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大宗商品数据\化工\"/>
    </mc:Choice>
  </mc:AlternateContent>
  <bookViews>
    <workbookView xWindow="-105" yWindow="-105" windowWidth="19425" windowHeight="10425"/>
  </bookViews>
  <sheets>
    <sheet name="基差" sheetId="6" r:id="rId1"/>
    <sheet name="利润" sheetId="7" r:id="rId2"/>
    <sheet name="库存" sheetId="10" r:id="rId3"/>
    <sheet name="产量" sheetId="8" r:id="rId4"/>
    <sheet name="表观消费量" sheetId="9" r:id="rId5"/>
    <sheet name="Sheet1" sheetId="11" r:id="rId6"/>
    <sheet name="产量原始数据" sheetId="1" r:id="rId7"/>
    <sheet name="消费量数据" sheetId="2" r:id="rId8"/>
    <sheet name="价格数据" sheetId="5" r:id="rId9"/>
    <sheet name="库存原始数据" sheetId="3" r:id="rId10"/>
    <sheet name="利润原始数据" sheetId="4" r:id="rId11"/>
    <sheet name="Sheet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6" l="1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9" i="6"/>
  <c r="B10" i="6"/>
  <c r="B11" i="6"/>
  <c r="B12" i="6"/>
  <c r="B13" i="6"/>
  <c r="B7" i="6"/>
  <c r="B8" i="6"/>
  <c r="B4" i="6"/>
  <c r="B5" i="6"/>
  <c r="B6" i="6"/>
  <c r="B3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3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3" i="7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B3" i="9"/>
  <c r="A3" i="9"/>
  <c r="A61" i="8"/>
  <c r="B61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B3" i="8"/>
  <c r="A3" i="8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4" i="10"/>
  <c r="B5" i="10"/>
  <c r="B6" i="10"/>
  <c r="B3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4" i="10"/>
  <c r="A5" i="10"/>
  <c r="A6" i="10"/>
  <c r="A7" i="10"/>
  <c r="A8" i="10"/>
  <c r="A9" i="10"/>
  <c r="A3" i="10"/>
  <c r="B2" i="7"/>
  <c r="A2" i="7"/>
  <c r="B2" i="6"/>
  <c r="A19" i="11" l="1"/>
  <c r="A35" i="11"/>
  <c r="A51" i="11"/>
  <c r="A67" i="11"/>
  <c r="A83" i="11"/>
  <c r="A99" i="11"/>
  <c r="A115" i="11"/>
  <c r="A131" i="11"/>
  <c r="A147" i="11"/>
  <c r="A163" i="11"/>
  <c r="A179" i="11"/>
  <c r="A195" i="11"/>
  <c r="A211" i="11"/>
  <c r="A227" i="11"/>
  <c r="A243" i="11"/>
  <c r="A259" i="11"/>
  <c r="A275" i="11"/>
  <c r="A291" i="11"/>
  <c r="A12" i="11"/>
  <c r="A22" i="11"/>
  <c r="A70" i="11"/>
  <c r="A118" i="11"/>
  <c r="A182" i="11"/>
  <c r="A230" i="11"/>
  <c r="A278" i="11"/>
  <c r="A39" i="11"/>
  <c r="A87" i="11"/>
  <c r="A135" i="11"/>
  <c r="A183" i="11"/>
  <c r="A231" i="11"/>
  <c r="A279" i="11"/>
  <c r="A40" i="11"/>
  <c r="A88" i="11"/>
  <c r="A152" i="11"/>
  <c r="A216" i="11"/>
  <c r="A264" i="11"/>
  <c r="A17" i="11"/>
  <c r="A20" i="11"/>
  <c r="A36" i="11"/>
  <c r="A52" i="11"/>
  <c r="A68" i="11"/>
  <c r="A84" i="11"/>
  <c r="A100" i="11"/>
  <c r="A116" i="11"/>
  <c r="A132" i="11"/>
  <c r="A148" i="11"/>
  <c r="A164" i="11"/>
  <c r="A180" i="11"/>
  <c r="A196" i="11"/>
  <c r="A212" i="11"/>
  <c r="A228" i="11"/>
  <c r="A244" i="11"/>
  <c r="A260" i="11"/>
  <c r="A276" i="11"/>
  <c r="A292" i="11"/>
  <c r="A13" i="11"/>
  <c r="A54" i="11"/>
  <c r="A102" i="11"/>
  <c r="A150" i="11"/>
  <c r="A198" i="11"/>
  <c r="A246" i="11"/>
  <c r="A294" i="11"/>
  <c r="A23" i="11"/>
  <c r="A71" i="11"/>
  <c r="A119" i="11"/>
  <c r="A167" i="11"/>
  <c r="A215" i="11"/>
  <c r="A263" i="11"/>
  <c r="A16" i="11"/>
  <c r="A24" i="11"/>
  <c r="A72" i="11"/>
  <c r="A120" i="11"/>
  <c r="A168" i="11"/>
  <c r="A200" i="11"/>
  <c r="A248" i="11"/>
  <c r="A296" i="11"/>
  <c r="A21" i="11"/>
  <c r="A37" i="11"/>
  <c r="A53" i="11"/>
  <c r="A69" i="11"/>
  <c r="A85" i="11"/>
  <c r="A101" i="11"/>
  <c r="A117" i="11"/>
  <c r="A133" i="11"/>
  <c r="A149" i="11"/>
  <c r="A165" i="11"/>
  <c r="A181" i="11"/>
  <c r="A197" i="11"/>
  <c r="A213" i="11"/>
  <c r="A229" i="11"/>
  <c r="A245" i="11"/>
  <c r="A261" i="11"/>
  <c r="A277" i="11"/>
  <c r="A293" i="11"/>
  <c r="A14" i="11"/>
  <c r="A38" i="11"/>
  <c r="A86" i="11"/>
  <c r="A134" i="11"/>
  <c r="A166" i="11"/>
  <c r="A214" i="11"/>
  <c r="A262" i="11"/>
  <c r="A15" i="11"/>
  <c r="A55" i="11"/>
  <c r="A103" i="11"/>
  <c r="A151" i="11"/>
  <c r="A199" i="11"/>
  <c r="A247" i="11"/>
  <c r="A295" i="11"/>
  <c r="A56" i="11"/>
  <c r="A104" i="11"/>
  <c r="A136" i="11"/>
  <c r="A184" i="11"/>
  <c r="A232" i="11"/>
  <c r="A280" i="11"/>
  <c r="A28" i="11"/>
  <c r="A44" i="11"/>
  <c r="A60" i="11"/>
  <c r="A76" i="11"/>
  <c r="A92" i="11"/>
  <c r="A108" i="11"/>
  <c r="A124" i="11"/>
  <c r="A140" i="11"/>
  <c r="A156" i="11"/>
  <c r="A172" i="11"/>
  <c r="A188" i="11"/>
  <c r="A204" i="11"/>
  <c r="A220" i="11"/>
  <c r="A236" i="11"/>
  <c r="A252" i="11"/>
  <c r="A268" i="11"/>
  <c r="A284" i="11"/>
  <c r="A300" i="11"/>
  <c r="A7" i="11"/>
  <c r="A29" i="11"/>
  <c r="A45" i="11"/>
  <c r="A61" i="11"/>
  <c r="A77" i="11"/>
  <c r="A93" i="11"/>
  <c r="A109" i="11"/>
  <c r="A125" i="11"/>
  <c r="A141" i="11"/>
  <c r="A157" i="11"/>
  <c r="A173" i="11"/>
  <c r="A189" i="11"/>
  <c r="A205" i="11"/>
  <c r="A221" i="11"/>
  <c r="A237" i="11"/>
  <c r="A253" i="11"/>
  <c r="A269" i="11"/>
  <c r="A285" i="11"/>
  <c r="A301" i="11"/>
  <c r="A8" i="11"/>
  <c r="A47" i="11"/>
  <c r="A79" i="11"/>
  <c r="A111" i="11"/>
  <c r="A143" i="11"/>
  <c r="A175" i="11"/>
  <c r="A207" i="11"/>
  <c r="A239" i="11"/>
  <c r="A271" i="11"/>
  <c r="A303" i="11"/>
  <c r="A144" i="11"/>
  <c r="A208" i="11"/>
  <c r="A272" i="11"/>
  <c r="A304" i="11"/>
  <c r="A10" i="11"/>
  <c r="A242" i="11"/>
  <c r="A25" i="11"/>
  <c r="A121" i="11"/>
  <c r="A249" i="11"/>
  <c r="A122" i="11"/>
  <c r="A282" i="11"/>
  <c r="A91" i="11"/>
  <c r="A219" i="11"/>
  <c r="A30" i="11"/>
  <c r="A158" i="11"/>
  <c r="A9" i="11"/>
  <c r="A31" i="11"/>
  <c r="A159" i="11"/>
  <c r="A287" i="11"/>
  <c r="A64" i="11"/>
  <c r="A160" i="11"/>
  <c r="A288" i="11"/>
  <c r="A65" i="11"/>
  <c r="A161" i="11"/>
  <c r="A289" i="11"/>
  <c r="A98" i="11"/>
  <c r="A194" i="11"/>
  <c r="A46" i="11"/>
  <c r="A206" i="11"/>
  <c r="A48" i="11"/>
  <c r="A80" i="11"/>
  <c r="A112" i="11"/>
  <c r="A176" i="11"/>
  <c r="A240" i="11"/>
  <c r="A273" i="11"/>
  <c r="A18" i="11"/>
  <c r="A178" i="11"/>
  <c r="A89" i="11"/>
  <c r="A217" i="11"/>
  <c r="A90" i="11"/>
  <c r="A218" i="11"/>
  <c r="A27" i="11"/>
  <c r="A155" i="11"/>
  <c r="A283" i="11"/>
  <c r="A126" i="11"/>
  <c r="A254" i="11"/>
  <c r="A63" i="11"/>
  <c r="A191" i="11"/>
  <c r="A96" i="11"/>
  <c r="A256" i="11"/>
  <c r="A129" i="11"/>
  <c r="A257" i="11"/>
  <c r="A130" i="11"/>
  <c r="A290" i="11"/>
  <c r="A137" i="11"/>
  <c r="A233" i="11"/>
  <c r="A42" i="11"/>
  <c r="A170" i="11"/>
  <c r="A298" i="11"/>
  <c r="A75" i="11"/>
  <c r="A171" i="11"/>
  <c r="A267" i="11"/>
  <c r="A142" i="11"/>
  <c r="A302" i="11"/>
  <c r="A3" i="11"/>
  <c r="A49" i="11"/>
  <c r="A81" i="11"/>
  <c r="A113" i="11"/>
  <c r="A145" i="11"/>
  <c r="A177" i="11"/>
  <c r="A209" i="11"/>
  <c r="A241" i="11"/>
  <c r="A82" i="11"/>
  <c r="A146" i="11"/>
  <c r="A210" i="11"/>
  <c r="A11" i="11"/>
  <c r="A153" i="11"/>
  <c r="A281" i="11"/>
  <c r="A26" i="11"/>
  <c r="A154" i="11"/>
  <c r="A250" i="11"/>
  <c r="A59" i="11"/>
  <c r="A187" i="11"/>
  <c r="A6" i="11"/>
  <c r="A94" i="11"/>
  <c r="A222" i="11"/>
  <c r="A286" i="11"/>
  <c r="A95" i="11"/>
  <c r="A223" i="11"/>
  <c r="A32" i="11"/>
  <c r="A192" i="11"/>
  <c r="A97" i="11"/>
  <c r="A193" i="11"/>
  <c r="A34" i="11"/>
  <c r="A162" i="11"/>
  <c r="A258" i="11"/>
  <c r="A41" i="11"/>
  <c r="A105" i="11"/>
  <c r="A201" i="11"/>
  <c r="A265" i="11"/>
  <c r="A74" i="11"/>
  <c r="A138" i="11"/>
  <c r="A234" i="11"/>
  <c r="A43" i="11"/>
  <c r="A139" i="11"/>
  <c r="A203" i="11"/>
  <c r="A299" i="11"/>
  <c r="A78" i="11"/>
  <c r="A174" i="11"/>
  <c r="A270" i="11"/>
  <c r="A50" i="11"/>
  <c r="A114" i="11"/>
  <c r="A274" i="11"/>
  <c r="A57" i="11"/>
  <c r="A185" i="11"/>
  <c r="A4" i="11"/>
  <c r="A58" i="11"/>
  <c r="A186" i="11"/>
  <c r="A5" i="11"/>
  <c r="A123" i="11"/>
  <c r="A251" i="11"/>
  <c r="A62" i="11"/>
  <c r="A190" i="11"/>
  <c r="A127" i="11"/>
  <c r="A255" i="11"/>
  <c r="A128" i="11"/>
  <c r="A224" i="11"/>
  <c r="A33" i="11"/>
  <c r="A225" i="11"/>
  <c r="A66" i="11"/>
  <c r="A226" i="11"/>
  <c r="A73" i="11"/>
  <c r="A169" i="11"/>
  <c r="A297" i="11"/>
  <c r="A106" i="11"/>
  <c r="A202" i="11"/>
  <c r="A266" i="11"/>
  <c r="A107" i="11"/>
  <c r="A235" i="11"/>
  <c r="A110" i="11"/>
  <c r="A238" i="11"/>
  <c r="B4" i="11"/>
  <c r="B20" i="11"/>
  <c r="B36" i="11"/>
  <c r="B52" i="11"/>
  <c r="B68" i="11"/>
  <c r="B84" i="11"/>
  <c r="B100" i="11"/>
  <c r="B116" i="11"/>
  <c r="B132" i="11"/>
  <c r="B148" i="11"/>
  <c r="B164" i="11"/>
  <c r="B180" i="11"/>
  <c r="B196" i="11"/>
  <c r="B212" i="11"/>
  <c r="B228" i="11"/>
  <c r="B244" i="11"/>
  <c r="B260" i="11"/>
  <c r="B276" i="11"/>
  <c r="B292" i="11"/>
  <c r="B39" i="11"/>
  <c r="B55" i="11"/>
  <c r="B103" i="11"/>
  <c r="B167" i="11"/>
  <c r="B215" i="11"/>
  <c r="B263" i="11"/>
  <c r="B8" i="11"/>
  <c r="B56" i="11"/>
  <c r="B104" i="11"/>
  <c r="B184" i="11"/>
  <c r="B232" i="11"/>
  <c r="B280" i="11"/>
  <c r="B9" i="11"/>
  <c r="B57" i="11"/>
  <c r="B105" i="11"/>
  <c r="B137" i="11"/>
  <c r="B185" i="11"/>
  <c r="B233" i="11"/>
  <c r="B281" i="11"/>
  <c r="B26" i="11"/>
  <c r="B74" i="11"/>
  <c r="B122" i="11"/>
  <c r="B170" i="11"/>
  <c r="B5" i="11"/>
  <c r="B21" i="11"/>
  <c r="B37" i="11"/>
  <c r="B53" i="11"/>
  <c r="B69" i="11"/>
  <c r="B85" i="11"/>
  <c r="B101" i="11"/>
  <c r="B117" i="11"/>
  <c r="B133" i="11"/>
  <c r="B149" i="11"/>
  <c r="B165" i="11"/>
  <c r="B181" i="11"/>
  <c r="B197" i="11"/>
  <c r="B213" i="11"/>
  <c r="B229" i="11"/>
  <c r="B245" i="11"/>
  <c r="B261" i="11"/>
  <c r="B277" i="11"/>
  <c r="B293" i="11"/>
  <c r="B7" i="11"/>
  <c r="B87" i="11"/>
  <c r="B135" i="11"/>
  <c r="B199" i="11"/>
  <c r="B247" i="11"/>
  <c r="B295" i="11"/>
  <c r="B24" i="11"/>
  <c r="B72" i="11"/>
  <c r="B120" i="11"/>
  <c r="B152" i="11"/>
  <c r="B200" i="11"/>
  <c r="B248" i="11"/>
  <c r="B41" i="11"/>
  <c r="B89" i="11"/>
  <c r="B153" i="11"/>
  <c r="B217" i="11"/>
  <c r="B265" i="11"/>
  <c r="B42" i="11"/>
  <c r="B90" i="11"/>
  <c r="B138" i="11"/>
  <c r="B6" i="11"/>
  <c r="B22" i="11"/>
  <c r="B38" i="11"/>
  <c r="B54" i="11"/>
  <c r="B70" i="11"/>
  <c r="B86" i="11"/>
  <c r="B102" i="11"/>
  <c r="B118" i="11"/>
  <c r="B134" i="11"/>
  <c r="B150" i="11"/>
  <c r="B166" i="11"/>
  <c r="B182" i="11"/>
  <c r="B198" i="11"/>
  <c r="B214" i="11"/>
  <c r="B230" i="11"/>
  <c r="B246" i="11"/>
  <c r="B262" i="11"/>
  <c r="B278" i="11"/>
  <c r="B294" i="11"/>
  <c r="B23" i="11"/>
  <c r="B71" i="11"/>
  <c r="B119" i="11"/>
  <c r="B151" i="11"/>
  <c r="B183" i="11"/>
  <c r="B231" i="11"/>
  <c r="B279" i="11"/>
  <c r="B40" i="11"/>
  <c r="B88" i="11"/>
  <c r="B136" i="11"/>
  <c r="B168" i="11"/>
  <c r="B216" i="11"/>
  <c r="B264" i="11"/>
  <c r="B296" i="11"/>
  <c r="B25" i="11"/>
  <c r="B73" i="11"/>
  <c r="B121" i="11"/>
  <c r="B169" i="11"/>
  <c r="B201" i="11"/>
  <c r="B249" i="11"/>
  <c r="B297" i="11"/>
  <c r="B10" i="11"/>
  <c r="B58" i="11"/>
  <c r="B106" i="11"/>
  <c r="B154" i="11"/>
  <c r="B13" i="11"/>
  <c r="B29" i="11"/>
  <c r="B45" i="11"/>
  <c r="B61" i="11"/>
  <c r="B77" i="11"/>
  <c r="B93" i="11"/>
  <c r="B109" i="11"/>
  <c r="B125" i="11"/>
  <c r="B141" i="11"/>
  <c r="B157" i="11"/>
  <c r="B173" i="11"/>
  <c r="B189" i="11"/>
  <c r="B205" i="11"/>
  <c r="B221" i="11"/>
  <c r="B237" i="11"/>
  <c r="B253" i="11"/>
  <c r="B269" i="11"/>
  <c r="B285" i="11"/>
  <c r="B301" i="11"/>
  <c r="B14" i="11"/>
  <c r="B30" i="11"/>
  <c r="B46" i="11"/>
  <c r="B62" i="11"/>
  <c r="B78" i="11"/>
  <c r="B94" i="11"/>
  <c r="B110" i="11"/>
  <c r="B126" i="11"/>
  <c r="B142" i="11"/>
  <c r="B158" i="11"/>
  <c r="B174" i="11"/>
  <c r="B190" i="11"/>
  <c r="B206" i="11"/>
  <c r="B222" i="11"/>
  <c r="B238" i="11"/>
  <c r="B254" i="11"/>
  <c r="B270" i="11"/>
  <c r="B286" i="11"/>
  <c r="B302" i="11"/>
  <c r="B15" i="11"/>
  <c r="B31" i="11"/>
  <c r="B47" i="11"/>
  <c r="B63" i="11"/>
  <c r="B79" i="11"/>
  <c r="B95" i="11"/>
  <c r="B111" i="11"/>
  <c r="B127" i="11"/>
  <c r="B143" i="11"/>
  <c r="B11" i="11"/>
  <c r="B50" i="11"/>
  <c r="B96" i="11"/>
  <c r="B139" i="11"/>
  <c r="B176" i="11"/>
  <c r="B208" i="11"/>
  <c r="B240" i="11"/>
  <c r="B272" i="11"/>
  <c r="B304" i="11"/>
  <c r="B275" i="11"/>
  <c r="B107" i="11"/>
  <c r="B186" i="11"/>
  <c r="B19" i="11"/>
  <c r="B219" i="11"/>
  <c r="B112" i="11"/>
  <c r="B252" i="11"/>
  <c r="B28" i="11"/>
  <c r="B191" i="11"/>
  <c r="B159" i="11"/>
  <c r="B115" i="11"/>
  <c r="B225" i="11"/>
  <c r="B123" i="11"/>
  <c r="B226" i="11"/>
  <c r="B124" i="11"/>
  <c r="B259" i="11"/>
  <c r="B163" i="11"/>
  <c r="B49" i="11"/>
  <c r="B207" i="11"/>
  <c r="B12" i="11"/>
  <c r="B51" i="11"/>
  <c r="B97" i="11"/>
  <c r="B140" i="11"/>
  <c r="B177" i="11"/>
  <c r="B209" i="11"/>
  <c r="B241" i="11"/>
  <c r="B273" i="11"/>
  <c r="B3" i="11"/>
  <c r="B64" i="11"/>
  <c r="B250" i="11"/>
  <c r="B65" i="11"/>
  <c r="B251" i="11"/>
  <c r="B66" i="11"/>
  <c r="B188" i="11"/>
  <c r="B156" i="11"/>
  <c r="B287" i="11"/>
  <c r="B114" i="11"/>
  <c r="B224" i="11"/>
  <c r="B33" i="11"/>
  <c r="B160" i="11"/>
  <c r="B257" i="11"/>
  <c r="B80" i="11"/>
  <c r="B194" i="11"/>
  <c r="B290" i="11"/>
  <c r="B81" i="11"/>
  <c r="B227" i="11"/>
  <c r="B128" i="11"/>
  <c r="B298" i="11"/>
  <c r="B44" i="11"/>
  <c r="B203" i="11"/>
  <c r="B130" i="11"/>
  <c r="B268" i="11"/>
  <c r="B131" i="11"/>
  <c r="B303" i="11"/>
  <c r="B16" i="11"/>
  <c r="B59" i="11"/>
  <c r="B98" i="11"/>
  <c r="B144" i="11"/>
  <c r="B178" i="11"/>
  <c r="B210" i="11"/>
  <c r="B242" i="11"/>
  <c r="B274" i="11"/>
  <c r="B18" i="11"/>
  <c r="B282" i="11"/>
  <c r="B108" i="11"/>
  <c r="B187" i="11"/>
  <c r="B27" i="11"/>
  <c r="B220" i="11"/>
  <c r="B113" i="11"/>
  <c r="B255" i="11"/>
  <c r="B75" i="11"/>
  <c r="B256" i="11"/>
  <c r="B34" i="11"/>
  <c r="B161" i="11"/>
  <c r="B258" i="11"/>
  <c r="B162" i="11"/>
  <c r="B291" i="11"/>
  <c r="B43" i="11"/>
  <c r="B234" i="11"/>
  <c r="B129" i="11"/>
  <c r="B267" i="11"/>
  <c r="B48" i="11"/>
  <c r="B172" i="11"/>
  <c r="B236" i="11"/>
  <c r="B175" i="11"/>
  <c r="B271" i="11"/>
  <c r="B17" i="11"/>
  <c r="B60" i="11"/>
  <c r="B99" i="11"/>
  <c r="B145" i="11"/>
  <c r="B179" i="11"/>
  <c r="B211" i="11"/>
  <c r="B243" i="11"/>
  <c r="B146" i="11"/>
  <c r="B218" i="11"/>
  <c r="B147" i="11"/>
  <c r="B283" i="11"/>
  <c r="B155" i="11"/>
  <c r="B284" i="11"/>
  <c r="B67" i="11"/>
  <c r="B223" i="11"/>
  <c r="B32" i="11"/>
  <c r="B192" i="11"/>
  <c r="B288" i="11"/>
  <c r="B76" i="11"/>
  <c r="B193" i="11"/>
  <c r="B289" i="11"/>
  <c r="B35" i="11"/>
  <c r="B195" i="11"/>
  <c r="B82" i="11"/>
  <c r="B202" i="11"/>
  <c r="B266" i="11"/>
  <c r="B83" i="11"/>
  <c r="B171" i="11"/>
  <c r="B235" i="11"/>
  <c r="B299" i="11"/>
  <c r="B91" i="11"/>
  <c r="B204" i="11"/>
  <c r="B300" i="11"/>
  <c r="B92" i="11"/>
  <c r="B239" i="11"/>
  <c r="K4" i="11" l="1"/>
  <c r="G4" i="11"/>
  <c r="J4" i="11"/>
  <c r="H4" i="11"/>
  <c r="I4" i="11"/>
  <c r="E2" i="11"/>
  <c r="H5" i="11" l="1"/>
  <c r="I5" i="11"/>
  <c r="G5" i="11"/>
  <c r="J5" i="11"/>
  <c r="K5" i="11"/>
  <c r="E3" i="11"/>
  <c r="K56" i="11" l="1"/>
  <c r="K58" i="11"/>
  <c r="K44" i="11"/>
  <c r="K47" i="11"/>
  <c r="K16" i="11"/>
  <c r="K50" i="11"/>
  <c r="K32" i="11"/>
  <c r="K33" i="11"/>
  <c r="K13" i="11"/>
  <c r="K53" i="11"/>
  <c r="K52" i="11"/>
  <c r="K15" i="11"/>
  <c r="K22" i="11"/>
  <c r="K21" i="11"/>
  <c r="K48" i="11"/>
  <c r="K39" i="11"/>
  <c r="K38" i="11"/>
  <c r="K17" i="11"/>
  <c r="K9" i="11"/>
  <c r="K11" i="11"/>
  <c r="K51" i="11"/>
  <c r="K49" i="11"/>
  <c r="K18" i="11"/>
  <c r="K29" i="11"/>
  <c r="K36" i="11"/>
  <c r="K19" i="11"/>
  <c r="K45" i="11"/>
  <c r="K25" i="11"/>
  <c r="K27" i="11"/>
  <c r="K20" i="11"/>
  <c r="K41" i="11"/>
  <c r="K43" i="11"/>
  <c r="K55" i="11"/>
  <c r="K57" i="11"/>
  <c r="K35" i="11"/>
  <c r="K14" i="11"/>
  <c r="K7" i="11"/>
  <c r="K34" i="11"/>
  <c r="K37" i="11"/>
  <c r="K30" i="11"/>
  <c r="K8" i="11"/>
  <c r="K10" i="11"/>
  <c r="K54" i="11"/>
  <c r="K46" i="11"/>
  <c r="K24" i="11"/>
  <c r="K26" i="11"/>
  <c r="K12" i="11"/>
  <c r="K31" i="11"/>
  <c r="K40" i="11"/>
  <c r="K42" i="11"/>
  <c r="K28" i="11"/>
  <c r="K23" i="11"/>
  <c r="G56" i="11"/>
  <c r="G41" i="11"/>
  <c r="G26" i="11"/>
  <c r="G43" i="11"/>
  <c r="G57" i="11"/>
  <c r="G42" i="11"/>
  <c r="G16" i="11"/>
  <c r="G50" i="11"/>
  <c r="G28" i="11"/>
  <c r="G27" i="11"/>
  <c r="G58" i="11"/>
  <c r="G31" i="11"/>
  <c r="G14" i="11"/>
  <c r="G29" i="11"/>
  <c r="G48" i="11"/>
  <c r="G47" i="11"/>
  <c r="G30" i="11"/>
  <c r="G49" i="11"/>
  <c r="G15" i="11"/>
  <c r="G17" i="11"/>
  <c r="G32" i="11"/>
  <c r="G45" i="11"/>
  <c r="G44" i="11"/>
  <c r="G11" i="11"/>
  <c r="G46" i="11"/>
  <c r="G13" i="11"/>
  <c r="G12" i="11"/>
  <c r="G35" i="11"/>
  <c r="G18" i="11"/>
  <c r="G33" i="11"/>
  <c r="G52" i="11"/>
  <c r="G51" i="11"/>
  <c r="G34" i="11"/>
  <c r="G37" i="11"/>
  <c r="G20" i="11"/>
  <c r="G19" i="11"/>
  <c r="G7" i="11"/>
  <c r="G22" i="11"/>
  <c r="G21" i="11"/>
  <c r="G36" i="11"/>
  <c r="G8" i="11"/>
  <c r="G55" i="11"/>
  <c r="G54" i="11"/>
  <c r="G53" i="11"/>
  <c r="G24" i="11"/>
  <c r="G9" i="11"/>
  <c r="G23" i="11"/>
  <c r="G38" i="11"/>
  <c r="G40" i="11"/>
  <c r="G25" i="11"/>
  <c r="G10" i="11"/>
  <c r="G39" i="11"/>
  <c r="I56" i="11"/>
  <c r="I9" i="11"/>
  <c r="I32" i="11"/>
  <c r="I47" i="11"/>
  <c r="I25" i="11"/>
  <c r="I48" i="11"/>
  <c r="I20" i="11"/>
  <c r="I17" i="11"/>
  <c r="I41" i="11"/>
  <c r="I11" i="11"/>
  <c r="I13" i="11"/>
  <c r="I35" i="11"/>
  <c r="I23" i="11"/>
  <c r="I54" i="11"/>
  <c r="I29" i="11"/>
  <c r="I51" i="11"/>
  <c r="I55" i="11"/>
  <c r="I12" i="11"/>
  <c r="I45" i="11"/>
  <c r="I26" i="11"/>
  <c r="I50" i="11"/>
  <c r="I31" i="11"/>
  <c r="I22" i="11"/>
  <c r="I36" i="11"/>
  <c r="I49" i="11"/>
  <c r="I57" i="11"/>
  <c r="I27" i="11"/>
  <c r="I7" i="11"/>
  <c r="I19" i="11"/>
  <c r="I44" i="11"/>
  <c r="I43" i="11"/>
  <c r="I10" i="11"/>
  <c r="I28" i="11"/>
  <c r="I52" i="11"/>
  <c r="I42" i="11"/>
  <c r="I14" i="11"/>
  <c r="I15" i="11"/>
  <c r="I39" i="11"/>
  <c r="I30" i="11"/>
  <c r="I58" i="11"/>
  <c r="I34" i="11"/>
  <c r="I46" i="11"/>
  <c r="I21" i="11"/>
  <c r="I8" i="11"/>
  <c r="I37" i="11"/>
  <c r="I53" i="11"/>
  <c r="I24" i="11"/>
  <c r="I38" i="11"/>
  <c r="I33" i="11"/>
  <c r="I40" i="11"/>
  <c r="I18" i="11"/>
  <c r="I16" i="11"/>
  <c r="J7" i="11"/>
  <c r="J8" i="11"/>
  <c r="J39" i="11"/>
  <c r="J11" i="11"/>
  <c r="J18" i="11"/>
  <c r="J24" i="11"/>
  <c r="J9" i="11"/>
  <c r="J49" i="11"/>
  <c r="J33" i="11"/>
  <c r="J34" i="11"/>
  <c r="J40" i="11"/>
  <c r="J25" i="11"/>
  <c r="J28" i="11"/>
  <c r="J42" i="11"/>
  <c r="J26" i="11"/>
  <c r="J15" i="11"/>
  <c r="J43" i="11"/>
  <c r="J44" i="11"/>
  <c r="J47" i="11"/>
  <c r="J22" i="11"/>
  <c r="J19" i="11"/>
  <c r="J27" i="11"/>
  <c r="J54" i="11"/>
  <c r="J35" i="11"/>
  <c r="J50" i="11"/>
  <c r="J56" i="11"/>
  <c r="J41" i="11"/>
  <c r="J55" i="11"/>
  <c r="J10" i="11"/>
  <c r="J20" i="11"/>
  <c r="J57" i="11"/>
  <c r="J17" i="11"/>
  <c r="J51" i="11"/>
  <c r="J23" i="11"/>
  <c r="J13" i="11"/>
  <c r="J31" i="11"/>
  <c r="J21" i="11"/>
  <c r="J29" i="11"/>
  <c r="J14" i="11"/>
  <c r="J37" i="11"/>
  <c r="J45" i="11"/>
  <c r="J30" i="11"/>
  <c r="J53" i="11"/>
  <c r="J36" i="11"/>
  <c r="J46" i="11"/>
  <c r="J16" i="11"/>
  <c r="J58" i="11"/>
  <c r="J52" i="11"/>
  <c r="J32" i="11"/>
  <c r="J12" i="11"/>
  <c r="J38" i="11"/>
  <c r="J48" i="11"/>
  <c r="H51" i="11"/>
  <c r="H57" i="11"/>
  <c r="H47" i="11"/>
  <c r="H58" i="11"/>
  <c r="H26" i="11"/>
  <c r="H18" i="11"/>
  <c r="H14" i="11"/>
  <c r="H37" i="11"/>
  <c r="H28" i="11"/>
  <c r="H11" i="11"/>
  <c r="H23" i="11"/>
  <c r="H20" i="11"/>
  <c r="H22" i="11"/>
  <c r="H50" i="11"/>
  <c r="H36" i="11"/>
  <c r="H38" i="11"/>
  <c r="H45" i="11"/>
  <c r="H52" i="11"/>
  <c r="H54" i="11"/>
  <c r="H7" i="11"/>
  <c r="H10" i="11"/>
  <c r="H49" i="11"/>
  <c r="H32" i="11"/>
  <c r="H39" i="11"/>
  <c r="H27" i="11"/>
  <c r="H17" i="11"/>
  <c r="H34" i="11"/>
  <c r="H43" i="11"/>
  <c r="H8" i="11"/>
  <c r="H30" i="11"/>
  <c r="H42" i="11"/>
  <c r="H12" i="11"/>
  <c r="H24" i="11"/>
  <c r="H46" i="11"/>
  <c r="H21" i="11"/>
  <c r="H55" i="11"/>
  <c r="H40" i="11"/>
  <c r="H44" i="11"/>
  <c r="H16" i="11"/>
  <c r="H13" i="11"/>
  <c r="H56" i="11"/>
  <c r="H29" i="11"/>
  <c r="H48" i="11"/>
  <c r="H53" i="11"/>
  <c r="H9" i="11"/>
  <c r="H33" i="11"/>
  <c r="H19" i="11"/>
  <c r="H25" i="11"/>
  <c r="H15" i="11"/>
  <c r="H35" i="11"/>
  <c r="H41" i="11"/>
  <c r="H31" i="11"/>
  <c r="L48" i="11" l="1"/>
</calcChain>
</file>

<file path=xl/comments1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sU7DMBD9l1tJJdu0VZURytqFbojBit0mwokrx1Gpqk4MZQEkJMQACwOwQCWEkFARf9Om6l9wTpoIyR787r1393xTCCUX0qTgnwAF79899eBADrvcSvCBEdpuEIqnT4hfHCQdJaKuM9qgpEFZXd8jnZKlDTYAn3oQWRmrKLXYbAqCW24nIxkJ8IkHwSRQzil/vFwvX1CWJZFNeOyw1fd8O7/azm82iw+sVMqymmRKoXXqUNegRtCX0X3G0CqVpmqD8w61mbhnq+XByGiRBdY9KWNtVrpXrEIinKuoRu20m00PYp3YsKim2tjK20jUieJHyhmcV53hff3wm38t8s+7zfXP5vaiTLpavmIwTDXQJs4Ur6Q2imXMzdlOnr89IZ+S/P4ZuYda9Urc7Wqkx9LI82KM6jdiboMw0MkgGoI/4CqVM1yo29ZxqMd9DFNspIf0ruRqB8z+AIpGJf0QAgAA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O0/DMBD+L15JJdulUckIZe1CN8RgxW4TYceV46hUVSeGdgEkJMQACwNMgIR4iIf4NzSl/4Jz0kRI9uDvdXe+CYoE48KkKNhHBHn/7oGHtsWgw6xAAaKY+A1M4PQwDooDot2E1zwlDYIbhNb8Bm6XKm2gAAqIh2IrlIxTC8UmiDPL7HgoYo4C7KFwHEqXlF/PF593YMuS2CZMOeznfbaanaxmZ8vHJ2AqZ8kmmZQQnTrUFagRyKVNv9mCqFSYqgz0O9Bm7J4t30NDo3kWWvcklPq0TK9UhYW7VF61Skh7axNQpRMbFXyqja3SjQAnL/6k7MKl1VM8LK6+89fH/Pliefq1PD8uZ83f5r8vHzAdjNbXRmWSVW4bK6GYOVwn5Pc3YCE4v7wF7Y6W3RJ3CxvqkTDiqOik+hLFbBiFOunHAxT0mUzFFLbqVrYX6VEPJirW0gV5RzC5BqZ/imNPWBUCAAA=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WTTU8TQRjHv8ucStyGnSmUdo+2XHuBk8bDZHfa3bi708xOgw0hURo1XAgIBGIrxMSqF3tRW1LCt+ls67fgmX1pjB40RpKZwzwvv+fln9lFLqMOExGyHiOMjJ/uEwM9ZK06lQxZiJi4XDQxnG3TtJIDQZuhs/QTXMRmEZOl/4FZSaO4gALIwgbyJAt8L5JQbBc5VFLZbTPPQZZpILtr+5oUnw/V9COkdUJPhjTQNvWyt6qOPoMxT0odYcf3gRppq2YvLYAkuLRGgBIxkVeAVltcdPVzvWqgtuBOx5b6iQkpk5SeRyUpjqY6eZcbG1VcMlDAQ+km7ogLmcMFg0Qn2UbahIZl/f/oHavJpTp7pU5ezKYf4ouT+OB54VFtcyX+Poq/ns0Pb+Zveunk8eBq8e1TfDqe9y9mNxOYuclF0PFpzpVewAIqnmbsxf57db2fUc+HEF/jfiP1aSHbfIcJ9izpM99XQKXt2jxsei1kNakfsT3j/gUplTH+v4KsrVcq/6LH7PqL6t/+vnv17jWsvJBNt/LH3QNEjcYAUaO3ajKc3Q5+VYD8vQLw3/Rn2nL5zjbMl3yYBoTXGfUzw94dfeKc568DAAA=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YTW/TMBjHv4tPIFLJTtL05Qjjugu7oR2ixn0ReanSVKOadigvKghKBdMGo0OcmJDQCmVU9IVuX6ZO22/Bk3apOCFhxchSeogf+2/797jR//E+KlPTon4N5e8jgpQ/frsKuk1LW2ZAUR6pmBgpTODZwTi/eqDTXdfaxFWSIjhF1E38Fs6ue3k+TIDyREGVgDp2pRbAZPvIMgMzaFRpxUJ5rKBCo2BHSuz1ZzY+g2F1txK4phO1zYatZau9bHXmvT5E4pHrqFu3bZCuRa3RBJsW0FU1bORAqkb9eBpYb8nzG9FrWldQ1feseiGIXomqGupaPe61GmJFqla8VKLqRhYGOp4blFfxmucHsbpPYaS1YrJeRaS22cU5607DQS+8OJq/mszfPF7vdfarORu+Z+NDdv7uBmsfsmfdxeDJovf1Juy16PlO3TZjuaDiUMf0H1xLRgLdbtj9ER5/g853PHt7HYhSWPX2qE8frtYWQ3LMoFAueG6xUkL5omnX6IHy/1KRTTgVGGs5jScVrPecXU7np82/Z4Ofvyol/4wA/lx/hXBwEvY/CuSvScnfEMA/zXX++/3FpyuB/HUp+acF8De4zv/omLXfCuSflpK/LoB/hof//KzDJmOB/A35+BNNx8nyz6T1jMrvhGAf80cj9vQL5GE2mSaJPyMjfi1pJwpWlMv9hN8v2EuRX5+slPiTdp9ETWMe/IvLKes1BeLPSYk/afMJpz/Hg395ciTW+xAsJf+kzSfw5/KeYPwXLzoi+UtY/AL/pM0n8M/yek+hX38iYfEL/JM2n8Cfy3sCNPbzg0j+Eha/wF9Lnj9X7cVGV7PhqUj+Eha/wF9Nnj/X3Q/r9wXz/4fid1dB0Q32vbK3twMbW91Sb0P3LWra1w0HvwEXczkbJBcAAA==</t>
        </r>
      </text>
    </comment>
  </commentList>
</comments>
</file>

<file path=xl/comments5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2TPUvDQBiA/8utppiL0taMWtcudhOHI7m2wSRXLle0FAeRgnYoxQ8E6yJYqYNVED+o7b/pJTr1L/he0hRHBxEukPfreb94m6hKiU15gMxthJH249vR0DqtFIigyESGjrMZHcMr6boZP3Da9O2F3cAZrGewsbAv6fnEi3FIgEysIUdQz3UCAcmayCaCiEaNOjYydQ1ZDctVpPCyL0d3EFb3HeETT+lk62hZdgegTIMSg193XaAGSqvYCw0gDcPI5oESUJ5mgFIrjDeUmAW5xpldt4QSMTgbCT31ikNsRbXTKrG+llsFrcd8UY3tAeMipXMKkXY8jqQKRZs3MH1/kL1J+DIMny+izkd0epT8y7f+58koaTkadGS3Ez725PH9bHws2wPZ7kWt29n4BBovM+7VXZKyheNRj/DddEC9iRy+KuDwCpjTyTUwIWqDucXEQ+20xvYop/txxenoPCKsqsX8slNBZpm4AT3Q/mM3udW/383K2j/tJhrefB2ehU/nf7Mb4/e7gaNUF7dVZXsl6Dy+qiK4Fyhx54qDb6YuXsrUAwAA</t>
        </r>
      </text>
    </comment>
  </commentList>
</comments>
</file>

<file path=xl/comments6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SCIHQH4sIAAAAAAAACj2OTQrCMBCF7/LWEZJQK+QqjYtggi3YpqSzkZIjBNz0DO7EC3gbf65hY1WYxcz35r2ZEXTsHdRaMvQmmHaAGtGQaw/NQFDViN4PlCUoVKNG31gNpSGkLKUG07CGzM6Q2/tw/Eh8wTnF5vivY7MuNouj9R3Vv9W4nYvlFJdvD2QCLQMkF+VK8BUXYHCd/WMpMpYFIkPnyX2+9sG6ACUYamfmdoZ4TtdnujxO6XW+skea7reEGOMb8MfCsPcAAAA=</t>
        </r>
      </text>
    </comment>
  </commentList>
</comments>
</file>

<file path=xl/sharedStrings.xml><?xml version="1.0" encoding="utf-8"?>
<sst xmlns="http://schemas.openxmlformats.org/spreadsheetml/2006/main" count="129" uniqueCount="39">
  <si>
    <t>数据名称</t>
  </si>
  <si>
    <t>中国浮法玻璃月度产量</t>
  </si>
  <si>
    <t>发布周期</t>
  </si>
  <si>
    <t>次月10日</t>
  </si>
  <si>
    <t>单位</t>
  </si>
  <si>
    <t>万重量箱</t>
  </si>
  <si>
    <t>频率</t>
  </si>
  <si>
    <t>月度</t>
  </si>
  <si>
    <t>中国浮法玻璃月度消费量</t>
  </si>
  <si>
    <t>中国浮法玻璃周度企业库存(卓创资讯)</t>
  </si>
  <si>
    <t>安徽省浮法玻璃周度企业库存</t>
  </si>
  <si>
    <t>浙江省浮法玻璃周度企业库存</t>
  </si>
  <si>
    <t>山西省浮法玻璃周度企业库存</t>
  </si>
  <si>
    <t>湖南省浮法玻璃周度企业库存</t>
  </si>
  <si>
    <t>福建省浮法玻璃周度企业库存</t>
  </si>
  <si>
    <t>中国重点八省份周度企业库存</t>
  </si>
  <si>
    <t>河北省浮法玻璃周度企业库存</t>
  </si>
  <si>
    <t>辽宁省浮法玻璃周度企业库存</t>
  </si>
  <si>
    <t>陕西省浮法玻璃周度企业库存</t>
  </si>
  <si>
    <t>江苏省浮法玻璃周度企业库存</t>
  </si>
  <si>
    <t>湖北省浮法玻璃周度企业库存</t>
  </si>
  <si>
    <t>四川省浮法玻璃周度企业库存</t>
  </si>
  <si>
    <t>广东省浮法玻璃周度企业库存</t>
  </si>
  <si>
    <t>山东省浮法玻璃周度企业库存</t>
  </si>
  <si>
    <t>周四更新</t>
  </si>
  <si>
    <t>周度</t>
  </si>
  <si>
    <t>中国浮法玻璃浮法工艺日度税后毛利（动力煤）</t>
  </si>
  <si>
    <t>中国浮法玻璃浮法工艺日度税后毛利（管道气）</t>
  </si>
  <si>
    <t>国家法定工作日</t>
  </si>
  <si>
    <t>元/吨</t>
  </si>
  <si>
    <t>日度</t>
  </si>
  <si>
    <t>郑州商品交易所(ZCE)浮法玻璃日度期货收盘价</t>
  </si>
  <si>
    <t>中国浮法玻璃日度均价(元/吨)</t>
  </si>
  <si>
    <t>股市交易日</t>
  </si>
  <si>
    <t>日期</t>
    <phoneticPr fontId="1" type="noConversion"/>
  </si>
  <si>
    <t>基差</t>
    <phoneticPr fontId="1" type="noConversion"/>
  </si>
  <si>
    <t>单位</t>
    <phoneticPr fontId="1" type="noConversion"/>
  </si>
  <si>
    <t>万重量箱</t>
    <phoneticPr fontId="1" type="noConversion"/>
  </si>
  <si>
    <t>中国重点八省份周度企业库存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</si>
</sst>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基差!$A$3:$A$1424</c:f>
              <c:numCache>
                <c:formatCode>m/d/yyyy</c:formatCode>
                <c:ptCount val="1422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  <c:pt idx="1251">
                  <c:v>43003</c:v>
                </c:pt>
              </c:numCache>
            </c:numRef>
          </c:cat>
          <c:val>
            <c:numRef>
              <c:f>基差!$B$3:$B$1424</c:f>
              <c:numCache>
                <c:formatCode>General</c:formatCode>
                <c:ptCount val="1422"/>
                <c:pt idx="0">
                  <c:v>205.92000000000007</c:v>
                </c:pt>
                <c:pt idx="1">
                  <c:v>199.92000000000007</c:v>
                </c:pt>
                <c:pt idx="2">
                  <c:v>169.76999999999998</c:v>
                </c:pt>
                <c:pt idx="3">
                  <c:v>167.51999999999998</c:v>
                </c:pt>
                <c:pt idx="4">
                  <c:v>189.16000000000008</c:v>
                </c:pt>
                <c:pt idx="5">
                  <c:v>191.96000000000004</c:v>
                </c:pt>
                <c:pt idx="6">
                  <c:v>182.3599999999999</c:v>
                </c:pt>
                <c:pt idx="7">
                  <c:v>212.3599999999999</c:v>
                </c:pt>
                <c:pt idx="8">
                  <c:v>205.3599999999999</c:v>
                </c:pt>
                <c:pt idx="9">
                  <c:v>198.76</c:v>
                </c:pt>
                <c:pt idx="10">
                  <c:v>208.55999999999995</c:v>
                </c:pt>
                <c:pt idx="11">
                  <c:v>195.05999999999995</c:v>
                </c:pt>
                <c:pt idx="12">
                  <c:v>196.63000000000011</c:v>
                </c:pt>
                <c:pt idx="13">
                  <c:v>192.43000000000006</c:v>
                </c:pt>
                <c:pt idx="14">
                  <c:v>191.22000000000003</c:v>
                </c:pt>
                <c:pt idx="15">
                  <c:v>219.01999999999998</c:v>
                </c:pt>
                <c:pt idx="16">
                  <c:v>241.01999999999998</c:v>
                </c:pt>
                <c:pt idx="17">
                  <c:v>242.61999999999989</c:v>
                </c:pt>
                <c:pt idx="18">
                  <c:v>263.22000000000003</c:v>
                </c:pt>
                <c:pt idx="19">
                  <c:v>298.51</c:v>
                </c:pt>
                <c:pt idx="20">
                  <c:v>287.51</c:v>
                </c:pt>
                <c:pt idx="21">
                  <c:v>268.63000000000011</c:v>
                </c:pt>
                <c:pt idx="22">
                  <c:v>309.63000000000011</c:v>
                </c:pt>
                <c:pt idx="23">
                  <c:v>289.38000000000011</c:v>
                </c:pt>
                <c:pt idx="24">
                  <c:v>276.38000000000011</c:v>
                </c:pt>
                <c:pt idx="25">
                  <c:v>292.49</c:v>
                </c:pt>
                <c:pt idx="26">
                  <c:v>279.51</c:v>
                </c:pt>
                <c:pt idx="27">
                  <c:v>286.51</c:v>
                </c:pt>
                <c:pt idx="28">
                  <c:v>267.5</c:v>
                </c:pt>
                <c:pt idx="29">
                  <c:v>318.28999999999996</c:v>
                </c:pt>
                <c:pt idx="30">
                  <c:v>297.28999999999996</c:v>
                </c:pt>
                <c:pt idx="31">
                  <c:v>274.8900000000001</c:v>
                </c:pt>
                <c:pt idx="32">
                  <c:v>239.28999999999996</c:v>
                </c:pt>
                <c:pt idx="33">
                  <c:v>218.07999999999993</c:v>
                </c:pt>
                <c:pt idx="34">
                  <c:v>172.80999999999995</c:v>
                </c:pt>
                <c:pt idx="35">
                  <c:v>144.6099999999999</c:v>
                </c:pt>
                <c:pt idx="36">
                  <c:v>171.05999999999995</c:v>
                </c:pt>
                <c:pt idx="37">
                  <c:v>139.26999999999998</c:v>
                </c:pt>
                <c:pt idx="38">
                  <c:v>129.13000000000011</c:v>
                </c:pt>
                <c:pt idx="39">
                  <c:v>115.11999999999989</c:v>
                </c:pt>
                <c:pt idx="40">
                  <c:v>104.73000000000002</c:v>
                </c:pt>
                <c:pt idx="41">
                  <c:v>114.52999999999997</c:v>
                </c:pt>
                <c:pt idx="42">
                  <c:v>130.02999999999997</c:v>
                </c:pt>
                <c:pt idx="43">
                  <c:v>175.43000000000006</c:v>
                </c:pt>
                <c:pt idx="44">
                  <c:v>156.74</c:v>
                </c:pt>
                <c:pt idx="45">
                  <c:v>178.80999999999995</c:v>
                </c:pt>
                <c:pt idx="46">
                  <c:v>203.56999999999994</c:v>
                </c:pt>
                <c:pt idx="47">
                  <c:v>209.56999999999994</c:v>
                </c:pt>
                <c:pt idx="48">
                  <c:v>251.01999999999998</c:v>
                </c:pt>
                <c:pt idx="49">
                  <c:v>291.67000000000007</c:v>
                </c:pt>
                <c:pt idx="50">
                  <c:v>280.41000000000008</c:v>
                </c:pt>
                <c:pt idx="51">
                  <c:v>232.99</c:v>
                </c:pt>
                <c:pt idx="52">
                  <c:v>214.5</c:v>
                </c:pt>
                <c:pt idx="53">
                  <c:v>172.51999999999998</c:v>
                </c:pt>
                <c:pt idx="54">
                  <c:v>201.08999999999992</c:v>
                </c:pt>
                <c:pt idx="55">
                  <c:v>201.08999999999992</c:v>
                </c:pt>
                <c:pt idx="56">
                  <c:v>180.63000000000011</c:v>
                </c:pt>
                <c:pt idx="57">
                  <c:v>204.43000000000006</c:v>
                </c:pt>
                <c:pt idx="58">
                  <c:v>225.98000000000002</c:v>
                </c:pt>
                <c:pt idx="59">
                  <c:v>219.01</c:v>
                </c:pt>
                <c:pt idx="60">
                  <c:v>199.01</c:v>
                </c:pt>
                <c:pt idx="61">
                  <c:v>175.01</c:v>
                </c:pt>
                <c:pt idx="62">
                  <c:v>172.48000000000002</c:v>
                </c:pt>
                <c:pt idx="63">
                  <c:v>170.65000000000009</c:v>
                </c:pt>
                <c:pt idx="64">
                  <c:v>150.65000000000009</c:v>
                </c:pt>
                <c:pt idx="65">
                  <c:v>127.57999999999993</c:v>
                </c:pt>
                <c:pt idx="66">
                  <c:v>107.57999999999993</c:v>
                </c:pt>
                <c:pt idx="67">
                  <c:v>118.59999999999991</c:v>
                </c:pt>
                <c:pt idx="68">
                  <c:v>135.75</c:v>
                </c:pt>
                <c:pt idx="69">
                  <c:v>144.02999999999997</c:v>
                </c:pt>
                <c:pt idx="70">
                  <c:v>130.02999999999997</c:v>
                </c:pt>
                <c:pt idx="71">
                  <c:v>165.02999999999997</c:v>
                </c:pt>
                <c:pt idx="72">
                  <c:v>135.02999999999997</c:v>
                </c:pt>
                <c:pt idx="73">
                  <c:v>90.049999999999955</c:v>
                </c:pt>
                <c:pt idx="74">
                  <c:v>104.04999999999995</c:v>
                </c:pt>
                <c:pt idx="75">
                  <c:v>118.22000000000003</c:v>
                </c:pt>
                <c:pt idx="76">
                  <c:v>117.42000000000007</c:v>
                </c:pt>
                <c:pt idx="77">
                  <c:v>120.42000000000007</c:v>
                </c:pt>
                <c:pt idx="78">
                  <c:v>67.480000000000018</c:v>
                </c:pt>
                <c:pt idx="79">
                  <c:v>66.980000000000018</c:v>
                </c:pt>
                <c:pt idx="80">
                  <c:v>50.210000000000036</c:v>
                </c:pt>
                <c:pt idx="81">
                  <c:v>-4.1900000000000546</c:v>
                </c:pt>
                <c:pt idx="82">
                  <c:v>29.849999999999909</c:v>
                </c:pt>
                <c:pt idx="83">
                  <c:v>66.849999999999909</c:v>
                </c:pt>
                <c:pt idx="84">
                  <c:v>98.450000000000045</c:v>
                </c:pt>
                <c:pt idx="85">
                  <c:v>98.450000000000045</c:v>
                </c:pt>
                <c:pt idx="86">
                  <c:v>121.05999999999995</c:v>
                </c:pt>
                <c:pt idx="87">
                  <c:v>140.8599999999999</c:v>
                </c:pt>
                <c:pt idx="88">
                  <c:v>161.8599999999999</c:v>
                </c:pt>
                <c:pt idx="89">
                  <c:v>148.8599999999999</c:v>
                </c:pt>
                <c:pt idx="90">
                  <c:v>153.11999999999989</c:v>
                </c:pt>
                <c:pt idx="91">
                  <c:v>185.23000000000002</c:v>
                </c:pt>
                <c:pt idx="92">
                  <c:v>184.15000000000009</c:v>
                </c:pt>
                <c:pt idx="93">
                  <c:v>147.36999999999989</c:v>
                </c:pt>
                <c:pt idx="94">
                  <c:v>163.42000000000007</c:v>
                </c:pt>
                <c:pt idx="95">
                  <c:v>206.42000000000007</c:v>
                </c:pt>
                <c:pt idx="96">
                  <c:v>196.66000000000008</c:v>
                </c:pt>
                <c:pt idx="97">
                  <c:v>194.01999999999998</c:v>
                </c:pt>
                <c:pt idx="98">
                  <c:v>234.01999999999998</c:v>
                </c:pt>
                <c:pt idx="99">
                  <c:v>250.17000000000007</c:v>
                </c:pt>
                <c:pt idx="100">
                  <c:v>211.44000000000005</c:v>
                </c:pt>
                <c:pt idx="101">
                  <c:v>237.92000000000007</c:v>
                </c:pt>
                <c:pt idx="102">
                  <c:v>204.11999999999989</c:v>
                </c:pt>
                <c:pt idx="103">
                  <c:v>#N/A</c:v>
                </c:pt>
                <c:pt idx="104">
                  <c:v>194.07000000000016</c:v>
                </c:pt>
                <c:pt idx="105">
                  <c:v>169.13000000000011</c:v>
                </c:pt>
                <c:pt idx="106">
                  <c:v>168.30999999999995</c:v>
                </c:pt>
                <c:pt idx="107">
                  <c:v>183.7800000000002</c:v>
                </c:pt>
                <c:pt idx="108">
                  <c:v>209.38000000000011</c:v>
                </c:pt>
                <c:pt idx="109">
                  <c:v>212.57999999999993</c:v>
                </c:pt>
                <c:pt idx="110">
                  <c:v>170.88000000000011</c:v>
                </c:pt>
                <c:pt idx="111">
                  <c:v>#N/A</c:v>
                </c:pt>
                <c:pt idx="112">
                  <c:v>31.700000000000045</c:v>
                </c:pt>
                <c:pt idx="113">
                  <c:v>-17.239999999999782</c:v>
                </c:pt>
                <c:pt idx="114">
                  <c:v>-12.239999999999782</c:v>
                </c:pt>
                <c:pt idx="115">
                  <c:v>-28.039999999999964</c:v>
                </c:pt>
                <c:pt idx="116">
                  <c:v>23.960000000000036</c:v>
                </c:pt>
                <c:pt idx="117">
                  <c:v>60.670000000000073</c:v>
                </c:pt>
                <c:pt idx="118">
                  <c:v>32.909999999999854</c:v>
                </c:pt>
                <c:pt idx="119">
                  <c:v>33.389999999999873</c:v>
                </c:pt>
                <c:pt idx="120">
                  <c:v>-31.6400000000001</c:v>
                </c:pt>
                <c:pt idx="121">
                  <c:v>14.900000000000091</c:v>
                </c:pt>
                <c:pt idx="122">
                  <c:v>1.8299999999999272</c:v>
                </c:pt>
                <c:pt idx="123">
                  <c:v>24.630000000000109</c:v>
                </c:pt>
                <c:pt idx="124">
                  <c:v>-0.36999999999989086</c:v>
                </c:pt>
                <c:pt idx="125">
                  <c:v>#N/A</c:v>
                </c:pt>
                <c:pt idx="126">
                  <c:v>-67.110000000000127</c:v>
                </c:pt>
                <c:pt idx="127">
                  <c:v>-56.320000000000164</c:v>
                </c:pt>
                <c:pt idx="128">
                  <c:v>-68.320000000000164</c:v>
                </c:pt>
                <c:pt idx="129">
                  <c:v>-16.519999999999982</c:v>
                </c:pt>
                <c:pt idx="130">
                  <c:v>-3.8600000000001273</c:v>
                </c:pt>
                <c:pt idx="131">
                  <c:v>-8.2199999999997999</c:v>
                </c:pt>
                <c:pt idx="132">
                  <c:v>105.05999999999995</c:v>
                </c:pt>
                <c:pt idx="133">
                  <c:v>119.5300000000002</c:v>
                </c:pt>
                <c:pt idx="134">
                  <c:v>246.26000000000022</c:v>
                </c:pt>
                <c:pt idx="135">
                  <c:v>270.65999999999985</c:v>
                </c:pt>
                <c:pt idx="136">
                  <c:v>252.4699999999998</c:v>
                </c:pt>
                <c:pt idx="137">
                  <c:v>282.21000000000004</c:v>
                </c:pt>
                <c:pt idx="138">
                  <c:v>278.88000000000011</c:v>
                </c:pt>
                <c:pt idx="139">
                  <c:v>373.2800000000002</c:v>
                </c:pt>
                <c:pt idx="140">
                  <c:v>412.07999999999993</c:v>
                </c:pt>
                <c:pt idx="141">
                  <c:v>344.42000000000007</c:v>
                </c:pt>
                <c:pt idx="142">
                  <c:v>353.86000000000013</c:v>
                </c:pt>
                <c:pt idx="143">
                  <c:v>489.86000000000013</c:v>
                </c:pt>
                <c:pt idx="144">
                  <c:v>435.90000000000009</c:v>
                </c:pt>
                <c:pt idx="145">
                  <c:v>436.69999999999982</c:v>
                </c:pt>
                <c:pt idx="146">
                  <c:v>476.69999999999982</c:v>
                </c:pt>
                <c:pt idx="147">
                  <c:v>507.69999999999982</c:v>
                </c:pt>
                <c:pt idx="148">
                  <c:v>492.69999999999982</c:v>
                </c:pt>
                <c:pt idx="149">
                  <c:v>484.69999999999982</c:v>
                </c:pt>
                <c:pt idx="150">
                  <c:v>538.48</c:v>
                </c:pt>
                <c:pt idx="151">
                  <c:v>560.67999999999984</c:v>
                </c:pt>
                <c:pt idx="152">
                  <c:v>481.67999999999984</c:v>
                </c:pt>
                <c:pt idx="153">
                  <c:v>428.67999999999984</c:v>
                </c:pt>
                <c:pt idx="154">
                  <c:v>451.07999999999993</c:v>
                </c:pt>
                <c:pt idx="155">
                  <c:v>403.07999999999993</c:v>
                </c:pt>
                <c:pt idx="156">
                  <c:v>401.07999999999993</c:v>
                </c:pt>
                <c:pt idx="157">
                  <c:v>361.86000000000013</c:v>
                </c:pt>
                <c:pt idx="158">
                  <c:v>248.86000000000013</c:v>
                </c:pt>
                <c:pt idx="159">
                  <c:v>249.36000000000013</c:v>
                </c:pt>
                <c:pt idx="160">
                  <c:v>141.21000000000004</c:v>
                </c:pt>
                <c:pt idx="161">
                  <c:v>116.44999999999982</c:v>
                </c:pt>
                <c:pt idx="162">
                  <c:v>-160.26999999999998</c:v>
                </c:pt>
                <c:pt idx="163">
                  <c:v>-95.2199999999998</c:v>
                </c:pt>
                <c:pt idx="164">
                  <c:v>-166.19000000000005</c:v>
                </c:pt>
                <c:pt idx="165">
                  <c:v>-193.67000000000007</c:v>
                </c:pt>
                <c:pt idx="166">
                  <c:v>#N/A</c:v>
                </c:pt>
                <c:pt idx="167">
                  <c:v>#N/A</c:v>
                </c:pt>
                <c:pt idx="168">
                  <c:v>-130.69999999999982</c:v>
                </c:pt>
                <c:pt idx="169">
                  <c:v>-112.30000000000018</c:v>
                </c:pt>
                <c:pt idx="170">
                  <c:v>-30.190000000000055</c:v>
                </c:pt>
                <c:pt idx="171">
                  <c:v>-16.210000000000036</c:v>
                </c:pt>
                <c:pt idx="172">
                  <c:v>-41.809999999999945</c:v>
                </c:pt>
                <c:pt idx="173">
                  <c:v>-103.69999999999982</c:v>
                </c:pt>
                <c:pt idx="174">
                  <c:v>-48.639999999999873</c:v>
                </c:pt>
                <c:pt idx="175">
                  <c:v>-58.050000000000182</c:v>
                </c:pt>
                <c:pt idx="176">
                  <c:v>-19.989999999999782</c:v>
                </c:pt>
                <c:pt idx="177">
                  <c:v>-8.9899999999997817</c:v>
                </c:pt>
                <c:pt idx="178">
                  <c:v>-13.099999999999909</c:v>
                </c:pt>
                <c:pt idx="179">
                  <c:v>112.15999999999985</c:v>
                </c:pt>
                <c:pt idx="180">
                  <c:v>94.659999999999854</c:v>
                </c:pt>
                <c:pt idx="181">
                  <c:v>138.05999999999995</c:v>
                </c:pt>
                <c:pt idx="182">
                  <c:v>173.05999999999995</c:v>
                </c:pt>
                <c:pt idx="183">
                  <c:v>225.86000000000013</c:v>
                </c:pt>
                <c:pt idx="184">
                  <c:v>273.86000000000013</c:v>
                </c:pt>
                <c:pt idx="185">
                  <c:v>363.05000000000018</c:v>
                </c:pt>
                <c:pt idx="186">
                  <c:v>401.36000000000013</c:v>
                </c:pt>
                <c:pt idx="187">
                  <c:v>445.38000000000011</c:v>
                </c:pt>
                <c:pt idx="188">
                  <c:v>423.67000000000007</c:v>
                </c:pt>
                <c:pt idx="189">
                  <c:v>402.59999999999991</c:v>
                </c:pt>
                <c:pt idx="190">
                  <c:v>417</c:v>
                </c:pt>
                <c:pt idx="191">
                  <c:v>390</c:v>
                </c:pt>
                <c:pt idx="192">
                  <c:v>426.80000000000018</c:v>
                </c:pt>
                <c:pt idx="193">
                  <c:v>387.23999999999978</c:v>
                </c:pt>
                <c:pt idx="194">
                  <c:v>403.48999999999978</c:v>
                </c:pt>
                <c:pt idx="195">
                  <c:v>376.52</c:v>
                </c:pt>
                <c:pt idx="196">
                  <c:v>433.27</c:v>
                </c:pt>
                <c:pt idx="197">
                  <c:v>400.63000000000011</c:v>
                </c:pt>
                <c:pt idx="198">
                  <c:v>422.23</c:v>
                </c:pt>
                <c:pt idx="199">
                  <c:v>448.23</c:v>
                </c:pt>
                <c:pt idx="200">
                  <c:v>395.42999999999984</c:v>
                </c:pt>
                <c:pt idx="201">
                  <c:v>397.23</c:v>
                </c:pt>
                <c:pt idx="202">
                  <c:v>436.84999999999991</c:v>
                </c:pt>
                <c:pt idx="203">
                  <c:v>388.84999999999991</c:v>
                </c:pt>
                <c:pt idx="204">
                  <c:v>400.84999999999991</c:v>
                </c:pt>
                <c:pt idx="205">
                  <c:v>321.28999999999996</c:v>
                </c:pt>
                <c:pt idx="206">
                  <c:v>252.59999999999991</c:v>
                </c:pt>
                <c:pt idx="207">
                  <c:v>223.21000000000004</c:v>
                </c:pt>
                <c:pt idx="208">
                  <c:v>208.5</c:v>
                </c:pt>
                <c:pt idx="209">
                  <c:v>217.48000000000002</c:v>
                </c:pt>
                <c:pt idx="210">
                  <c:v>293.09000000000015</c:v>
                </c:pt>
                <c:pt idx="211">
                  <c:v>258.15999999999985</c:v>
                </c:pt>
                <c:pt idx="212">
                  <c:v>303.13000000000011</c:v>
                </c:pt>
                <c:pt idx="213">
                  <c:v>299.11000000000013</c:v>
                </c:pt>
                <c:pt idx="214">
                  <c:v>321.40999999999985</c:v>
                </c:pt>
                <c:pt idx="215">
                  <c:v>398.51000000000022</c:v>
                </c:pt>
                <c:pt idx="216">
                  <c:v>370.80999999999995</c:v>
                </c:pt>
                <c:pt idx="217">
                  <c:v>400.30999999999995</c:v>
                </c:pt>
                <c:pt idx="218">
                  <c:v>466.05999999999995</c:v>
                </c:pt>
                <c:pt idx="219">
                  <c:v>473.59999999999991</c:v>
                </c:pt>
                <c:pt idx="220">
                  <c:v>470.27</c:v>
                </c:pt>
                <c:pt idx="221">
                  <c:v>493.90999999999985</c:v>
                </c:pt>
                <c:pt idx="222">
                  <c:v>471.32000000000016</c:v>
                </c:pt>
                <c:pt idx="223">
                  <c:v>525.15000000000009</c:v>
                </c:pt>
                <c:pt idx="224">
                  <c:v>674.92000000000007</c:v>
                </c:pt>
                <c:pt idx="225">
                  <c:v>636.63999999999987</c:v>
                </c:pt>
                <c:pt idx="226">
                  <c:v>694.73</c:v>
                </c:pt>
                <c:pt idx="227">
                  <c:v>728.65999999999985</c:v>
                </c:pt>
                <c:pt idx="228">
                  <c:v>782.88000000000011</c:v>
                </c:pt>
                <c:pt idx="229">
                  <c:v>763.19999999999982</c:v>
                </c:pt>
                <c:pt idx="230">
                  <c:v>923.65000000000009</c:v>
                </c:pt>
                <c:pt idx="231">
                  <c:v>839.92999999999984</c:v>
                </c:pt>
                <c:pt idx="232">
                  <c:v>803.30000000000018</c:v>
                </c:pt>
                <c:pt idx="233">
                  <c:v>750.29</c:v>
                </c:pt>
                <c:pt idx="234">
                  <c:v>698.48999999999978</c:v>
                </c:pt>
                <c:pt idx="235">
                  <c:v>639.09999999999991</c:v>
                </c:pt>
                <c:pt idx="236">
                  <c:v>671.94</c:v>
                </c:pt>
                <c:pt idx="237">
                  <c:v>635.63999999999987</c:v>
                </c:pt>
                <c:pt idx="238">
                  <c:v>535.84000000000015</c:v>
                </c:pt>
                <c:pt idx="239">
                  <c:v>416.40000000000009</c:v>
                </c:pt>
                <c:pt idx="240">
                  <c:v>358</c:v>
                </c:pt>
                <c:pt idx="241">
                  <c:v>488.23999999999978</c:v>
                </c:pt>
                <c:pt idx="242">
                  <c:v>474.75</c:v>
                </c:pt>
                <c:pt idx="243">
                  <c:v>433.34999999999991</c:v>
                </c:pt>
                <c:pt idx="244">
                  <c:v>390.34999999999991</c:v>
                </c:pt>
                <c:pt idx="245">
                  <c:v>481.32999999999993</c:v>
                </c:pt>
                <c:pt idx="246">
                  <c:v>419.13000000000011</c:v>
                </c:pt>
                <c:pt idx="247">
                  <c:v>#N/A</c:v>
                </c:pt>
                <c:pt idx="248">
                  <c:v>530.2199999999998</c:v>
                </c:pt>
                <c:pt idx="249">
                  <c:v>780.17999999999984</c:v>
                </c:pt>
                <c:pt idx="250">
                  <c:v>800.17999999999984</c:v>
                </c:pt>
                <c:pt idx="251">
                  <c:v>767.7199999999998</c:v>
                </c:pt>
                <c:pt idx="252">
                  <c:v>821.11999999999989</c:v>
                </c:pt>
                <c:pt idx="253">
                  <c:v>#N/A</c:v>
                </c:pt>
                <c:pt idx="254">
                  <c:v>851.65999999999985</c:v>
                </c:pt>
                <c:pt idx="255">
                  <c:v>755.27</c:v>
                </c:pt>
                <c:pt idx="256">
                  <c:v>724.84000000000015</c:v>
                </c:pt>
                <c:pt idx="257">
                  <c:v>#N/A</c:v>
                </c:pt>
                <c:pt idx="258">
                  <c:v>767.36999999999989</c:v>
                </c:pt>
                <c:pt idx="259">
                  <c:v>822.40000000000009</c:v>
                </c:pt>
                <c:pt idx="260">
                  <c:v>785.07000000000016</c:v>
                </c:pt>
                <c:pt idx="261">
                  <c:v>766.67000000000007</c:v>
                </c:pt>
                <c:pt idx="262">
                  <c:v>716.86999999999989</c:v>
                </c:pt>
                <c:pt idx="263">
                  <c:v>587.82999999999993</c:v>
                </c:pt>
                <c:pt idx="264">
                  <c:v>611.82999999999993</c:v>
                </c:pt>
                <c:pt idx="265">
                  <c:v>551.82999999999993</c:v>
                </c:pt>
                <c:pt idx="266">
                  <c:v>436.82999999999993</c:v>
                </c:pt>
                <c:pt idx="267">
                  <c:v>460.63000000000011</c:v>
                </c:pt>
                <c:pt idx="268">
                  <c:v>402.63000000000011</c:v>
                </c:pt>
                <c:pt idx="269">
                  <c:v>532.63000000000011</c:v>
                </c:pt>
                <c:pt idx="270">
                  <c:v>536.63000000000011</c:v>
                </c:pt>
                <c:pt idx="271">
                  <c:v>542.73999999999978</c:v>
                </c:pt>
                <c:pt idx="272">
                  <c:v>467.23999999999978</c:v>
                </c:pt>
                <c:pt idx="273">
                  <c:v>503.23999999999978</c:v>
                </c:pt>
                <c:pt idx="274">
                  <c:v>531.23999999999978</c:v>
                </c:pt>
                <c:pt idx="275">
                  <c:v>427.23999999999978</c:v>
                </c:pt>
                <c:pt idx="276">
                  <c:v>401.23999999999978</c:v>
                </c:pt>
                <c:pt idx="277">
                  <c:v>370.23999999999978</c:v>
                </c:pt>
                <c:pt idx="278">
                  <c:v>469.23999999999978</c:v>
                </c:pt>
                <c:pt idx="279">
                  <c:v>466.23999999999978</c:v>
                </c:pt>
                <c:pt idx="280">
                  <c:v>405.23999999999978</c:v>
                </c:pt>
                <c:pt idx="281">
                  <c:v>379.23999999999978</c:v>
                </c:pt>
                <c:pt idx="282">
                  <c:v>393.23999999999978</c:v>
                </c:pt>
                <c:pt idx="283">
                  <c:v>416.23999999999978</c:v>
                </c:pt>
                <c:pt idx="284">
                  <c:v>418.23999999999978</c:v>
                </c:pt>
                <c:pt idx="285">
                  <c:v>278.23999999999978</c:v>
                </c:pt>
                <c:pt idx="286">
                  <c:v>272.23999999999978</c:v>
                </c:pt>
                <c:pt idx="287">
                  <c:v>375.23999999999978</c:v>
                </c:pt>
                <c:pt idx="288">
                  <c:v>425.73999999999978</c:v>
                </c:pt>
                <c:pt idx="289">
                  <c:v>458.73999999999978</c:v>
                </c:pt>
                <c:pt idx="290">
                  <c:v>356.73999999999978</c:v>
                </c:pt>
                <c:pt idx="291">
                  <c:v>412.73999999999978</c:v>
                </c:pt>
                <c:pt idx="292">
                  <c:v>313.96000000000004</c:v>
                </c:pt>
                <c:pt idx="293">
                  <c:v>209.51000000000022</c:v>
                </c:pt>
                <c:pt idx="294">
                  <c:v>204.96000000000004</c:v>
                </c:pt>
                <c:pt idx="295">
                  <c:v>235.38000000000011</c:v>
                </c:pt>
                <c:pt idx="296">
                  <c:v>276.0300000000002</c:v>
                </c:pt>
                <c:pt idx="297">
                  <c:v>157.23000000000002</c:v>
                </c:pt>
                <c:pt idx="298">
                  <c:v>27.880000000000109</c:v>
                </c:pt>
                <c:pt idx="299">
                  <c:v>-22.929999999999836</c:v>
                </c:pt>
                <c:pt idx="300">
                  <c:v>15.190000000000055</c:v>
                </c:pt>
                <c:pt idx="301">
                  <c:v>-16.2800000000002</c:v>
                </c:pt>
                <c:pt idx="302">
                  <c:v>-43.090000000000146</c:v>
                </c:pt>
                <c:pt idx="303">
                  <c:v>-60.239999999999782</c:v>
                </c:pt>
                <c:pt idx="304">
                  <c:v>-69.570000000000164</c:v>
                </c:pt>
                <c:pt idx="305">
                  <c:v>-138.84000000000015</c:v>
                </c:pt>
                <c:pt idx="306">
                  <c:v>-73.639999999999873</c:v>
                </c:pt>
                <c:pt idx="307">
                  <c:v>-17.429999999999836</c:v>
                </c:pt>
                <c:pt idx="308">
                  <c:v>8.4299999999998363</c:v>
                </c:pt>
                <c:pt idx="309">
                  <c:v>-1.9800000000000182</c:v>
                </c:pt>
                <c:pt idx="310">
                  <c:v>30.4699999999998</c:v>
                </c:pt>
                <c:pt idx="311">
                  <c:v>26.610000000000127</c:v>
                </c:pt>
                <c:pt idx="312">
                  <c:v>68.539999999999964</c:v>
                </c:pt>
                <c:pt idx="313">
                  <c:v>46.039999999999964</c:v>
                </c:pt>
                <c:pt idx="314">
                  <c:v>97.170000000000073</c:v>
                </c:pt>
                <c:pt idx="315">
                  <c:v>55.869999999999891</c:v>
                </c:pt>
                <c:pt idx="316">
                  <c:v>61.570000000000164</c:v>
                </c:pt>
                <c:pt idx="317">
                  <c:v>60.0300000000002</c:v>
                </c:pt>
                <c:pt idx="318">
                  <c:v>25.0300000000002</c:v>
                </c:pt>
                <c:pt idx="319">
                  <c:v>88.0300000000002</c:v>
                </c:pt>
                <c:pt idx="320">
                  <c:v>180.42999999999984</c:v>
                </c:pt>
                <c:pt idx="321">
                  <c:v>180.42999999999984</c:v>
                </c:pt>
                <c:pt idx="322">
                  <c:v>242.69999999999982</c:v>
                </c:pt>
                <c:pt idx="323">
                  <c:v>238.19999999999982</c:v>
                </c:pt>
                <c:pt idx="324">
                  <c:v>208.80000000000018</c:v>
                </c:pt>
                <c:pt idx="325">
                  <c:v>260.86999999999989</c:v>
                </c:pt>
                <c:pt idx="326">
                  <c:v>208.86999999999989</c:v>
                </c:pt>
                <c:pt idx="327">
                  <c:v>133.84999999999991</c:v>
                </c:pt>
                <c:pt idx="328">
                  <c:v>208.44999999999982</c:v>
                </c:pt>
                <c:pt idx="329">
                  <c:v>220.05000000000018</c:v>
                </c:pt>
                <c:pt idx="330">
                  <c:v>222.84999999999991</c:v>
                </c:pt>
                <c:pt idx="331">
                  <c:v>225.0300000000002</c:v>
                </c:pt>
                <c:pt idx="332">
                  <c:v>165.42999999999984</c:v>
                </c:pt>
                <c:pt idx="333">
                  <c:v>174.42999999999984</c:v>
                </c:pt>
                <c:pt idx="334">
                  <c:v>182.69000000000005</c:v>
                </c:pt>
                <c:pt idx="335">
                  <c:v>134.84000000000015</c:v>
                </c:pt>
                <c:pt idx="336">
                  <c:v>132.5</c:v>
                </c:pt>
                <c:pt idx="337">
                  <c:v>175.13000000000011</c:v>
                </c:pt>
                <c:pt idx="338">
                  <c:v>251.13000000000011</c:v>
                </c:pt>
                <c:pt idx="339">
                  <c:v>214.59999999999991</c:v>
                </c:pt>
                <c:pt idx="340">
                  <c:v>153.36999999999989</c:v>
                </c:pt>
                <c:pt idx="341">
                  <c:v>173.15999999999985</c:v>
                </c:pt>
                <c:pt idx="342">
                  <c:v>170.84000000000015</c:v>
                </c:pt>
                <c:pt idx="343">
                  <c:v>90.039999999999964</c:v>
                </c:pt>
                <c:pt idx="344">
                  <c:v>43.269999999999982</c:v>
                </c:pt>
                <c:pt idx="345">
                  <c:v>-110.55000000000018</c:v>
                </c:pt>
                <c:pt idx="346">
                  <c:v>-82.809999999999945</c:v>
                </c:pt>
                <c:pt idx="347">
                  <c:v>-154.40999999999985</c:v>
                </c:pt>
                <c:pt idx="348">
                  <c:v>-291.46000000000004</c:v>
                </c:pt>
                <c:pt idx="349">
                  <c:v>-368.42000000000007</c:v>
                </c:pt>
                <c:pt idx="350">
                  <c:v>-292.5300000000002</c:v>
                </c:pt>
                <c:pt idx="351">
                  <c:v>-208.13000000000011</c:v>
                </c:pt>
                <c:pt idx="352">
                  <c:v>#N/A</c:v>
                </c:pt>
                <c:pt idx="353">
                  <c:v>-130.40999999999985</c:v>
                </c:pt>
                <c:pt idx="354">
                  <c:v>-118.13000000000011</c:v>
                </c:pt>
                <c:pt idx="355">
                  <c:v>-35.289999999999964</c:v>
                </c:pt>
                <c:pt idx="356">
                  <c:v>6.5100000000002183</c:v>
                </c:pt>
                <c:pt idx="357">
                  <c:v>53.510000000000218</c:v>
                </c:pt>
                <c:pt idx="358">
                  <c:v>59.849999999999909</c:v>
                </c:pt>
                <c:pt idx="359">
                  <c:v>95.199999999999818</c:v>
                </c:pt>
                <c:pt idx="360">
                  <c:v>#N/A</c:v>
                </c:pt>
                <c:pt idx="361">
                  <c:v>105.0300000000002</c:v>
                </c:pt>
                <c:pt idx="362">
                  <c:v>125.13999999999987</c:v>
                </c:pt>
                <c:pt idx="363">
                  <c:v>113.13999999999987</c:v>
                </c:pt>
                <c:pt idx="364">
                  <c:v>96.940000000000055</c:v>
                </c:pt>
                <c:pt idx="365">
                  <c:v>118.59999999999991</c:v>
                </c:pt>
                <c:pt idx="366">
                  <c:v>116.07000000000016</c:v>
                </c:pt>
                <c:pt idx="367">
                  <c:v>129.11000000000013</c:v>
                </c:pt>
                <c:pt idx="368">
                  <c:v>172.90999999999985</c:v>
                </c:pt>
                <c:pt idx="369">
                  <c:v>169.11000000000013</c:v>
                </c:pt>
                <c:pt idx="370">
                  <c:v>189.30999999999995</c:v>
                </c:pt>
                <c:pt idx="371">
                  <c:v>213.88000000000011</c:v>
                </c:pt>
                <c:pt idx="372">
                  <c:v>144.63999999999987</c:v>
                </c:pt>
                <c:pt idx="373">
                  <c:v>169.98999999999978</c:v>
                </c:pt>
                <c:pt idx="374">
                  <c:v>131.92999999999984</c:v>
                </c:pt>
                <c:pt idx="375">
                  <c:v>167.94000000000005</c:v>
                </c:pt>
                <c:pt idx="376">
                  <c:v>165.34000000000015</c:v>
                </c:pt>
                <c:pt idx="377">
                  <c:v>166.98000000000002</c:v>
                </c:pt>
                <c:pt idx="378">
                  <c:v>143.98000000000002</c:v>
                </c:pt>
                <c:pt idx="379">
                  <c:v>153.98000000000002</c:v>
                </c:pt>
                <c:pt idx="380">
                  <c:v>148.51000000000022</c:v>
                </c:pt>
                <c:pt idx="381">
                  <c:v>230.11000000000013</c:v>
                </c:pt>
                <c:pt idx="382">
                  <c:v>232.11000000000013</c:v>
                </c:pt>
                <c:pt idx="383">
                  <c:v>196.71000000000004</c:v>
                </c:pt>
                <c:pt idx="384">
                  <c:v>186.30999999999995</c:v>
                </c:pt>
                <c:pt idx="385">
                  <c:v>218.40999999999985</c:v>
                </c:pt>
                <c:pt idx="386">
                  <c:v>194.90999999999985</c:v>
                </c:pt>
                <c:pt idx="387">
                  <c:v>205.90999999999985</c:v>
                </c:pt>
                <c:pt idx="388">
                  <c:v>271.90999999999985</c:v>
                </c:pt>
                <c:pt idx="389">
                  <c:v>300.40999999999985</c:v>
                </c:pt>
                <c:pt idx="390">
                  <c:v>297.19000000000005</c:v>
                </c:pt>
                <c:pt idx="391">
                  <c:v>273.59000000000015</c:v>
                </c:pt>
                <c:pt idx="392">
                  <c:v>215.09000000000015</c:v>
                </c:pt>
                <c:pt idx="393">
                  <c:v>224.26000000000022</c:v>
                </c:pt>
                <c:pt idx="394">
                  <c:v>166.26000000000022</c:v>
                </c:pt>
                <c:pt idx="395">
                  <c:v>100.65000000000009</c:v>
                </c:pt>
                <c:pt idx="396">
                  <c:v>125.05000000000018</c:v>
                </c:pt>
                <c:pt idx="397">
                  <c:v>106.80999999999995</c:v>
                </c:pt>
                <c:pt idx="398">
                  <c:v>100.40999999999985</c:v>
                </c:pt>
                <c:pt idx="399">
                  <c:v>97.760000000000218</c:v>
                </c:pt>
                <c:pt idx="400">
                  <c:v>92.579999999999927</c:v>
                </c:pt>
                <c:pt idx="401">
                  <c:v>70.380000000000109</c:v>
                </c:pt>
                <c:pt idx="402">
                  <c:v>126.94999999999982</c:v>
                </c:pt>
                <c:pt idx="403">
                  <c:v>135.42999999999984</c:v>
                </c:pt>
                <c:pt idx="404">
                  <c:v>132.09999999999991</c:v>
                </c:pt>
                <c:pt idx="405">
                  <c:v>#N/A</c:v>
                </c:pt>
                <c:pt idx="406">
                  <c:v>162.34999999999991</c:v>
                </c:pt>
                <c:pt idx="407">
                  <c:v>168.42000000000007</c:v>
                </c:pt>
                <c:pt idx="408">
                  <c:v>274.40999999999985</c:v>
                </c:pt>
                <c:pt idx="409">
                  <c:v>278.40999999999985</c:v>
                </c:pt>
                <c:pt idx="410">
                  <c:v>303.40999999999985</c:v>
                </c:pt>
                <c:pt idx="411">
                  <c:v>#N/A</c:v>
                </c:pt>
                <c:pt idx="412">
                  <c:v>309.40999999999985</c:v>
                </c:pt>
                <c:pt idx="413">
                  <c:v>323.88999999999987</c:v>
                </c:pt>
                <c:pt idx="414">
                  <c:v>372.09000000000015</c:v>
                </c:pt>
                <c:pt idx="415">
                  <c:v>374.19000000000005</c:v>
                </c:pt>
                <c:pt idx="416">
                  <c:v>342.61000000000013</c:v>
                </c:pt>
                <c:pt idx="417">
                  <c:v>361.05000000000018</c:v>
                </c:pt>
                <c:pt idx="418">
                  <c:v>349.05000000000018</c:v>
                </c:pt>
                <c:pt idx="419">
                  <c:v>368.65000000000009</c:v>
                </c:pt>
                <c:pt idx="420">
                  <c:v>403.73</c:v>
                </c:pt>
                <c:pt idx="421">
                  <c:v>362.53999999999996</c:v>
                </c:pt>
                <c:pt idx="422">
                  <c:v>395.23999999999978</c:v>
                </c:pt>
                <c:pt idx="423">
                  <c:v>430.63999999999987</c:v>
                </c:pt>
                <c:pt idx="424">
                  <c:v>463.90000000000009</c:v>
                </c:pt>
                <c:pt idx="425">
                  <c:v>516.67999999999984</c:v>
                </c:pt>
                <c:pt idx="426">
                  <c:v>522.2800000000002</c:v>
                </c:pt>
                <c:pt idx="427">
                  <c:v>583.59999999999991</c:v>
                </c:pt>
                <c:pt idx="428">
                  <c:v>595.59999999999991</c:v>
                </c:pt>
                <c:pt idx="429">
                  <c:v>558.19999999999982</c:v>
                </c:pt>
                <c:pt idx="430">
                  <c:v>526.80000000000018</c:v>
                </c:pt>
                <c:pt idx="431">
                  <c:v>523.59999999999991</c:v>
                </c:pt>
                <c:pt idx="432">
                  <c:v>542.19999999999982</c:v>
                </c:pt>
                <c:pt idx="433">
                  <c:v>549.40000000000009</c:v>
                </c:pt>
                <c:pt idx="434">
                  <c:v>534.40000000000009</c:v>
                </c:pt>
                <c:pt idx="435">
                  <c:v>507.67000000000007</c:v>
                </c:pt>
                <c:pt idx="436">
                  <c:v>491.07000000000016</c:v>
                </c:pt>
                <c:pt idx="437">
                  <c:v>500.4699999999998</c:v>
                </c:pt>
                <c:pt idx="438">
                  <c:v>504.4699999999998</c:v>
                </c:pt>
                <c:pt idx="439">
                  <c:v>499.4699999999998</c:v>
                </c:pt>
                <c:pt idx="440">
                  <c:v>498.44999999999982</c:v>
                </c:pt>
                <c:pt idx="441">
                  <c:v>421.23</c:v>
                </c:pt>
                <c:pt idx="442">
                  <c:v>418.23</c:v>
                </c:pt>
                <c:pt idx="443">
                  <c:v>370.63000000000011</c:v>
                </c:pt>
                <c:pt idx="444">
                  <c:v>367</c:v>
                </c:pt>
                <c:pt idx="445">
                  <c:v>305.71000000000004</c:v>
                </c:pt>
                <c:pt idx="446">
                  <c:v>281.44999999999982</c:v>
                </c:pt>
                <c:pt idx="447">
                  <c:v>279.69999999999982</c:v>
                </c:pt>
                <c:pt idx="448">
                  <c:v>267.57000000000016</c:v>
                </c:pt>
                <c:pt idx="449">
                  <c:v>255.55000000000018</c:v>
                </c:pt>
                <c:pt idx="450">
                  <c:v>271.53999999999996</c:v>
                </c:pt>
                <c:pt idx="451">
                  <c:v>138.65999999999985</c:v>
                </c:pt>
                <c:pt idx="452">
                  <c:v>112.86999999999989</c:v>
                </c:pt>
                <c:pt idx="453">
                  <c:v>97.400000000000091</c:v>
                </c:pt>
                <c:pt idx="454">
                  <c:v>115.19000000000005</c:v>
                </c:pt>
                <c:pt idx="455">
                  <c:v>137.59000000000015</c:v>
                </c:pt>
                <c:pt idx="456">
                  <c:v>187.59000000000015</c:v>
                </c:pt>
                <c:pt idx="457">
                  <c:v>199.59000000000015</c:v>
                </c:pt>
                <c:pt idx="458">
                  <c:v>195.19000000000005</c:v>
                </c:pt>
                <c:pt idx="459">
                  <c:v>233.98999999999978</c:v>
                </c:pt>
                <c:pt idx="460">
                  <c:v>215.57999999999993</c:v>
                </c:pt>
                <c:pt idx="461">
                  <c:v>205.84000000000015</c:v>
                </c:pt>
                <c:pt idx="462">
                  <c:v>209.34999999999991</c:v>
                </c:pt>
                <c:pt idx="463">
                  <c:v>217.15000000000009</c:v>
                </c:pt>
                <c:pt idx="464">
                  <c:v>204.36000000000013</c:v>
                </c:pt>
                <c:pt idx="465">
                  <c:v>203.36000000000013</c:v>
                </c:pt>
                <c:pt idx="466">
                  <c:v>161.67000000000007</c:v>
                </c:pt>
                <c:pt idx="467">
                  <c:v>169.01</c:v>
                </c:pt>
                <c:pt idx="468">
                  <c:v>207.70000000000005</c:v>
                </c:pt>
                <c:pt idx="469">
                  <c:v>180.70000000000005</c:v>
                </c:pt>
                <c:pt idx="470">
                  <c:v>177.29999999999995</c:v>
                </c:pt>
                <c:pt idx="471">
                  <c:v>171.71000000000004</c:v>
                </c:pt>
                <c:pt idx="472">
                  <c:v>179.78999999999996</c:v>
                </c:pt>
                <c:pt idx="473">
                  <c:v>188.93000000000006</c:v>
                </c:pt>
                <c:pt idx="474">
                  <c:v>223.56999999999994</c:v>
                </c:pt>
                <c:pt idx="475">
                  <c:v>226.40000000000009</c:v>
                </c:pt>
                <c:pt idx="476">
                  <c:v>234.40000000000009</c:v>
                </c:pt>
                <c:pt idx="477">
                  <c:v>258.51</c:v>
                </c:pt>
                <c:pt idx="478">
                  <c:v>258.03999999999996</c:v>
                </c:pt>
                <c:pt idx="479">
                  <c:v>259.27999999999997</c:v>
                </c:pt>
                <c:pt idx="480">
                  <c:v>246.27999999999997</c:v>
                </c:pt>
                <c:pt idx="481">
                  <c:v>243.27999999999997</c:v>
                </c:pt>
                <c:pt idx="482">
                  <c:v>281.8599999999999</c:v>
                </c:pt>
                <c:pt idx="483">
                  <c:v>256.8599999999999</c:v>
                </c:pt>
                <c:pt idx="484">
                  <c:v>231.8599999999999</c:v>
                </c:pt>
                <c:pt idx="485">
                  <c:v>269.3599999999999</c:v>
                </c:pt>
                <c:pt idx="486">
                  <c:v>279.53999999999996</c:v>
                </c:pt>
                <c:pt idx="487">
                  <c:v>271.53999999999996</c:v>
                </c:pt>
                <c:pt idx="488">
                  <c:v>295.03999999999996</c:v>
                </c:pt>
                <c:pt idx="489">
                  <c:v>270.03999999999996</c:v>
                </c:pt>
                <c:pt idx="490">
                  <c:v>271.28999999999996</c:v>
                </c:pt>
                <c:pt idx="491">
                  <c:v>255.69000000000005</c:v>
                </c:pt>
                <c:pt idx="492">
                  <c:v>265.8900000000001</c:v>
                </c:pt>
                <c:pt idx="493">
                  <c:v>245.8900000000001</c:v>
                </c:pt>
                <c:pt idx="494">
                  <c:v>229.8900000000001</c:v>
                </c:pt>
                <c:pt idx="495">
                  <c:v>196.8900000000001</c:v>
                </c:pt>
                <c:pt idx="496">
                  <c:v>#N/A</c:v>
                </c:pt>
                <c:pt idx="497">
                  <c:v>233.55999999999995</c:v>
                </c:pt>
                <c:pt idx="498">
                  <c:v>244.16000000000008</c:v>
                </c:pt>
                <c:pt idx="499">
                  <c:v>287.16000000000008</c:v>
                </c:pt>
                <c:pt idx="500">
                  <c:v>311.16000000000008</c:v>
                </c:pt>
                <c:pt idx="501">
                  <c:v>#N/A</c:v>
                </c:pt>
                <c:pt idx="502">
                  <c:v>312.56999999999994</c:v>
                </c:pt>
                <c:pt idx="503">
                  <c:v>310.56999999999994</c:v>
                </c:pt>
                <c:pt idx="504">
                  <c:v>314.56999999999994</c:v>
                </c:pt>
                <c:pt idx="505">
                  <c:v>331.56999999999994</c:v>
                </c:pt>
                <c:pt idx="506">
                  <c:v>354.27</c:v>
                </c:pt>
                <c:pt idx="507">
                  <c:v>315.27</c:v>
                </c:pt>
                <c:pt idx="508">
                  <c:v>341.27</c:v>
                </c:pt>
                <c:pt idx="509">
                  <c:v>330.27</c:v>
                </c:pt>
                <c:pt idx="510">
                  <c:v>341.36999999999989</c:v>
                </c:pt>
                <c:pt idx="511">
                  <c:v>308.36999999999989</c:v>
                </c:pt>
                <c:pt idx="512">
                  <c:v>259.77</c:v>
                </c:pt>
                <c:pt idx="513">
                  <c:v>270.52</c:v>
                </c:pt>
                <c:pt idx="514">
                  <c:v>234.51999999999998</c:v>
                </c:pt>
                <c:pt idx="515">
                  <c:v>240.51999999999998</c:v>
                </c:pt>
                <c:pt idx="516">
                  <c:v>227.45000000000005</c:v>
                </c:pt>
                <c:pt idx="517">
                  <c:v>239.95000000000005</c:v>
                </c:pt>
                <c:pt idx="518">
                  <c:v>192.95000000000005</c:v>
                </c:pt>
                <c:pt idx="519">
                  <c:v>152.54999999999995</c:v>
                </c:pt>
                <c:pt idx="520">
                  <c:v>164.54999999999995</c:v>
                </c:pt>
                <c:pt idx="521">
                  <c:v>125.07999999999993</c:v>
                </c:pt>
                <c:pt idx="522">
                  <c:v>154.07999999999993</c:v>
                </c:pt>
                <c:pt idx="523">
                  <c:v>228.48000000000002</c:v>
                </c:pt>
                <c:pt idx="524">
                  <c:v>257.88000000000011</c:v>
                </c:pt>
                <c:pt idx="525">
                  <c:v>267.88000000000011</c:v>
                </c:pt>
                <c:pt idx="526">
                  <c:v>203.84999999999991</c:v>
                </c:pt>
                <c:pt idx="527">
                  <c:v>214.34999999999991</c:v>
                </c:pt>
                <c:pt idx="528">
                  <c:v>112.34999999999991</c:v>
                </c:pt>
                <c:pt idx="529">
                  <c:v>96.950000000000045</c:v>
                </c:pt>
                <c:pt idx="530">
                  <c:v>79.549999999999955</c:v>
                </c:pt>
                <c:pt idx="531">
                  <c:v>55.900000000000091</c:v>
                </c:pt>
                <c:pt idx="532">
                  <c:v>40.079999999999927</c:v>
                </c:pt>
                <c:pt idx="533">
                  <c:v>19.980000000000018</c:v>
                </c:pt>
                <c:pt idx="534">
                  <c:v>-25.940000000000055</c:v>
                </c:pt>
                <c:pt idx="535">
                  <c:v>-50.220000000000027</c:v>
                </c:pt>
                <c:pt idx="536">
                  <c:v>-77.3900000000001</c:v>
                </c:pt>
                <c:pt idx="537">
                  <c:v>-161.44000000000005</c:v>
                </c:pt>
                <c:pt idx="538">
                  <c:v>-129.61999999999989</c:v>
                </c:pt>
                <c:pt idx="539">
                  <c:v>-104.34999999999991</c:v>
                </c:pt>
                <c:pt idx="540">
                  <c:v>-112.75</c:v>
                </c:pt>
                <c:pt idx="541">
                  <c:v>-70.990000000000009</c:v>
                </c:pt>
                <c:pt idx="542">
                  <c:v>-31.6099999999999</c:v>
                </c:pt>
                <c:pt idx="543">
                  <c:v>-34.6099999999999</c:v>
                </c:pt>
                <c:pt idx="544">
                  <c:v>-25.700000000000045</c:v>
                </c:pt>
                <c:pt idx="545">
                  <c:v>-42.990000000000009</c:v>
                </c:pt>
                <c:pt idx="546">
                  <c:v>-34.230000000000018</c:v>
                </c:pt>
                <c:pt idx="547">
                  <c:v>-35.119999999999891</c:v>
                </c:pt>
                <c:pt idx="548">
                  <c:v>-54.700000000000045</c:v>
                </c:pt>
                <c:pt idx="549">
                  <c:v>-80.269999999999982</c:v>
                </c:pt>
                <c:pt idx="550">
                  <c:v>-73.269999999999982</c:v>
                </c:pt>
                <c:pt idx="551">
                  <c:v>-25.269999999999982</c:v>
                </c:pt>
                <c:pt idx="552">
                  <c:v>-37.670000000000073</c:v>
                </c:pt>
                <c:pt idx="553">
                  <c:v>5.1700000000000728</c:v>
                </c:pt>
                <c:pt idx="554">
                  <c:v>-2.8299999999999272</c:v>
                </c:pt>
                <c:pt idx="555">
                  <c:v>-8.9999999999918145E-2</c:v>
                </c:pt>
                <c:pt idx="556">
                  <c:v>7.9100000000000819</c:v>
                </c:pt>
                <c:pt idx="557">
                  <c:v>47.8599999999999</c:v>
                </c:pt>
                <c:pt idx="558">
                  <c:v>42.029999999999973</c:v>
                </c:pt>
                <c:pt idx="559">
                  <c:v>55.029999999999973</c:v>
                </c:pt>
                <c:pt idx="560">
                  <c:v>55.900000000000091</c:v>
                </c:pt>
                <c:pt idx="561">
                  <c:v>78.700000000000045</c:v>
                </c:pt>
                <c:pt idx="562">
                  <c:v>86.519999999999982</c:v>
                </c:pt>
                <c:pt idx="563">
                  <c:v>72.1400000000001</c:v>
                </c:pt>
                <c:pt idx="564">
                  <c:v>79.1400000000001</c:v>
                </c:pt>
                <c:pt idx="565">
                  <c:v>90.150000000000091</c:v>
                </c:pt>
                <c:pt idx="566">
                  <c:v>94.950000000000045</c:v>
                </c:pt>
                <c:pt idx="567">
                  <c:v>#N/A</c:v>
                </c:pt>
                <c:pt idx="568">
                  <c:v>86.279999999999973</c:v>
                </c:pt>
                <c:pt idx="569">
                  <c:v>116.27999999999997</c:v>
                </c:pt>
                <c:pt idx="570">
                  <c:v>112.66000000000008</c:v>
                </c:pt>
                <c:pt idx="571">
                  <c:v>109.46000000000004</c:v>
                </c:pt>
                <c:pt idx="572">
                  <c:v>113.66000000000008</c:v>
                </c:pt>
                <c:pt idx="573">
                  <c:v>105.06999999999994</c:v>
                </c:pt>
                <c:pt idx="574">
                  <c:v>96.470000000000027</c:v>
                </c:pt>
                <c:pt idx="575">
                  <c:v>96.470000000000027</c:v>
                </c:pt>
                <c:pt idx="576">
                  <c:v>85.920000000000073</c:v>
                </c:pt>
                <c:pt idx="577">
                  <c:v>91.099999999999909</c:v>
                </c:pt>
                <c:pt idx="578">
                  <c:v>103.29999999999995</c:v>
                </c:pt>
                <c:pt idx="579">
                  <c:v>101.48000000000002</c:v>
                </c:pt>
                <c:pt idx="580">
                  <c:v>79.259999999999991</c:v>
                </c:pt>
                <c:pt idx="581">
                  <c:v>71.970000000000027</c:v>
                </c:pt>
                <c:pt idx="582">
                  <c:v>74.579999999999927</c:v>
                </c:pt>
                <c:pt idx="583">
                  <c:v>55.569999999999936</c:v>
                </c:pt>
                <c:pt idx="584">
                  <c:v>41.380000000000109</c:v>
                </c:pt>
                <c:pt idx="585">
                  <c:v>48.420000000000073</c:v>
                </c:pt>
                <c:pt idx="586">
                  <c:v>50.220000000000027</c:v>
                </c:pt>
                <c:pt idx="587">
                  <c:v>47.819999999999936</c:v>
                </c:pt>
                <c:pt idx="588">
                  <c:v>48.230000000000018</c:v>
                </c:pt>
                <c:pt idx="589">
                  <c:v>29.8599999999999</c:v>
                </c:pt>
                <c:pt idx="590">
                  <c:v>27.259999999999991</c:v>
                </c:pt>
                <c:pt idx="591">
                  <c:v>68.420000000000073</c:v>
                </c:pt>
                <c:pt idx="592">
                  <c:v>32.799999999999955</c:v>
                </c:pt>
                <c:pt idx="593">
                  <c:v>41.799999999999955</c:v>
                </c:pt>
                <c:pt idx="594">
                  <c:v>28.269999999999982</c:v>
                </c:pt>
                <c:pt idx="595">
                  <c:v>32.480000000000018</c:v>
                </c:pt>
                <c:pt idx="596">
                  <c:v>40.509999999999991</c:v>
                </c:pt>
                <c:pt idx="597">
                  <c:v>15.910000000000082</c:v>
                </c:pt>
                <c:pt idx="598">
                  <c:v>-2.0299999999999727</c:v>
                </c:pt>
                <c:pt idx="599">
                  <c:v>16.960000000000036</c:v>
                </c:pt>
                <c:pt idx="600">
                  <c:v>16.8599999999999</c:v>
                </c:pt>
                <c:pt idx="601">
                  <c:v>#N/A</c:v>
                </c:pt>
                <c:pt idx="602">
                  <c:v>27.630000000000109</c:v>
                </c:pt>
                <c:pt idx="603">
                  <c:v>31.829999999999927</c:v>
                </c:pt>
                <c:pt idx="604">
                  <c:v>32.259999999999991</c:v>
                </c:pt>
                <c:pt idx="605">
                  <c:v>61.059999999999945</c:v>
                </c:pt>
                <c:pt idx="606">
                  <c:v>69.059999999999945</c:v>
                </c:pt>
                <c:pt idx="607">
                  <c:v>87.819999999999936</c:v>
                </c:pt>
                <c:pt idx="608">
                  <c:v>70.819999999999936</c:v>
                </c:pt>
                <c:pt idx="609">
                  <c:v>#N/A</c:v>
                </c:pt>
                <c:pt idx="610">
                  <c:v>89.920000000000073</c:v>
                </c:pt>
                <c:pt idx="611">
                  <c:v>109.92000000000007</c:v>
                </c:pt>
                <c:pt idx="612">
                  <c:v>116.3900000000001</c:v>
                </c:pt>
                <c:pt idx="613">
                  <c:v>128.31999999999994</c:v>
                </c:pt>
                <c:pt idx="614">
                  <c:v>118.45000000000005</c:v>
                </c:pt>
                <c:pt idx="615">
                  <c:v>125.81999999999994</c:v>
                </c:pt>
                <c:pt idx="616">
                  <c:v>192.34999999999991</c:v>
                </c:pt>
                <c:pt idx="617">
                  <c:v>178.53999999999996</c:v>
                </c:pt>
                <c:pt idx="618">
                  <c:v>219.47000000000003</c:v>
                </c:pt>
                <c:pt idx="619">
                  <c:v>260.52999999999997</c:v>
                </c:pt>
                <c:pt idx="620">
                  <c:v>231.65000000000009</c:v>
                </c:pt>
                <c:pt idx="621">
                  <c:v>247.25</c:v>
                </c:pt>
                <c:pt idx="622">
                  <c:v>281.28999999999996</c:v>
                </c:pt>
                <c:pt idx="623">
                  <c:v>289.8900000000001</c:v>
                </c:pt>
                <c:pt idx="624">
                  <c:v>339.49</c:v>
                </c:pt>
                <c:pt idx="625">
                  <c:v>282.58999999999992</c:v>
                </c:pt>
                <c:pt idx="626">
                  <c:v>294.61999999999989</c:v>
                </c:pt>
                <c:pt idx="627">
                  <c:v>299.1099999999999</c:v>
                </c:pt>
                <c:pt idx="628">
                  <c:v>311.73</c:v>
                </c:pt>
                <c:pt idx="629">
                  <c:v>322.75</c:v>
                </c:pt>
                <c:pt idx="630">
                  <c:v>330.72</c:v>
                </c:pt>
                <c:pt idx="631">
                  <c:v>312.72000000000003</c:v>
                </c:pt>
                <c:pt idx="632">
                  <c:v>330.88000000000011</c:v>
                </c:pt>
                <c:pt idx="633">
                  <c:v>359.8900000000001</c:v>
                </c:pt>
                <c:pt idx="634">
                  <c:v>325.27999999999997</c:v>
                </c:pt>
                <c:pt idx="635">
                  <c:v>333.28999999999996</c:v>
                </c:pt>
                <c:pt idx="636">
                  <c:v>341.43000000000006</c:v>
                </c:pt>
                <c:pt idx="637">
                  <c:v>346.86999999999989</c:v>
                </c:pt>
                <c:pt idx="638">
                  <c:v>353.63000000000011</c:v>
                </c:pt>
                <c:pt idx="639">
                  <c:v>346.57999999999993</c:v>
                </c:pt>
                <c:pt idx="640">
                  <c:v>323.57999999999993</c:v>
                </c:pt>
                <c:pt idx="641">
                  <c:v>325.32999999999993</c:v>
                </c:pt>
                <c:pt idx="642">
                  <c:v>326.34999999999991</c:v>
                </c:pt>
                <c:pt idx="643">
                  <c:v>338.34999999999991</c:v>
                </c:pt>
                <c:pt idx="644">
                  <c:v>324.54999999999995</c:v>
                </c:pt>
                <c:pt idx="645">
                  <c:v>317.54999999999995</c:v>
                </c:pt>
                <c:pt idx="646">
                  <c:v>322.54999999999995</c:v>
                </c:pt>
                <c:pt idx="647">
                  <c:v>321.55999999999995</c:v>
                </c:pt>
                <c:pt idx="648">
                  <c:v>303.55999999999995</c:v>
                </c:pt>
                <c:pt idx="649">
                  <c:v>326.55999999999995</c:v>
                </c:pt>
                <c:pt idx="650">
                  <c:v>303.55999999999995</c:v>
                </c:pt>
                <c:pt idx="651">
                  <c:v>293.32999999999993</c:v>
                </c:pt>
                <c:pt idx="652">
                  <c:v>292.32999999999993</c:v>
                </c:pt>
                <c:pt idx="653">
                  <c:v>288.56999999999994</c:v>
                </c:pt>
                <c:pt idx="654">
                  <c:v>295.56999999999994</c:v>
                </c:pt>
                <c:pt idx="655">
                  <c:v>296.56999999999994</c:v>
                </c:pt>
                <c:pt idx="656">
                  <c:v>321.06999999999994</c:v>
                </c:pt>
                <c:pt idx="657">
                  <c:v>340.98</c:v>
                </c:pt>
                <c:pt idx="658">
                  <c:v>334.98</c:v>
                </c:pt>
                <c:pt idx="659">
                  <c:v>341.48</c:v>
                </c:pt>
                <c:pt idx="660">
                  <c:v>343.48</c:v>
                </c:pt>
                <c:pt idx="661">
                  <c:v>320.48</c:v>
                </c:pt>
                <c:pt idx="662">
                  <c:v>326.07999999999993</c:v>
                </c:pt>
                <c:pt idx="663">
                  <c:v>332.07999999999993</c:v>
                </c:pt>
                <c:pt idx="664">
                  <c:v>334.07999999999993</c:v>
                </c:pt>
                <c:pt idx="665">
                  <c:v>328.07999999999993</c:v>
                </c:pt>
                <c:pt idx="666">
                  <c:v>361.07999999999993</c:v>
                </c:pt>
                <c:pt idx="667">
                  <c:v>366.07999999999993</c:v>
                </c:pt>
                <c:pt idx="668">
                  <c:v>369.07999999999993</c:v>
                </c:pt>
                <c:pt idx="669">
                  <c:v>274.07999999999993</c:v>
                </c:pt>
                <c:pt idx="670">
                  <c:v>249.07999999999993</c:v>
                </c:pt>
                <c:pt idx="671">
                  <c:v>255.07999999999993</c:v>
                </c:pt>
                <c:pt idx="672">
                  <c:v>245.07999999999993</c:v>
                </c:pt>
                <c:pt idx="673">
                  <c:v>#N/A</c:v>
                </c:pt>
                <c:pt idx="674">
                  <c:v>244.07999999999993</c:v>
                </c:pt>
                <c:pt idx="675">
                  <c:v>243.07999999999993</c:v>
                </c:pt>
                <c:pt idx="676">
                  <c:v>246.07999999999993</c:v>
                </c:pt>
                <c:pt idx="677">
                  <c:v>260.57999999999993</c:v>
                </c:pt>
                <c:pt idx="678">
                  <c:v>263.57999999999993</c:v>
                </c:pt>
                <c:pt idx="679">
                  <c:v>252.18000000000006</c:v>
                </c:pt>
                <c:pt idx="680">
                  <c:v>260.01</c:v>
                </c:pt>
                <c:pt idx="681">
                  <c:v>263.1099999999999</c:v>
                </c:pt>
                <c:pt idx="682">
                  <c:v>264.1099999999999</c:v>
                </c:pt>
                <c:pt idx="683">
                  <c:v>264.1099999999999</c:v>
                </c:pt>
                <c:pt idx="684">
                  <c:v>272.30999999999995</c:v>
                </c:pt>
                <c:pt idx="685">
                  <c:v>290.30999999999995</c:v>
                </c:pt>
                <c:pt idx="686">
                  <c:v>299.1099999999999</c:v>
                </c:pt>
                <c:pt idx="687">
                  <c:v>292.69000000000005</c:v>
                </c:pt>
                <c:pt idx="688">
                  <c:v>293.69000000000005</c:v>
                </c:pt>
                <c:pt idx="689">
                  <c:v>303.69000000000005</c:v>
                </c:pt>
                <c:pt idx="690">
                  <c:v>309.80999999999995</c:v>
                </c:pt>
                <c:pt idx="691">
                  <c:v>301.80999999999995</c:v>
                </c:pt>
                <c:pt idx="692">
                  <c:v>311.80999999999995</c:v>
                </c:pt>
                <c:pt idx="693">
                  <c:v>308.99</c:v>
                </c:pt>
                <c:pt idx="694">
                  <c:v>305.99</c:v>
                </c:pt>
                <c:pt idx="695">
                  <c:v>301.99</c:v>
                </c:pt>
                <c:pt idx="696">
                  <c:v>321.02999999999997</c:v>
                </c:pt>
                <c:pt idx="697">
                  <c:v>316.02999999999997</c:v>
                </c:pt>
                <c:pt idx="698">
                  <c:v>316.52999999999997</c:v>
                </c:pt>
                <c:pt idx="699">
                  <c:v>323.52999999999997</c:v>
                </c:pt>
                <c:pt idx="700">
                  <c:v>316.52999999999997</c:v>
                </c:pt>
                <c:pt idx="701">
                  <c:v>324.52999999999997</c:v>
                </c:pt>
                <c:pt idx="702">
                  <c:v>305.73</c:v>
                </c:pt>
                <c:pt idx="703">
                  <c:v>313.13000000000011</c:v>
                </c:pt>
                <c:pt idx="704">
                  <c:v>319.13000000000011</c:v>
                </c:pt>
                <c:pt idx="705">
                  <c:v>302.13000000000011</c:v>
                </c:pt>
                <c:pt idx="706">
                  <c:v>309.13000000000011</c:v>
                </c:pt>
                <c:pt idx="707">
                  <c:v>309.52999999999997</c:v>
                </c:pt>
                <c:pt idx="708">
                  <c:v>299.94000000000005</c:v>
                </c:pt>
                <c:pt idx="709">
                  <c:v>303.94000000000005</c:v>
                </c:pt>
                <c:pt idx="710">
                  <c:v>305.94000000000005</c:v>
                </c:pt>
                <c:pt idx="711">
                  <c:v>319.94000000000005</c:v>
                </c:pt>
                <c:pt idx="712">
                  <c:v>314.92000000000007</c:v>
                </c:pt>
                <c:pt idx="713">
                  <c:v>319.92000000000007</c:v>
                </c:pt>
                <c:pt idx="714">
                  <c:v>324.92000000000007</c:v>
                </c:pt>
                <c:pt idx="715">
                  <c:v>287.92000000000007</c:v>
                </c:pt>
                <c:pt idx="716">
                  <c:v>287.92000000000007</c:v>
                </c:pt>
                <c:pt idx="717">
                  <c:v>282.6400000000001</c:v>
                </c:pt>
                <c:pt idx="718">
                  <c:v>270.24</c:v>
                </c:pt>
                <c:pt idx="719">
                  <c:v>265.44000000000005</c:v>
                </c:pt>
                <c:pt idx="720">
                  <c:v>277.1400000000001</c:v>
                </c:pt>
                <c:pt idx="721">
                  <c:v>280.51</c:v>
                </c:pt>
                <c:pt idx="722">
                  <c:v>264.88000000000011</c:v>
                </c:pt>
                <c:pt idx="723">
                  <c:v>245.22000000000003</c:v>
                </c:pt>
                <c:pt idx="724">
                  <c:v>247.74</c:v>
                </c:pt>
                <c:pt idx="725">
                  <c:v>250.94000000000005</c:v>
                </c:pt>
                <c:pt idx="726">
                  <c:v>236.33999999999992</c:v>
                </c:pt>
                <c:pt idx="727">
                  <c:v>240.74</c:v>
                </c:pt>
                <c:pt idx="728">
                  <c:v>231.74</c:v>
                </c:pt>
                <c:pt idx="729">
                  <c:v>241.65000000000009</c:v>
                </c:pt>
                <c:pt idx="730">
                  <c:v>240.65000000000009</c:v>
                </c:pt>
                <c:pt idx="731">
                  <c:v>231.84999999999991</c:v>
                </c:pt>
                <c:pt idx="732">
                  <c:v>229.84999999999991</c:v>
                </c:pt>
                <c:pt idx="733">
                  <c:v>209.21000000000004</c:v>
                </c:pt>
                <c:pt idx="734">
                  <c:v>195.04999999999995</c:v>
                </c:pt>
                <c:pt idx="735">
                  <c:v>196.1400000000001</c:v>
                </c:pt>
                <c:pt idx="736">
                  <c:v>205.1400000000001</c:v>
                </c:pt>
                <c:pt idx="737">
                  <c:v>185.86999999999989</c:v>
                </c:pt>
                <c:pt idx="738">
                  <c:v>207.86999999999989</c:v>
                </c:pt>
                <c:pt idx="739">
                  <c:v>261.86999999999989</c:v>
                </c:pt>
                <c:pt idx="740">
                  <c:v>244.84999999999991</c:v>
                </c:pt>
                <c:pt idx="741">
                  <c:v>234.24</c:v>
                </c:pt>
                <c:pt idx="742">
                  <c:v>234.21000000000004</c:v>
                </c:pt>
                <c:pt idx="743">
                  <c:v>#N/A</c:v>
                </c:pt>
                <c:pt idx="744">
                  <c:v>223.69000000000005</c:v>
                </c:pt>
                <c:pt idx="745">
                  <c:v>227.06999999999994</c:v>
                </c:pt>
                <c:pt idx="746">
                  <c:v>225.1400000000001</c:v>
                </c:pt>
                <c:pt idx="747">
                  <c:v>216.24</c:v>
                </c:pt>
                <c:pt idx="748">
                  <c:v>208.23000000000002</c:v>
                </c:pt>
                <c:pt idx="749">
                  <c:v>#N/A</c:v>
                </c:pt>
                <c:pt idx="750">
                  <c:v>214.83999999999992</c:v>
                </c:pt>
                <c:pt idx="751">
                  <c:v>229.83999999999992</c:v>
                </c:pt>
                <c:pt idx="752">
                  <c:v>248.94000000000005</c:v>
                </c:pt>
                <c:pt idx="753">
                  <c:v>253.06999999999994</c:v>
                </c:pt>
                <c:pt idx="754">
                  <c:v>213.56999999999994</c:v>
                </c:pt>
                <c:pt idx="755">
                  <c:v>211.86999999999989</c:v>
                </c:pt>
                <c:pt idx="756">
                  <c:v>203.04999999999995</c:v>
                </c:pt>
                <c:pt idx="757">
                  <c:v>187.28999999999996</c:v>
                </c:pt>
                <c:pt idx="758">
                  <c:v>188.28999999999996</c:v>
                </c:pt>
                <c:pt idx="759">
                  <c:v>176.28999999999996</c:v>
                </c:pt>
                <c:pt idx="760">
                  <c:v>188.38000000000011</c:v>
                </c:pt>
                <c:pt idx="761">
                  <c:v>215.88000000000011</c:v>
                </c:pt>
                <c:pt idx="762">
                  <c:v>213.99</c:v>
                </c:pt>
                <c:pt idx="763">
                  <c:v>215.20000000000005</c:v>
                </c:pt>
                <c:pt idx="764">
                  <c:v>223.54999999999995</c:v>
                </c:pt>
                <c:pt idx="765">
                  <c:v>220.97000000000003</c:v>
                </c:pt>
                <c:pt idx="766">
                  <c:v>213.17000000000007</c:v>
                </c:pt>
                <c:pt idx="767">
                  <c:v>240.17000000000007</c:v>
                </c:pt>
                <c:pt idx="768">
                  <c:v>232.97000000000003</c:v>
                </c:pt>
                <c:pt idx="769">
                  <c:v>243.57999999999993</c:v>
                </c:pt>
                <c:pt idx="770">
                  <c:v>237.13000000000011</c:v>
                </c:pt>
                <c:pt idx="771">
                  <c:v>222.20000000000005</c:v>
                </c:pt>
                <c:pt idx="772">
                  <c:v>225.20000000000005</c:v>
                </c:pt>
                <c:pt idx="773">
                  <c:v>223.20000000000005</c:v>
                </c:pt>
                <c:pt idx="774">
                  <c:v>206.20000000000005</c:v>
                </c:pt>
                <c:pt idx="775">
                  <c:v>190.70000000000005</c:v>
                </c:pt>
                <c:pt idx="776">
                  <c:v>184.70000000000005</c:v>
                </c:pt>
                <c:pt idx="777">
                  <c:v>174.90000000000009</c:v>
                </c:pt>
                <c:pt idx="778">
                  <c:v>173.19000000000005</c:v>
                </c:pt>
                <c:pt idx="779">
                  <c:v>172.06999999999994</c:v>
                </c:pt>
                <c:pt idx="780">
                  <c:v>168.19000000000005</c:v>
                </c:pt>
                <c:pt idx="781">
                  <c:v>170.6400000000001</c:v>
                </c:pt>
                <c:pt idx="782">
                  <c:v>181.51</c:v>
                </c:pt>
                <c:pt idx="783">
                  <c:v>165.91000000000008</c:v>
                </c:pt>
                <c:pt idx="784">
                  <c:v>195.91000000000008</c:v>
                </c:pt>
                <c:pt idx="785">
                  <c:v>92.910000000000082</c:v>
                </c:pt>
                <c:pt idx="786">
                  <c:v>101.91000000000008</c:v>
                </c:pt>
                <c:pt idx="787">
                  <c:v>86.410000000000082</c:v>
                </c:pt>
                <c:pt idx="788">
                  <c:v>108.6099999999999</c:v>
                </c:pt>
                <c:pt idx="789">
                  <c:v>108.6099999999999</c:v>
                </c:pt>
                <c:pt idx="790">
                  <c:v>100.6099999999999</c:v>
                </c:pt>
                <c:pt idx="791">
                  <c:v>99.289999999999964</c:v>
                </c:pt>
                <c:pt idx="792">
                  <c:v>99.289999999999964</c:v>
                </c:pt>
                <c:pt idx="793">
                  <c:v>96.289999999999964</c:v>
                </c:pt>
                <c:pt idx="794">
                  <c:v>74.289999999999964</c:v>
                </c:pt>
                <c:pt idx="795">
                  <c:v>77.940000000000055</c:v>
                </c:pt>
                <c:pt idx="796">
                  <c:v>83.940000000000055</c:v>
                </c:pt>
                <c:pt idx="797">
                  <c:v>88.440000000000055</c:v>
                </c:pt>
                <c:pt idx="798">
                  <c:v>92.940000000000055</c:v>
                </c:pt>
                <c:pt idx="799">
                  <c:v>70.029999999999973</c:v>
                </c:pt>
                <c:pt idx="800">
                  <c:v>80.029999999999973</c:v>
                </c:pt>
                <c:pt idx="801">
                  <c:v>65.029999999999973</c:v>
                </c:pt>
                <c:pt idx="802">
                  <c:v>71.029999999999973</c:v>
                </c:pt>
                <c:pt idx="803">
                  <c:v>72.230000000000018</c:v>
                </c:pt>
                <c:pt idx="804">
                  <c:v>81.230000000000018</c:v>
                </c:pt>
                <c:pt idx="805">
                  <c:v>82.230000000000018</c:v>
                </c:pt>
                <c:pt idx="806">
                  <c:v>82.230000000000018</c:v>
                </c:pt>
                <c:pt idx="807">
                  <c:v>63.230000000000018</c:v>
                </c:pt>
                <c:pt idx="808">
                  <c:v>76.670000000000073</c:v>
                </c:pt>
                <c:pt idx="809">
                  <c:v>72.680000000000064</c:v>
                </c:pt>
                <c:pt idx="810">
                  <c:v>67.180000000000064</c:v>
                </c:pt>
                <c:pt idx="811">
                  <c:v>70.180000000000064</c:v>
                </c:pt>
                <c:pt idx="812">
                  <c:v>44.980000000000018</c:v>
                </c:pt>
                <c:pt idx="813">
                  <c:v>46.980000000000018</c:v>
                </c:pt>
                <c:pt idx="814">
                  <c:v>60.670000000000073</c:v>
                </c:pt>
                <c:pt idx="815">
                  <c:v>55.869999999999891</c:v>
                </c:pt>
                <c:pt idx="816">
                  <c:v>41.869999999999891</c:v>
                </c:pt>
                <c:pt idx="817">
                  <c:v>63.279999999999973</c:v>
                </c:pt>
                <c:pt idx="818">
                  <c:v>60.279999999999973</c:v>
                </c:pt>
                <c:pt idx="819">
                  <c:v>62.880000000000109</c:v>
                </c:pt>
                <c:pt idx="820">
                  <c:v>59.880000000000109</c:v>
                </c:pt>
                <c:pt idx="821">
                  <c:v>70.680000000000064</c:v>
                </c:pt>
                <c:pt idx="822">
                  <c:v>78.599999999999909</c:v>
                </c:pt>
                <c:pt idx="823">
                  <c:v>81.400000000000091</c:v>
                </c:pt>
                <c:pt idx="824">
                  <c:v>75.309999999999945</c:v>
                </c:pt>
                <c:pt idx="825">
                  <c:v>74.1400000000001</c:v>
                </c:pt>
                <c:pt idx="826">
                  <c:v>89.1400000000001</c:v>
                </c:pt>
                <c:pt idx="827">
                  <c:v>72.339999999999918</c:v>
                </c:pt>
                <c:pt idx="828">
                  <c:v>128.33999999999992</c:v>
                </c:pt>
                <c:pt idx="829">
                  <c:v>133.74</c:v>
                </c:pt>
                <c:pt idx="830">
                  <c:v>155.74</c:v>
                </c:pt>
                <c:pt idx="831">
                  <c:v>160.74</c:v>
                </c:pt>
                <c:pt idx="832">
                  <c:v>152.74</c:v>
                </c:pt>
                <c:pt idx="833">
                  <c:v>152.74</c:v>
                </c:pt>
                <c:pt idx="834">
                  <c:v>146.74</c:v>
                </c:pt>
                <c:pt idx="835">
                  <c:v>145.74</c:v>
                </c:pt>
                <c:pt idx="836">
                  <c:v>141.74</c:v>
                </c:pt>
                <c:pt idx="837">
                  <c:v>127.24000000000001</c:v>
                </c:pt>
                <c:pt idx="838">
                  <c:v>132.24</c:v>
                </c:pt>
                <c:pt idx="839">
                  <c:v>134.24</c:v>
                </c:pt>
                <c:pt idx="840">
                  <c:v>112.45000000000005</c:v>
                </c:pt>
                <c:pt idx="841">
                  <c:v>129.80999999999995</c:v>
                </c:pt>
                <c:pt idx="842">
                  <c:v>136.80999999999995</c:v>
                </c:pt>
                <c:pt idx="843">
                  <c:v>130.80999999999995</c:v>
                </c:pt>
                <c:pt idx="844">
                  <c:v>141.80999999999995</c:v>
                </c:pt>
                <c:pt idx="845">
                  <c:v>154.6099999999999</c:v>
                </c:pt>
                <c:pt idx="846">
                  <c:v>171.6099999999999</c:v>
                </c:pt>
                <c:pt idx="847">
                  <c:v>182.6099999999999</c:v>
                </c:pt>
                <c:pt idx="848">
                  <c:v>177.6099999999999</c:v>
                </c:pt>
                <c:pt idx="849">
                  <c:v>183.6099999999999</c:v>
                </c:pt>
                <c:pt idx="850">
                  <c:v>199.6099999999999</c:v>
                </c:pt>
                <c:pt idx="851">
                  <c:v>203.6099999999999</c:v>
                </c:pt>
                <c:pt idx="852">
                  <c:v>197.6099999999999</c:v>
                </c:pt>
                <c:pt idx="853">
                  <c:v>#N/A</c:v>
                </c:pt>
                <c:pt idx="854">
                  <c:v>187.72000000000003</c:v>
                </c:pt>
                <c:pt idx="855">
                  <c:v>189.72000000000003</c:v>
                </c:pt>
                <c:pt idx="856">
                  <c:v>#N/A</c:v>
                </c:pt>
                <c:pt idx="857">
                  <c:v>180.6099999999999</c:v>
                </c:pt>
                <c:pt idx="858">
                  <c:v>184.6099999999999</c:v>
                </c:pt>
                <c:pt idx="859">
                  <c:v>184.6099999999999</c:v>
                </c:pt>
                <c:pt idx="860">
                  <c:v>183.1099999999999</c:v>
                </c:pt>
                <c:pt idx="861">
                  <c:v>192.57999999999993</c:v>
                </c:pt>
                <c:pt idx="862">
                  <c:v>205.88000000000011</c:v>
                </c:pt>
                <c:pt idx="863">
                  <c:v>231.46000000000004</c:v>
                </c:pt>
                <c:pt idx="864">
                  <c:v>219.46000000000004</c:v>
                </c:pt>
                <c:pt idx="865">
                  <c:v>217.05999999999995</c:v>
                </c:pt>
                <c:pt idx="866">
                  <c:v>275.44000000000005</c:v>
                </c:pt>
                <c:pt idx="867">
                  <c:v>271.11999999999989</c:v>
                </c:pt>
                <c:pt idx="868">
                  <c:v>251.92000000000007</c:v>
                </c:pt>
                <c:pt idx="869">
                  <c:v>271.42000000000007</c:v>
                </c:pt>
                <c:pt idx="870">
                  <c:v>286.42000000000007</c:v>
                </c:pt>
                <c:pt idx="871">
                  <c:v>274.57999999999993</c:v>
                </c:pt>
                <c:pt idx="872">
                  <c:v>281.20000000000005</c:v>
                </c:pt>
                <c:pt idx="873">
                  <c:v>292.20000000000005</c:v>
                </c:pt>
                <c:pt idx="874">
                  <c:v>282.20000000000005</c:v>
                </c:pt>
                <c:pt idx="875">
                  <c:v>285.79999999999995</c:v>
                </c:pt>
                <c:pt idx="876">
                  <c:v>283.79999999999995</c:v>
                </c:pt>
                <c:pt idx="877">
                  <c:v>288.79999999999995</c:v>
                </c:pt>
                <c:pt idx="878">
                  <c:v>287.79999999999995</c:v>
                </c:pt>
                <c:pt idx="879">
                  <c:v>307.20000000000005</c:v>
                </c:pt>
                <c:pt idx="880">
                  <c:v>304.1400000000001</c:v>
                </c:pt>
                <c:pt idx="881">
                  <c:v>300.57999999999993</c:v>
                </c:pt>
                <c:pt idx="882">
                  <c:v>306.57999999999993</c:v>
                </c:pt>
                <c:pt idx="883">
                  <c:v>315.98</c:v>
                </c:pt>
                <c:pt idx="884">
                  <c:v>330.03999999999996</c:v>
                </c:pt>
                <c:pt idx="885">
                  <c:v>322.43000000000006</c:v>
                </c:pt>
                <c:pt idx="886">
                  <c:v>312.43000000000006</c:v>
                </c:pt>
                <c:pt idx="887">
                  <c:v>316.43000000000006</c:v>
                </c:pt>
                <c:pt idx="888">
                  <c:v>322.66000000000008</c:v>
                </c:pt>
                <c:pt idx="889">
                  <c:v>317.05999999999995</c:v>
                </c:pt>
                <c:pt idx="890">
                  <c:v>322.8599999999999</c:v>
                </c:pt>
                <c:pt idx="891">
                  <c:v>307.46000000000004</c:v>
                </c:pt>
                <c:pt idx="892">
                  <c:v>306.46000000000004</c:v>
                </c:pt>
                <c:pt idx="893">
                  <c:v>307.46000000000004</c:v>
                </c:pt>
                <c:pt idx="894">
                  <c:v>308.66000000000008</c:v>
                </c:pt>
                <c:pt idx="895">
                  <c:v>300.66000000000008</c:v>
                </c:pt>
                <c:pt idx="896">
                  <c:v>283.66000000000008</c:v>
                </c:pt>
                <c:pt idx="897">
                  <c:v>291.66000000000008</c:v>
                </c:pt>
                <c:pt idx="898">
                  <c:v>254.66000000000008</c:v>
                </c:pt>
                <c:pt idx="899">
                  <c:v>257.16000000000008</c:v>
                </c:pt>
                <c:pt idx="900">
                  <c:v>252.3599999999999</c:v>
                </c:pt>
                <c:pt idx="901">
                  <c:v>253.55999999999995</c:v>
                </c:pt>
                <c:pt idx="902">
                  <c:v>252.05999999999995</c:v>
                </c:pt>
                <c:pt idx="903">
                  <c:v>255.05999999999995</c:v>
                </c:pt>
                <c:pt idx="904">
                  <c:v>252.77999999999997</c:v>
                </c:pt>
                <c:pt idx="905">
                  <c:v>283.74</c:v>
                </c:pt>
                <c:pt idx="906">
                  <c:v>280.38000000000011</c:v>
                </c:pt>
                <c:pt idx="907">
                  <c:v>267.88000000000011</c:v>
                </c:pt>
                <c:pt idx="908">
                  <c:v>256.88000000000011</c:v>
                </c:pt>
                <c:pt idx="909">
                  <c:v>244.88000000000011</c:v>
                </c:pt>
                <c:pt idx="910">
                  <c:v>227.88000000000011</c:v>
                </c:pt>
                <c:pt idx="911">
                  <c:v>#N/A</c:v>
                </c:pt>
                <c:pt idx="912">
                  <c:v>#N/A</c:v>
                </c:pt>
                <c:pt idx="913">
                  <c:v>229.86999999999989</c:v>
                </c:pt>
                <c:pt idx="914">
                  <c:v>241.78999999999996</c:v>
                </c:pt>
                <c:pt idx="915">
                  <c:v>251.78999999999996</c:v>
                </c:pt>
                <c:pt idx="916">
                  <c:v>267.78999999999996</c:v>
                </c:pt>
                <c:pt idx="917">
                  <c:v>257.78999999999996</c:v>
                </c:pt>
                <c:pt idx="918">
                  <c:v>266.78999999999996</c:v>
                </c:pt>
                <c:pt idx="919">
                  <c:v>269.78999999999996</c:v>
                </c:pt>
                <c:pt idx="920">
                  <c:v>277.19000000000005</c:v>
                </c:pt>
                <c:pt idx="921">
                  <c:v>279.19000000000005</c:v>
                </c:pt>
                <c:pt idx="922">
                  <c:v>269.01</c:v>
                </c:pt>
                <c:pt idx="923">
                  <c:v>305.22000000000003</c:v>
                </c:pt>
                <c:pt idx="924">
                  <c:v>310.72000000000003</c:v>
                </c:pt>
                <c:pt idx="925">
                  <c:v>298.72000000000003</c:v>
                </c:pt>
                <c:pt idx="926">
                  <c:v>308.72000000000003</c:v>
                </c:pt>
                <c:pt idx="927">
                  <c:v>300.23</c:v>
                </c:pt>
                <c:pt idx="928">
                  <c:v>294.23</c:v>
                </c:pt>
                <c:pt idx="929">
                  <c:v>310.23</c:v>
                </c:pt>
                <c:pt idx="930">
                  <c:v>308.06999999999994</c:v>
                </c:pt>
                <c:pt idx="931">
                  <c:v>308.06999999999994</c:v>
                </c:pt>
                <c:pt idx="932">
                  <c:v>302.06999999999994</c:v>
                </c:pt>
                <c:pt idx="933">
                  <c:v>300.04999999999995</c:v>
                </c:pt>
                <c:pt idx="934">
                  <c:v>313.04999999999995</c:v>
                </c:pt>
                <c:pt idx="935">
                  <c:v>322.04999999999995</c:v>
                </c:pt>
                <c:pt idx="936">
                  <c:v>#N/A</c:v>
                </c:pt>
                <c:pt idx="937">
                  <c:v>321.27</c:v>
                </c:pt>
                <c:pt idx="938">
                  <c:v>331.27</c:v>
                </c:pt>
                <c:pt idx="939">
                  <c:v>332.11999999999989</c:v>
                </c:pt>
                <c:pt idx="940">
                  <c:v>335.61999999999989</c:v>
                </c:pt>
                <c:pt idx="941">
                  <c:v>336.66000000000008</c:v>
                </c:pt>
                <c:pt idx="942">
                  <c:v>318.49</c:v>
                </c:pt>
                <c:pt idx="943">
                  <c:v>316.47000000000003</c:v>
                </c:pt>
                <c:pt idx="944">
                  <c:v>319.79999999999995</c:v>
                </c:pt>
                <c:pt idx="945">
                  <c:v>316.79999999999995</c:v>
                </c:pt>
                <c:pt idx="946">
                  <c:v>307.79999999999995</c:v>
                </c:pt>
                <c:pt idx="947">
                  <c:v>319.99</c:v>
                </c:pt>
                <c:pt idx="948">
                  <c:v>334.3900000000001</c:v>
                </c:pt>
                <c:pt idx="949">
                  <c:v>342.45000000000005</c:v>
                </c:pt>
                <c:pt idx="950">
                  <c:v>308.45000000000005</c:v>
                </c:pt>
                <c:pt idx="951">
                  <c:v>290.27999999999997</c:v>
                </c:pt>
                <c:pt idx="952">
                  <c:v>283.15000000000009</c:v>
                </c:pt>
                <c:pt idx="953">
                  <c:v>303.15000000000009</c:v>
                </c:pt>
                <c:pt idx="954">
                  <c:v>300.15000000000009</c:v>
                </c:pt>
                <c:pt idx="955">
                  <c:v>312.75</c:v>
                </c:pt>
                <c:pt idx="956">
                  <c:v>328.75</c:v>
                </c:pt>
                <c:pt idx="957">
                  <c:v>328.75</c:v>
                </c:pt>
                <c:pt idx="958">
                  <c:v>308.75</c:v>
                </c:pt>
                <c:pt idx="959">
                  <c:v>310.75</c:v>
                </c:pt>
                <c:pt idx="960">
                  <c:v>314.75</c:v>
                </c:pt>
                <c:pt idx="961">
                  <c:v>331.73</c:v>
                </c:pt>
                <c:pt idx="962">
                  <c:v>310.28999999999996</c:v>
                </c:pt>
                <c:pt idx="963">
                  <c:v>306.09999999999991</c:v>
                </c:pt>
                <c:pt idx="964">
                  <c:v>317.09999999999991</c:v>
                </c:pt>
                <c:pt idx="965">
                  <c:v>322.09999999999991</c:v>
                </c:pt>
                <c:pt idx="966">
                  <c:v>319.20000000000005</c:v>
                </c:pt>
                <c:pt idx="967">
                  <c:v>335.20000000000005</c:v>
                </c:pt>
                <c:pt idx="968">
                  <c:v>349.20000000000005</c:v>
                </c:pt>
                <c:pt idx="969">
                  <c:v>349.41000000000008</c:v>
                </c:pt>
                <c:pt idx="970">
                  <c:v>362.8599999999999</c:v>
                </c:pt>
                <c:pt idx="971">
                  <c:v>365.3900000000001</c:v>
                </c:pt>
                <c:pt idx="972">
                  <c:v>340.3900000000001</c:v>
                </c:pt>
                <c:pt idx="973">
                  <c:v>326.3900000000001</c:v>
                </c:pt>
                <c:pt idx="974">
                  <c:v>306.3900000000001</c:v>
                </c:pt>
                <c:pt idx="975">
                  <c:v>311.24</c:v>
                </c:pt>
                <c:pt idx="976">
                  <c:v>300.3900000000001</c:v>
                </c:pt>
                <c:pt idx="977">
                  <c:v>297.19000000000005</c:v>
                </c:pt>
                <c:pt idx="978">
                  <c:v>312.98</c:v>
                </c:pt>
                <c:pt idx="979">
                  <c:v>315.57999999999993</c:v>
                </c:pt>
                <c:pt idx="980">
                  <c:v>313.57999999999993</c:v>
                </c:pt>
                <c:pt idx="981">
                  <c:v>325.05999999999995</c:v>
                </c:pt>
                <c:pt idx="982">
                  <c:v>316.05999999999995</c:v>
                </c:pt>
                <c:pt idx="983">
                  <c:v>326.05999999999995</c:v>
                </c:pt>
                <c:pt idx="984">
                  <c:v>318.05999999999995</c:v>
                </c:pt>
                <c:pt idx="985">
                  <c:v>326.26</c:v>
                </c:pt>
                <c:pt idx="986">
                  <c:v>324.90000000000009</c:v>
                </c:pt>
                <c:pt idx="987">
                  <c:v>342.68000000000006</c:v>
                </c:pt>
                <c:pt idx="988">
                  <c:v>349.48</c:v>
                </c:pt>
                <c:pt idx="989">
                  <c:v>329.88000000000011</c:v>
                </c:pt>
                <c:pt idx="990">
                  <c:v>337.48</c:v>
                </c:pt>
                <c:pt idx="991">
                  <c:v>331.98</c:v>
                </c:pt>
                <c:pt idx="992">
                  <c:v>313.48</c:v>
                </c:pt>
                <c:pt idx="993">
                  <c:v>321.88000000000011</c:v>
                </c:pt>
                <c:pt idx="994">
                  <c:v>303.38000000000011</c:v>
                </c:pt>
                <c:pt idx="995">
                  <c:v>309.42000000000007</c:v>
                </c:pt>
                <c:pt idx="996">
                  <c:v>324.58999999999992</c:v>
                </c:pt>
                <c:pt idx="997">
                  <c:v>#N/A</c:v>
                </c:pt>
                <c:pt idx="998">
                  <c:v>#N/A</c:v>
                </c:pt>
                <c:pt idx="999">
                  <c:v>315.58999999999992</c:v>
                </c:pt>
                <c:pt idx="1000">
                  <c:v>311.27</c:v>
                </c:pt>
                <c:pt idx="1001">
                  <c:v>292.27</c:v>
                </c:pt>
                <c:pt idx="1002">
                  <c:v>301.38000000000011</c:v>
                </c:pt>
                <c:pt idx="1003">
                  <c:v>299.38000000000011</c:v>
                </c:pt>
                <c:pt idx="1004">
                  <c:v>306.86999999999989</c:v>
                </c:pt>
                <c:pt idx="1005">
                  <c:v>304.5</c:v>
                </c:pt>
                <c:pt idx="1006">
                  <c:v>309.90000000000009</c:v>
                </c:pt>
                <c:pt idx="1007">
                  <c:v>313.90000000000009</c:v>
                </c:pt>
                <c:pt idx="1008">
                  <c:v>316.90000000000009</c:v>
                </c:pt>
                <c:pt idx="1009">
                  <c:v>309.90000000000009</c:v>
                </c:pt>
                <c:pt idx="1010">
                  <c:v>308.90000000000009</c:v>
                </c:pt>
                <c:pt idx="1011">
                  <c:v>314.90000000000009</c:v>
                </c:pt>
                <c:pt idx="1012">
                  <c:v>305.29999999999995</c:v>
                </c:pt>
                <c:pt idx="1013">
                  <c:v>312.22000000000003</c:v>
                </c:pt>
                <c:pt idx="1014">
                  <c:v>298.49</c:v>
                </c:pt>
                <c:pt idx="1015">
                  <c:v>288.8900000000001</c:v>
                </c:pt>
                <c:pt idx="1016">
                  <c:v>252.8900000000001</c:v>
                </c:pt>
                <c:pt idx="1017">
                  <c:v>244.8900000000001</c:v>
                </c:pt>
                <c:pt idx="1018">
                  <c:v>228.72000000000003</c:v>
                </c:pt>
                <c:pt idx="1019">
                  <c:v>214.72000000000003</c:v>
                </c:pt>
                <c:pt idx="1020">
                  <c:v>205.78999999999996</c:v>
                </c:pt>
                <c:pt idx="1021">
                  <c:v>201.78999999999996</c:v>
                </c:pt>
                <c:pt idx="1022">
                  <c:v>195.09999999999991</c:v>
                </c:pt>
                <c:pt idx="1023">
                  <c:v>194.09999999999991</c:v>
                </c:pt>
                <c:pt idx="1024">
                  <c:v>206.3599999999999</c:v>
                </c:pt>
                <c:pt idx="1025">
                  <c:v>205.78999999999996</c:v>
                </c:pt>
                <c:pt idx="1026">
                  <c:v>223.78999999999996</c:v>
                </c:pt>
                <c:pt idx="1027">
                  <c:v>213.5</c:v>
                </c:pt>
                <c:pt idx="1028">
                  <c:v>223.46000000000004</c:v>
                </c:pt>
                <c:pt idx="1029">
                  <c:v>238.46000000000004</c:v>
                </c:pt>
                <c:pt idx="1030">
                  <c:v>188.76999999999998</c:v>
                </c:pt>
                <c:pt idx="1031">
                  <c:v>182.3900000000001</c:v>
                </c:pt>
                <c:pt idx="1032">
                  <c:v>199.11999999999989</c:v>
                </c:pt>
                <c:pt idx="1033">
                  <c:v>213.48000000000002</c:v>
                </c:pt>
                <c:pt idx="1034">
                  <c:v>211.48000000000002</c:v>
                </c:pt>
                <c:pt idx="1035">
                  <c:v>223.48000000000002</c:v>
                </c:pt>
                <c:pt idx="1036">
                  <c:v>175.48000000000002</c:v>
                </c:pt>
                <c:pt idx="1037">
                  <c:v>178.48000000000002</c:v>
                </c:pt>
                <c:pt idx="1038">
                  <c:v>181.48000000000002</c:v>
                </c:pt>
                <c:pt idx="1039">
                  <c:v>166.51</c:v>
                </c:pt>
                <c:pt idx="1040">
                  <c:v>160.38000000000011</c:v>
                </c:pt>
                <c:pt idx="1041">
                  <c:v>166.77999999999997</c:v>
                </c:pt>
                <c:pt idx="1042">
                  <c:v>154.77999999999997</c:v>
                </c:pt>
                <c:pt idx="1043">
                  <c:v>157.74</c:v>
                </c:pt>
                <c:pt idx="1044">
                  <c:v>163.74</c:v>
                </c:pt>
                <c:pt idx="1045">
                  <c:v>156.53999999999996</c:v>
                </c:pt>
                <c:pt idx="1046">
                  <c:v>152.53999999999996</c:v>
                </c:pt>
                <c:pt idx="1047">
                  <c:v>171.53999999999996</c:v>
                </c:pt>
                <c:pt idx="1048">
                  <c:v>166.03999999999996</c:v>
                </c:pt>
                <c:pt idx="1049">
                  <c:v>172.03999999999996</c:v>
                </c:pt>
                <c:pt idx="1050">
                  <c:v>170.03999999999996</c:v>
                </c:pt>
                <c:pt idx="1051">
                  <c:v>167.51</c:v>
                </c:pt>
                <c:pt idx="1052">
                  <c:v>160.51</c:v>
                </c:pt>
                <c:pt idx="1053">
                  <c:v>160.51</c:v>
                </c:pt>
                <c:pt idx="1054">
                  <c:v>157.75</c:v>
                </c:pt>
                <c:pt idx="1055">
                  <c:v>176.27999999999997</c:v>
                </c:pt>
                <c:pt idx="1056">
                  <c:v>173.27999999999997</c:v>
                </c:pt>
                <c:pt idx="1057">
                  <c:v>185.79999999999995</c:v>
                </c:pt>
                <c:pt idx="1058">
                  <c:v>183.79999999999995</c:v>
                </c:pt>
                <c:pt idx="1059">
                  <c:v>188.30999999999995</c:v>
                </c:pt>
                <c:pt idx="1060">
                  <c:v>181.30999999999995</c:v>
                </c:pt>
                <c:pt idx="1061">
                  <c:v>187.30999999999995</c:v>
                </c:pt>
                <c:pt idx="1062">
                  <c:v>191.30999999999995</c:v>
                </c:pt>
                <c:pt idx="1063">
                  <c:v>187.1099999999999</c:v>
                </c:pt>
                <c:pt idx="1064">
                  <c:v>205.1099999999999</c:v>
                </c:pt>
                <c:pt idx="1065">
                  <c:v>226.48000000000002</c:v>
                </c:pt>
                <c:pt idx="1066">
                  <c:v>231.48000000000002</c:v>
                </c:pt>
                <c:pt idx="1067">
                  <c:v>210.48000000000002</c:v>
                </c:pt>
                <c:pt idx="1068">
                  <c:v>202.48000000000002</c:v>
                </c:pt>
                <c:pt idx="1069">
                  <c:v>194.48000000000002</c:v>
                </c:pt>
                <c:pt idx="1070">
                  <c:v>195.57999999999993</c:v>
                </c:pt>
                <c:pt idx="1071">
                  <c:v>203.57999999999993</c:v>
                </c:pt>
                <c:pt idx="1072">
                  <c:v>187.20000000000005</c:v>
                </c:pt>
                <c:pt idx="1073">
                  <c:v>222.20000000000005</c:v>
                </c:pt>
                <c:pt idx="1074">
                  <c:v>225.20000000000005</c:v>
                </c:pt>
                <c:pt idx="1075">
                  <c:v>205.20000000000005</c:v>
                </c:pt>
                <c:pt idx="1076">
                  <c:v>225.99</c:v>
                </c:pt>
                <c:pt idx="1077">
                  <c:v>219.99</c:v>
                </c:pt>
                <c:pt idx="1078">
                  <c:v>213.99</c:v>
                </c:pt>
                <c:pt idx="1079">
                  <c:v>228.99</c:v>
                </c:pt>
                <c:pt idx="1080">
                  <c:v>229.99</c:v>
                </c:pt>
                <c:pt idx="1081">
                  <c:v>232.98000000000002</c:v>
                </c:pt>
                <c:pt idx="1082">
                  <c:v>223.99</c:v>
                </c:pt>
                <c:pt idx="1083">
                  <c:v>239.30999999999995</c:v>
                </c:pt>
                <c:pt idx="1084">
                  <c:v>250.30999999999995</c:v>
                </c:pt>
                <c:pt idx="1085">
                  <c:v>248.26999999999998</c:v>
                </c:pt>
                <c:pt idx="1086">
                  <c:v>248.47000000000003</c:v>
                </c:pt>
                <c:pt idx="1087">
                  <c:v>288.1099999999999</c:v>
                </c:pt>
                <c:pt idx="1088">
                  <c:v>291.1099999999999</c:v>
                </c:pt>
                <c:pt idx="1089">
                  <c:v>299.81999999999994</c:v>
                </c:pt>
                <c:pt idx="1090">
                  <c:v>294.81999999999994</c:v>
                </c:pt>
                <c:pt idx="1091">
                  <c:v>294.30999999999995</c:v>
                </c:pt>
                <c:pt idx="1092">
                  <c:v>321.30999999999995</c:v>
                </c:pt>
                <c:pt idx="1093">
                  <c:v>317.78999999999996</c:v>
                </c:pt>
                <c:pt idx="1094">
                  <c:v>321.04999999999995</c:v>
                </c:pt>
                <c:pt idx="1095">
                  <c:v>330.61999999999989</c:v>
                </c:pt>
                <c:pt idx="1096">
                  <c:v>333.81999999999994</c:v>
                </c:pt>
                <c:pt idx="1097">
                  <c:v>346.81999999999994</c:v>
                </c:pt>
                <c:pt idx="1098">
                  <c:v>343.81999999999994</c:v>
                </c:pt>
                <c:pt idx="1099">
                  <c:v>346.81999999999994</c:v>
                </c:pt>
                <c:pt idx="1100">
                  <c:v>324.70000000000005</c:v>
                </c:pt>
                <c:pt idx="1101">
                  <c:v>321.70000000000005</c:v>
                </c:pt>
                <c:pt idx="1102">
                  <c:v>333.70000000000005</c:v>
                </c:pt>
                <c:pt idx="1103">
                  <c:v>329.26</c:v>
                </c:pt>
                <c:pt idx="1104">
                  <c:v>347.46000000000004</c:v>
                </c:pt>
                <c:pt idx="1105">
                  <c:v>#N/A</c:v>
                </c:pt>
                <c:pt idx="1106">
                  <c:v>356.46000000000004</c:v>
                </c:pt>
                <c:pt idx="1107">
                  <c:v>356.05999999999995</c:v>
                </c:pt>
                <c:pt idx="1108">
                  <c:v>358.05999999999995</c:v>
                </c:pt>
                <c:pt idx="1109">
                  <c:v>348.05999999999995</c:v>
                </c:pt>
                <c:pt idx="1110">
                  <c:v>362.55999999999995</c:v>
                </c:pt>
                <c:pt idx="1111">
                  <c:v>377.76</c:v>
                </c:pt>
                <c:pt idx="1112">
                  <c:v>366.76</c:v>
                </c:pt>
                <c:pt idx="1113">
                  <c:v>380.22</c:v>
                </c:pt>
                <c:pt idx="1114">
                  <c:v>409.42000000000007</c:v>
                </c:pt>
                <c:pt idx="1115">
                  <c:v>405.42000000000007</c:v>
                </c:pt>
                <c:pt idx="1116">
                  <c:v>389.92000000000007</c:v>
                </c:pt>
                <c:pt idx="1117">
                  <c:v>402.92000000000007</c:v>
                </c:pt>
                <c:pt idx="1118">
                  <c:v>408.92000000000007</c:v>
                </c:pt>
                <c:pt idx="1119">
                  <c:v>373.92000000000007</c:v>
                </c:pt>
                <c:pt idx="1120">
                  <c:v>376.72</c:v>
                </c:pt>
                <c:pt idx="1121">
                  <c:v>#N/A</c:v>
                </c:pt>
                <c:pt idx="1122">
                  <c:v>384.28</c:v>
                </c:pt>
                <c:pt idx="1123">
                  <c:v>379.28</c:v>
                </c:pt>
                <c:pt idx="1124">
                  <c:v>378.28</c:v>
                </c:pt>
                <c:pt idx="1125">
                  <c:v>353.28</c:v>
                </c:pt>
                <c:pt idx="1126">
                  <c:v>389.28</c:v>
                </c:pt>
                <c:pt idx="1127">
                  <c:v>396.28</c:v>
                </c:pt>
                <c:pt idx="1128">
                  <c:v>394.49</c:v>
                </c:pt>
                <c:pt idx="1129">
                  <c:v>383.49</c:v>
                </c:pt>
                <c:pt idx="1130">
                  <c:v>395.72</c:v>
                </c:pt>
                <c:pt idx="1131">
                  <c:v>383.72</c:v>
                </c:pt>
                <c:pt idx="1132">
                  <c:v>310.72000000000003</c:v>
                </c:pt>
                <c:pt idx="1133">
                  <c:v>307.72000000000003</c:v>
                </c:pt>
                <c:pt idx="1134">
                  <c:v>286.25</c:v>
                </c:pt>
                <c:pt idx="1135">
                  <c:v>297.95000000000005</c:v>
                </c:pt>
                <c:pt idx="1136">
                  <c:v>311.34999999999991</c:v>
                </c:pt>
                <c:pt idx="1137">
                  <c:v>299.15000000000009</c:v>
                </c:pt>
                <c:pt idx="1138">
                  <c:v>296.65000000000009</c:v>
                </c:pt>
                <c:pt idx="1139">
                  <c:v>292.8900000000001</c:v>
                </c:pt>
                <c:pt idx="1140">
                  <c:v>299.88000000000011</c:v>
                </c:pt>
                <c:pt idx="1141">
                  <c:v>293.41000000000008</c:v>
                </c:pt>
                <c:pt idx="1142">
                  <c:v>275.71000000000004</c:v>
                </c:pt>
                <c:pt idx="1143">
                  <c:v>270.71000000000004</c:v>
                </c:pt>
                <c:pt idx="1144">
                  <c:v>269.23</c:v>
                </c:pt>
                <c:pt idx="1145">
                  <c:v>255.23000000000002</c:v>
                </c:pt>
                <c:pt idx="1146">
                  <c:v>255.43000000000006</c:v>
                </c:pt>
                <c:pt idx="1147">
                  <c:v>251.69000000000005</c:v>
                </c:pt>
                <c:pt idx="1148">
                  <c:v>252.75</c:v>
                </c:pt>
                <c:pt idx="1149">
                  <c:v>258.24</c:v>
                </c:pt>
                <c:pt idx="1150">
                  <c:v>#N/A</c:v>
                </c:pt>
                <c:pt idx="1151">
                  <c:v>259.24</c:v>
                </c:pt>
                <c:pt idx="1152">
                  <c:v>305.24</c:v>
                </c:pt>
                <c:pt idx="1153">
                  <c:v>291.49</c:v>
                </c:pt>
                <c:pt idx="1154">
                  <c:v>306.49</c:v>
                </c:pt>
                <c:pt idx="1155">
                  <c:v>310.49</c:v>
                </c:pt>
                <c:pt idx="1156">
                  <c:v>#N/A</c:v>
                </c:pt>
                <c:pt idx="1157">
                  <c:v>301.49</c:v>
                </c:pt>
                <c:pt idx="1158">
                  <c:v>286.49</c:v>
                </c:pt>
                <c:pt idx="1159">
                  <c:v>264.49</c:v>
                </c:pt>
                <c:pt idx="1160">
                  <c:v>269.69000000000005</c:v>
                </c:pt>
                <c:pt idx="1161">
                  <c:v>266.57999999999993</c:v>
                </c:pt>
                <c:pt idx="1162">
                  <c:v>271.57999999999993</c:v>
                </c:pt>
                <c:pt idx="1163">
                  <c:v>295.57999999999993</c:v>
                </c:pt>
                <c:pt idx="1164">
                  <c:v>280.57999999999993</c:v>
                </c:pt>
                <c:pt idx="1165">
                  <c:v>264.57999999999993</c:v>
                </c:pt>
                <c:pt idx="1166">
                  <c:v>261.57999999999993</c:v>
                </c:pt>
                <c:pt idx="1167">
                  <c:v>273.57999999999993</c:v>
                </c:pt>
                <c:pt idx="1168">
                  <c:v>270.57999999999993</c:v>
                </c:pt>
                <c:pt idx="1169">
                  <c:v>299.57999999999993</c:v>
                </c:pt>
                <c:pt idx="1170">
                  <c:v>291.57999999999993</c:v>
                </c:pt>
                <c:pt idx="1171">
                  <c:v>301.57999999999993</c:v>
                </c:pt>
                <c:pt idx="1172">
                  <c:v>272.57999999999993</c:v>
                </c:pt>
                <c:pt idx="1173">
                  <c:v>266.57999999999993</c:v>
                </c:pt>
                <c:pt idx="1174">
                  <c:v>285.04999999999995</c:v>
                </c:pt>
                <c:pt idx="1175">
                  <c:v>293.04999999999995</c:v>
                </c:pt>
                <c:pt idx="1176">
                  <c:v>278.04999999999995</c:v>
                </c:pt>
                <c:pt idx="1177">
                  <c:v>264.04999999999995</c:v>
                </c:pt>
                <c:pt idx="1178">
                  <c:v>268.04999999999995</c:v>
                </c:pt>
                <c:pt idx="1179">
                  <c:v>251.54999999999995</c:v>
                </c:pt>
                <c:pt idx="1180">
                  <c:v>252.54999999999995</c:v>
                </c:pt>
                <c:pt idx="1181">
                  <c:v>244.54999999999995</c:v>
                </c:pt>
                <c:pt idx="1182">
                  <c:v>296.54999999999995</c:v>
                </c:pt>
                <c:pt idx="1183">
                  <c:v>284.77999999999997</c:v>
                </c:pt>
                <c:pt idx="1184">
                  <c:v>301.77999999999997</c:v>
                </c:pt>
                <c:pt idx="1185">
                  <c:v>293.77999999999997</c:v>
                </c:pt>
                <c:pt idx="1186">
                  <c:v>272.18000000000006</c:v>
                </c:pt>
                <c:pt idx="1187">
                  <c:v>281.18000000000006</c:v>
                </c:pt>
                <c:pt idx="1188">
                  <c:v>283.18000000000006</c:v>
                </c:pt>
                <c:pt idx="1189">
                  <c:v>265.90000000000009</c:v>
                </c:pt>
                <c:pt idx="1190">
                  <c:v>262.90000000000009</c:v>
                </c:pt>
                <c:pt idx="1191">
                  <c:v>240.90000000000009</c:v>
                </c:pt>
                <c:pt idx="1192">
                  <c:v>260.90000000000009</c:v>
                </c:pt>
                <c:pt idx="1193">
                  <c:v>264.22000000000003</c:v>
                </c:pt>
                <c:pt idx="1194">
                  <c:v>272.81999999999994</c:v>
                </c:pt>
                <c:pt idx="1195">
                  <c:v>272.81999999999994</c:v>
                </c:pt>
                <c:pt idx="1196">
                  <c:v>306.02</c:v>
                </c:pt>
                <c:pt idx="1197">
                  <c:v>315.22000000000003</c:v>
                </c:pt>
                <c:pt idx="1198">
                  <c:v>265.56999999999994</c:v>
                </c:pt>
                <c:pt idx="1199">
                  <c:v>292.56999999999994</c:v>
                </c:pt>
                <c:pt idx="1200">
                  <c:v>285.68000000000006</c:v>
                </c:pt>
                <c:pt idx="1201">
                  <c:v>278.72000000000003</c:v>
                </c:pt>
                <c:pt idx="1202">
                  <c:v>284.72000000000003</c:v>
                </c:pt>
                <c:pt idx="1203">
                  <c:v>243.72000000000003</c:v>
                </c:pt>
                <c:pt idx="1204">
                  <c:v>248.01999999999998</c:v>
                </c:pt>
                <c:pt idx="1205">
                  <c:v>235.8900000000001</c:v>
                </c:pt>
                <c:pt idx="1206">
                  <c:v>271.8900000000001</c:v>
                </c:pt>
                <c:pt idx="1207">
                  <c:v>257.20000000000005</c:v>
                </c:pt>
                <c:pt idx="1208">
                  <c:v>256.41000000000008</c:v>
                </c:pt>
                <c:pt idx="1209">
                  <c:v>271.41000000000008</c:v>
                </c:pt>
                <c:pt idx="1210">
                  <c:v>261.41000000000008</c:v>
                </c:pt>
                <c:pt idx="1211">
                  <c:v>242.91000000000008</c:v>
                </c:pt>
                <c:pt idx="1212">
                  <c:v>249.91000000000008</c:v>
                </c:pt>
                <c:pt idx="1213">
                  <c:v>238.01999999999998</c:v>
                </c:pt>
                <c:pt idx="1214">
                  <c:v>229.07999999999993</c:v>
                </c:pt>
                <c:pt idx="1215">
                  <c:v>214.07999999999993</c:v>
                </c:pt>
                <c:pt idx="1216">
                  <c:v>254.3599999999999</c:v>
                </c:pt>
                <c:pt idx="1217">
                  <c:v>277.3599999999999</c:v>
                </c:pt>
                <c:pt idx="1218">
                  <c:v>286.11999999999989</c:v>
                </c:pt>
                <c:pt idx="1219">
                  <c:v>281.42000000000007</c:v>
                </c:pt>
                <c:pt idx="1220">
                  <c:v>295.42000000000007</c:v>
                </c:pt>
                <c:pt idx="1221">
                  <c:v>287.02</c:v>
                </c:pt>
                <c:pt idx="1222">
                  <c:v>299.13000000000011</c:v>
                </c:pt>
                <c:pt idx="1223">
                  <c:v>319.1099999999999</c:v>
                </c:pt>
                <c:pt idx="1224">
                  <c:v>324.1099999999999</c:v>
                </c:pt>
                <c:pt idx="1225">
                  <c:v>335.1099999999999</c:v>
                </c:pt>
                <c:pt idx="1226">
                  <c:v>347.67000000000007</c:v>
                </c:pt>
                <c:pt idx="1227">
                  <c:v>343.68000000000006</c:v>
                </c:pt>
                <c:pt idx="1228">
                  <c:v>350.68000000000006</c:v>
                </c:pt>
                <c:pt idx="1229">
                  <c:v>384.68000000000006</c:v>
                </c:pt>
                <c:pt idx="1230">
                  <c:v>384.68000000000006</c:v>
                </c:pt>
                <c:pt idx="1231">
                  <c:v>383.18000000000006</c:v>
                </c:pt>
                <c:pt idx="1232">
                  <c:v>367.18000000000006</c:v>
                </c:pt>
                <c:pt idx="1233">
                  <c:v>357.74</c:v>
                </c:pt>
                <c:pt idx="1234">
                  <c:v>338.74</c:v>
                </c:pt>
                <c:pt idx="1235">
                  <c:v>338.24</c:v>
                </c:pt>
                <c:pt idx="1236">
                  <c:v>300.03999999999996</c:v>
                </c:pt>
                <c:pt idx="1237">
                  <c:v>332.07999999999993</c:v>
                </c:pt>
                <c:pt idx="1238">
                  <c:v>315.27999999999997</c:v>
                </c:pt>
                <c:pt idx="1239">
                  <c:v>317.27999999999997</c:v>
                </c:pt>
                <c:pt idx="1240">
                  <c:v>304.83999999999992</c:v>
                </c:pt>
                <c:pt idx="1241">
                  <c:v>314.83999999999992</c:v>
                </c:pt>
                <c:pt idx="1242">
                  <c:v>324.20000000000005</c:v>
                </c:pt>
                <c:pt idx="1243">
                  <c:v>319.79999999999995</c:v>
                </c:pt>
                <c:pt idx="1244">
                  <c:v>316</c:v>
                </c:pt>
                <c:pt idx="1245">
                  <c:v>370.71000000000004</c:v>
                </c:pt>
                <c:pt idx="1246">
                  <c:v>#N/A</c:v>
                </c:pt>
                <c:pt idx="1247">
                  <c:v>361.27</c:v>
                </c:pt>
                <c:pt idx="1248">
                  <c:v>351.27</c:v>
                </c:pt>
                <c:pt idx="1249">
                  <c:v>340.03</c:v>
                </c:pt>
                <c:pt idx="1250">
                  <c:v>346.03</c:v>
                </c:pt>
                <c:pt idx="1251">
                  <c:v>321.55999999999995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3A9-9A85-3CC6694F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58976"/>
        <c:axId val="1952558560"/>
      </c:lineChart>
      <c:dateAx>
        <c:axId val="195255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58560"/>
        <c:crosses val="autoZero"/>
        <c:auto val="1"/>
        <c:lblOffset val="100"/>
        <c:baseTimeUnit val="days"/>
      </c:dateAx>
      <c:valAx>
        <c:axId val="1952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利润原始数据!$A$5:$A$1423</c:f>
              <c:numCache>
                <c:formatCode>yyyy\-mm\-dd</c:formatCode>
                <c:ptCount val="1419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43371</c:v>
                </c:pt>
                <c:pt idx="998">
                  <c:v>43370</c:v>
                </c:pt>
                <c:pt idx="999">
                  <c:v>43369</c:v>
                </c:pt>
                <c:pt idx="1000">
                  <c:v>43368</c:v>
                </c:pt>
                <c:pt idx="1001">
                  <c:v>43364</c:v>
                </c:pt>
                <c:pt idx="1002">
                  <c:v>43363</c:v>
                </c:pt>
                <c:pt idx="1003">
                  <c:v>43362</c:v>
                </c:pt>
                <c:pt idx="1004">
                  <c:v>43361</c:v>
                </c:pt>
                <c:pt idx="1005">
                  <c:v>43360</c:v>
                </c:pt>
                <c:pt idx="1006">
                  <c:v>43357</c:v>
                </c:pt>
                <c:pt idx="1007">
                  <c:v>43356</c:v>
                </c:pt>
                <c:pt idx="1008">
                  <c:v>43355</c:v>
                </c:pt>
                <c:pt idx="1009">
                  <c:v>43354</c:v>
                </c:pt>
                <c:pt idx="1010">
                  <c:v>43353</c:v>
                </c:pt>
                <c:pt idx="1011">
                  <c:v>43350</c:v>
                </c:pt>
                <c:pt idx="1012">
                  <c:v>43349</c:v>
                </c:pt>
                <c:pt idx="1013">
                  <c:v>43348</c:v>
                </c:pt>
                <c:pt idx="1014">
                  <c:v>43347</c:v>
                </c:pt>
                <c:pt idx="1015">
                  <c:v>43346</c:v>
                </c:pt>
                <c:pt idx="1016">
                  <c:v>43343</c:v>
                </c:pt>
                <c:pt idx="1017">
                  <c:v>43342</c:v>
                </c:pt>
                <c:pt idx="1018">
                  <c:v>43341</c:v>
                </c:pt>
                <c:pt idx="1019">
                  <c:v>43340</c:v>
                </c:pt>
                <c:pt idx="1020">
                  <c:v>43339</c:v>
                </c:pt>
                <c:pt idx="1021">
                  <c:v>43336</c:v>
                </c:pt>
                <c:pt idx="1022">
                  <c:v>43335</c:v>
                </c:pt>
                <c:pt idx="1023">
                  <c:v>43334</c:v>
                </c:pt>
                <c:pt idx="1024">
                  <c:v>43333</c:v>
                </c:pt>
                <c:pt idx="1025">
                  <c:v>43332</c:v>
                </c:pt>
                <c:pt idx="1026">
                  <c:v>43329</c:v>
                </c:pt>
                <c:pt idx="1027">
                  <c:v>43328</c:v>
                </c:pt>
                <c:pt idx="1028">
                  <c:v>43327</c:v>
                </c:pt>
                <c:pt idx="1029">
                  <c:v>43326</c:v>
                </c:pt>
                <c:pt idx="1030">
                  <c:v>43325</c:v>
                </c:pt>
                <c:pt idx="1031">
                  <c:v>43322</c:v>
                </c:pt>
                <c:pt idx="1032">
                  <c:v>43321</c:v>
                </c:pt>
                <c:pt idx="1033">
                  <c:v>43320</c:v>
                </c:pt>
                <c:pt idx="1034">
                  <c:v>43319</c:v>
                </c:pt>
                <c:pt idx="1035">
                  <c:v>43318</c:v>
                </c:pt>
                <c:pt idx="1036">
                  <c:v>43315</c:v>
                </c:pt>
                <c:pt idx="1037">
                  <c:v>43314</c:v>
                </c:pt>
                <c:pt idx="1038">
                  <c:v>43313</c:v>
                </c:pt>
                <c:pt idx="1039">
                  <c:v>43312</c:v>
                </c:pt>
                <c:pt idx="1040">
                  <c:v>43311</c:v>
                </c:pt>
                <c:pt idx="1041">
                  <c:v>43308</c:v>
                </c:pt>
                <c:pt idx="1042">
                  <c:v>43307</c:v>
                </c:pt>
                <c:pt idx="1043">
                  <c:v>43306</c:v>
                </c:pt>
                <c:pt idx="1044">
                  <c:v>43305</c:v>
                </c:pt>
                <c:pt idx="1045">
                  <c:v>43304</c:v>
                </c:pt>
                <c:pt idx="1046">
                  <c:v>43301</c:v>
                </c:pt>
                <c:pt idx="1047">
                  <c:v>43300</c:v>
                </c:pt>
                <c:pt idx="1048">
                  <c:v>43299</c:v>
                </c:pt>
                <c:pt idx="1049">
                  <c:v>43298</c:v>
                </c:pt>
                <c:pt idx="1050">
                  <c:v>43297</c:v>
                </c:pt>
                <c:pt idx="1051">
                  <c:v>43294</c:v>
                </c:pt>
                <c:pt idx="1052">
                  <c:v>43293</c:v>
                </c:pt>
                <c:pt idx="1053">
                  <c:v>43292</c:v>
                </c:pt>
                <c:pt idx="1054">
                  <c:v>43291</c:v>
                </c:pt>
                <c:pt idx="1055">
                  <c:v>43290</c:v>
                </c:pt>
                <c:pt idx="1056">
                  <c:v>43287</c:v>
                </c:pt>
                <c:pt idx="1057">
                  <c:v>43286</c:v>
                </c:pt>
                <c:pt idx="1058">
                  <c:v>43285</c:v>
                </c:pt>
                <c:pt idx="1059">
                  <c:v>43284</c:v>
                </c:pt>
                <c:pt idx="1060">
                  <c:v>43283</c:v>
                </c:pt>
                <c:pt idx="1061">
                  <c:v>43280</c:v>
                </c:pt>
                <c:pt idx="1062">
                  <c:v>43279</c:v>
                </c:pt>
                <c:pt idx="1063">
                  <c:v>43278</c:v>
                </c:pt>
                <c:pt idx="1064">
                  <c:v>43277</c:v>
                </c:pt>
                <c:pt idx="1065">
                  <c:v>43276</c:v>
                </c:pt>
                <c:pt idx="1066">
                  <c:v>43273</c:v>
                </c:pt>
                <c:pt idx="1067">
                  <c:v>43272</c:v>
                </c:pt>
                <c:pt idx="1068">
                  <c:v>43271</c:v>
                </c:pt>
                <c:pt idx="1069">
                  <c:v>43270</c:v>
                </c:pt>
                <c:pt idx="1070">
                  <c:v>43266</c:v>
                </c:pt>
                <c:pt idx="1071">
                  <c:v>43265</c:v>
                </c:pt>
                <c:pt idx="1072">
                  <c:v>43264</c:v>
                </c:pt>
                <c:pt idx="1073">
                  <c:v>43263</c:v>
                </c:pt>
                <c:pt idx="1074">
                  <c:v>43262</c:v>
                </c:pt>
                <c:pt idx="1075">
                  <c:v>43259</c:v>
                </c:pt>
                <c:pt idx="1076">
                  <c:v>43258</c:v>
                </c:pt>
                <c:pt idx="1077">
                  <c:v>43257</c:v>
                </c:pt>
                <c:pt idx="1078">
                  <c:v>43256</c:v>
                </c:pt>
                <c:pt idx="1079">
                  <c:v>43255</c:v>
                </c:pt>
                <c:pt idx="1080">
                  <c:v>43252</c:v>
                </c:pt>
                <c:pt idx="1081">
                  <c:v>43251</c:v>
                </c:pt>
                <c:pt idx="1082">
                  <c:v>43250</c:v>
                </c:pt>
                <c:pt idx="1083">
                  <c:v>43249</c:v>
                </c:pt>
                <c:pt idx="1084">
                  <c:v>43248</c:v>
                </c:pt>
                <c:pt idx="1085">
                  <c:v>43245</c:v>
                </c:pt>
                <c:pt idx="1086">
                  <c:v>43244</c:v>
                </c:pt>
                <c:pt idx="1087">
                  <c:v>43243</c:v>
                </c:pt>
                <c:pt idx="1088">
                  <c:v>43242</c:v>
                </c:pt>
                <c:pt idx="1089">
                  <c:v>43241</c:v>
                </c:pt>
                <c:pt idx="1090">
                  <c:v>43238</c:v>
                </c:pt>
                <c:pt idx="1091">
                  <c:v>43237</c:v>
                </c:pt>
                <c:pt idx="1092">
                  <c:v>43236</c:v>
                </c:pt>
                <c:pt idx="1093">
                  <c:v>43235</c:v>
                </c:pt>
                <c:pt idx="1094">
                  <c:v>43234</c:v>
                </c:pt>
                <c:pt idx="1095">
                  <c:v>43231</c:v>
                </c:pt>
                <c:pt idx="1096">
                  <c:v>43230</c:v>
                </c:pt>
                <c:pt idx="1097">
                  <c:v>43229</c:v>
                </c:pt>
                <c:pt idx="1098">
                  <c:v>43228</c:v>
                </c:pt>
                <c:pt idx="1099">
                  <c:v>43227</c:v>
                </c:pt>
                <c:pt idx="1100">
                  <c:v>43224</c:v>
                </c:pt>
                <c:pt idx="1101">
                  <c:v>43223</c:v>
                </c:pt>
                <c:pt idx="1102">
                  <c:v>43222</c:v>
                </c:pt>
                <c:pt idx="1103">
                  <c:v>43217</c:v>
                </c:pt>
                <c:pt idx="1104">
                  <c:v>43216</c:v>
                </c:pt>
                <c:pt idx="1105">
                  <c:v>43215</c:v>
                </c:pt>
                <c:pt idx="1106">
                  <c:v>43214</c:v>
                </c:pt>
                <c:pt idx="1107">
                  <c:v>43213</c:v>
                </c:pt>
                <c:pt idx="1108">
                  <c:v>43210</c:v>
                </c:pt>
                <c:pt idx="1109">
                  <c:v>43209</c:v>
                </c:pt>
                <c:pt idx="1110">
                  <c:v>43208</c:v>
                </c:pt>
                <c:pt idx="1111">
                  <c:v>43207</c:v>
                </c:pt>
                <c:pt idx="1112">
                  <c:v>43206</c:v>
                </c:pt>
                <c:pt idx="1113">
                  <c:v>43203</c:v>
                </c:pt>
                <c:pt idx="1114">
                  <c:v>43202</c:v>
                </c:pt>
                <c:pt idx="1115">
                  <c:v>43201</c:v>
                </c:pt>
                <c:pt idx="1116">
                  <c:v>43200</c:v>
                </c:pt>
                <c:pt idx="1117">
                  <c:v>43199</c:v>
                </c:pt>
                <c:pt idx="1118">
                  <c:v>43194</c:v>
                </c:pt>
                <c:pt idx="1119">
                  <c:v>43193</c:v>
                </c:pt>
                <c:pt idx="1120">
                  <c:v>43192</c:v>
                </c:pt>
                <c:pt idx="1121">
                  <c:v>43189</c:v>
                </c:pt>
                <c:pt idx="1122">
                  <c:v>43188</c:v>
                </c:pt>
                <c:pt idx="1123">
                  <c:v>43187</c:v>
                </c:pt>
                <c:pt idx="1124">
                  <c:v>43186</c:v>
                </c:pt>
                <c:pt idx="1125">
                  <c:v>43185</c:v>
                </c:pt>
                <c:pt idx="1126">
                  <c:v>43182</c:v>
                </c:pt>
                <c:pt idx="1127">
                  <c:v>43181</c:v>
                </c:pt>
                <c:pt idx="1128">
                  <c:v>43180</c:v>
                </c:pt>
                <c:pt idx="1129">
                  <c:v>43179</c:v>
                </c:pt>
                <c:pt idx="1130">
                  <c:v>43178</c:v>
                </c:pt>
                <c:pt idx="1131">
                  <c:v>43175</c:v>
                </c:pt>
                <c:pt idx="1132">
                  <c:v>43174</c:v>
                </c:pt>
                <c:pt idx="1133">
                  <c:v>43173</c:v>
                </c:pt>
                <c:pt idx="1134">
                  <c:v>43172</c:v>
                </c:pt>
                <c:pt idx="1135">
                  <c:v>43171</c:v>
                </c:pt>
                <c:pt idx="1136">
                  <c:v>43168</c:v>
                </c:pt>
                <c:pt idx="1137">
                  <c:v>43167</c:v>
                </c:pt>
                <c:pt idx="1138">
                  <c:v>43166</c:v>
                </c:pt>
                <c:pt idx="1139">
                  <c:v>43165</c:v>
                </c:pt>
                <c:pt idx="1140">
                  <c:v>43164</c:v>
                </c:pt>
                <c:pt idx="1141">
                  <c:v>43161</c:v>
                </c:pt>
                <c:pt idx="1142">
                  <c:v>43160</c:v>
                </c:pt>
                <c:pt idx="1143">
                  <c:v>43159</c:v>
                </c:pt>
                <c:pt idx="1144">
                  <c:v>43158</c:v>
                </c:pt>
                <c:pt idx="1145">
                  <c:v>43157</c:v>
                </c:pt>
                <c:pt idx="1146">
                  <c:v>43154</c:v>
                </c:pt>
                <c:pt idx="1147">
                  <c:v>43153</c:v>
                </c:pt>
                <c:pt idx="1148">
                  <c:v>43145</c:v>
                </c:pt>
                <c:pt idx="1149">
                  <c:v>43144</c:v>
                </c:pt>
                <c:pt idx="1150">
                  <c:v>43143</c:v>
                </c:pt>
                <c:pt idx="1151">
                  <c:v>43140</c:v>
                </c:pt>
                <c:pt idx="1152">
                  <c:v>43139</c:v>
                </c:pt>
                <c:pt idx="1153">
                  <c:v>43138</c:v>
                </c:pt>
                <c:pt idx="1154">
                  <c:v>43137</c:v>
                </c:pt>
                <c:pt idx="1155">
                  <c:v>43136</c:v>
                </c:pt>
                <c:pt idx="1156">
                  <c:v>43133</c:v>
                </c:pt>
                <c:pt idx="1157">
                  <c:v>43132</c:v>
                </c:pt>
                <c:pt idx="1158">
                  <c:v>43131</c:v>
                </c:pt>
                <c:pt idx="1159">
                  <c:v>43130</c:v>
                </c:pt>
                <c:pt idx="1160">
                  <c:v>43129</c:v>
                </c:pt>
                <c:pt idx="1161">
                  <c:v>43126</c:v>
                </c:pt>
                <c:pt idx="1162">
                  <c:v>43125</c:v>
                </c:pt>
                <c:pt idx="1163">
                  <c:v>43124</c:v>
                </c:pt>
                <c:pt idx="1164">
                  <c:v>43123</c:v>
                </c:pt>
                <c:pt idx="1165">
                  <c:v>43122</c:v>
                </c:pt>
                <c:pt idx="1166">
                  <c:v>43119</c:v>
                </c:pt>
                <c:pt idx="1167">
                  <c:v>43118</c:v>
                </c:pt>
                <c:pt idx="1168">
                  <c:v>43117</c:v>
                </c:pt>
                <c:pt idx="1169">
                  <c:v>43116</c:v>
                </c:pt>
                <c:pt idx="1170">
                  <c:v>43115</c:v>
                </c:pt>
                <c:pt idx="1171">
                  <c:v>43112</c:v>
                </c:pt>
                <c:pt idx="1172">
                  <c:v>43111</c:v>
                </c:pt>
                <c:pt idx="1173">
                  <c:v>43110</c:v>
                </c:pt>
                <c:pt idx="1174">
                  <c:v>43109</c:v>
                </c:pt>
                <c:pt idx="1175">
                  <c:v>43108</c:v>
                </c:pt>
                <c:pt idx="1176">
                  <c:v>43105</c:v>
                </c:pt>
                <c:pt idx="1177">
                  <c:v>43104</c:v>
                </c:pt>
                <c:pt idx="1178">
                  <c:v>43103</c:v>
                </c:pt>
                <c:pt idx="1179">
                  <c:v>43102</c:v>
                </c:pt>
                <c:pt idx="1180">
                  <c:v>43098</c:v>
                </c:pt>
                <c:pt idx="1181">
                  <c:v>43097</c:v>
                </c:pt>
                <c:pt idx="1182">
                  <c:v>43096</c:v>
                </c:pt>
                <c:pt idx="1183">
                  <c:v>43095</c:v>
                </c:pt>
                <c:pt idx="1184">
                  <c:v>43094</c:v>
                </c:pt>
                <c:pt idx="1185">
                  <c:v>43091</c:v>
                </c:pt>
                <c:pt idx="1186">
                  <c:v>43090</c:v>
                </c:pt>
                <c:pt idx="1187">
                  <c:v>43089</c:v>
                </c:pt>
                <c:pt idx="1188">
                  <c:v>43088</c:v>
                </c:pt>
                <c:pt idx="1189">
                  <c:v>43087</c:v>
                </c:pt>
                <c:pt idx="1190">
                  <c:v>43084</c:v>
                </c:pt>
                <c:pt idx="1191">
                  <c:v>43083</c:v>
                </c:pt>
                <c:pt idx="1192">
                  <c:v>43082</c:v>
                </c:pt>
                <c:pt idx="1193">
                  <c:v>43081</c:v>
                </c:pt>
                <c:pt idx="1194">
                  <c:v>43080</c:v>
                </c:pt>
                <c:pt idx="1195">
                  <c:v>43077</c:v>
                </c:pt>
                <c:pt idx="1196">
                  <c:v>43076</c:v>
                </c:pt>
                <c:pt idx="1197">
                  <c:v>43075</c:v>
                </c:pt>
                <c:pt idx="1198">
                  <c:v>43074</c:v>
                </c:pt>
                <c:pt idx="1199">
                  <c:v>43073</c:v>
                </c:pt>
                <c:pt idx="1200">
                  <c:v>43070</c:v>
                </c:pt>
                <c:pt idx="1201">
                  <c:v>43069</c:v>
                </c:pt>
                <c:pt idx="1202">
                  <c:v>43068</c:v>
                </c:pt>
                <c:pt idx="1203">
                  <c:v>43067</c:v>
                </c:pt>
                <c:pt idx="1204">
                  <c:v>43066</c:v>
                </c:pt>
                <c:pt idx="1205">
                  <c:v>43063</c:v>
                </c:pt>
                <c:pt idx="1206">
                  <c:v>43062</c:v>
                </c:pt>
                <c:pt idx="1207">
                  <c:v>43061</c:v>
                </c:pt>
                <c:pt idx="1208">
                  <c:v>43060</c:v>
                </c:pt>
                <c:pt idx="1209">
                  <c:v>43059</c:v>
                </c:pt>
                <c:pt idx="1210">
                  <c:v>43056</c:v>
                </c:pt>
                <c:pt idx="1211">
                  <c:v>43055</c:v>
                </c:pt>
                <c:pt idx="1212">
                  <c:v>43054</c:v>
                </c:pt>
                <c:pt idx="1213">
                  <c:v>43053</c:v>
                </c:pt>
                <c:pt idx="1214">
                  <c:v>43052</c:v>
                </c:pt>
                <c:pt idx="1215">
                  <c:v>43049</c:v>
                </c:pt>
                <c:pt idx="1216">
                  <c:v>43048</c:v>
                </c:pt>
                <c:pt idx="1217">
                  <c:v>43047</c:v>
                </c:pt>
                <c:pt idx="1218">
                  <c:v>43046</c:v>
                </c:pt>
                <c:pt idx="1219">
                  <c:v>43045</c:v>
                </c:pt>
                <c:pt idx="1220">
                  <c:v>43042</c:v>
                </c:pt>
                <c:pt idx="1221">
                  <c:v>43041</c:v>
                </c:pt>
                <c:pt idx="1222">
                  <c:v>43040</c:v>
                </c:pt>
                <c:pt idx="1223">
                  <c:v>43039</c:v>
                </c:pt>
                <c:pt idx="1224">
                  <c:v>43038</c:v>
                </c:pt>
                <c:pt idx="1225">
                  <c:v>43035</c:v>
                </c:pt>
                <c:pt idx="1226">
                  <c:v>43034</c:v>
                </c:pt>
                <c:pt idx="1227">
                  <c:v>43033</c:v>
                </c:pt>
                <c:pt idx="1228">
                  <c:v>43032</c:v>
                </c:pt>
                <c:pt idx="1229">
                  <c:v>43031</c:v>
                </c:pt>
                <c:pt idx="1230">
                  <c:v>43028</c:v>
                </c:pt>
                <c:pt idx="1231">
                  <c:v>43027</c:v>
                </c:pt>
                <c:pt idx="1232">
                  <c:v>43026</c:v>
                </c:pt>
                <c:pt idx="1233">
                  <c:v>43025</c:v>
                </c:pt>
                <c:pt idx="1234">
                  <c:v>43024</c:v>
                </c:pt>
                <c:pt idx="1235">
                  <c:v>43021</c:v>
                </c:pt>
                <c:pt idx="1236">
                  <c:v>43020</c:v>
                </c:pt>
                <c:pt idx="1237">
                  <c:v>43019</c:v>
                </c:pt>
                <c:pt idx="1238">
                  <c:v>43018</c:v>
                </c:pt>
                <c:pt idx="1239">
                  <c:v>43017</c:v>
                </c:pt>
                <c:pt idx="1240">
                  <c:v>43007</c:v>
                </c:pt>
                <c:pt idx="1241">
                  <c:v>43006</c:v>
                </c:pt>
                <c:pt idx="1242">
                  <c:v>43005</c:v>
                </c:pt>
                <c:pt idx="1243">
                  <c:v>43004</c:v>
                </c:pt>
                <c:pt idx="1244">
                  <c:v>43003</c:v>
                </c:pt>
                <c:pt idx="1245">
                  <c:v>43000</c:v>
                </c:pt>
                <c:pt idx="1246">
                  <c:v>42999</c:v>
                </c:pt>
                <c:pt idx="1247">
                  <c:v>42998</c:v>
                </c:pt>
                <c:pt idx="1248">
                  <c:v>42997</c:v>
                </c:pt>
                <c:pt idx="1249">
                  <c:v>42996</c:v>
                </c:pt>
                <c:pt idx="1250">
                  <c:v>42993</c:v>
                </c:pt>
                <c:pt idx="1251">
                  <c:v>42992</c:v>
                </c:pt>
                <c:pt idx="1252">
                  <c:v>42991</c:v>
                </c:pt>
                <c:pt idx="1253">
                  <c:v>42990</c:v>
                </c:pt>
                <c:pt idx="1254">
                  <c:v>42989</c:v>
                </c:pt>
                <c:pt idx="1255">
                  <c:v>42986</c:v>
                </c:pt>
                <c:pt idx="1256">
                  <c:v>42985</c:v>
                </c:pt>
                <c:pt idx="1257">
                  <c:v>42984</c:v>
                </c:pt>
                <c:pt idx="1258">
                  <c:v>42983</c:v>
                </c:pt>
                <c:pt idx="1259">
                  <c:v>42982</c:v>
                </c:pt>
                <c:pt idx="1260">
                  <c:v>42979</c:v>
                </c:pt>
                <c:pt idx="1261">
                  <c:v>42978</c:v>
                </c:pt>
                <c:pt idx="1262">
                  <c:v>42977</c:v>
                </c:pt>
                <c:pt idx="1263">
                  <c:v>42976</c:v>
                </c:pt>
                <c:pt idx="1264">
                  <c:v>42975</c:v>
                </c:pt>
                <c:pt idx="1265">
                  <c:v>42972</c:v>
                </c:pt>
                <c:pt idx="1266">
                  <c:v>42971</c:v>
                </c:pt>
                <c:pt idx="1267">
                  <c:v>42970</c:v>
                </c:pt>
                <c:pt idx="1268">
                  <c:v>42969</c:v>
                </c:pt>
                <c:pt idx="1269">
                  <c:v>42968</c:v>
                </c:pt>
                <c:pt idx="1270">
                  <c:v>42965</c:v>
                </c:pt>
                <c:pt idx="1271">
                  <c:v>42964</c:v>
                </c:pt>
                <c:pt idx="1272">
                  <c:v>42963</c:v>
                </c:pt>
                <c:pt idx="1273">
                  <c:v>42962</c:v>
                </c:pt>
                <c:pt idx="1274">
                  <c:v>42961</c:v>
                </c:pt>
                <c:pt idx="1275">
                  <c:v>42958</c:v>
                </c:pt>
                <c:pt idx="1276">
                  <c:v>42957</c:v>
                </c:pt>
                <c:pt idx="1277">
                  <c:v>42956</c:v>
                </c:pt>
                <c:pt idx="1278">
                  <c:v>42955</c:v>
                </c:pt>
                <c:pt idx="1279">
                  <c:v>42954</c:v>
                </c:pt>
                <c:pt idx="1280">
                  <c:v>42951</c:v>
                </c:pt>
                <c:pt idx="1281">
                  <c:v>42950</c:v>
                </c:pt>
                <c:pt idx="1282">
                  <c:v>42949</c:v>
                </c:pt>
                <c:pt idx="1283">
                  <c:v>42948</c:v>
                </c:pt>
                <c:pt idx="1284">
                  <c:v>42947</c:v>
                </c:pt>
                <c:pt idx="1285">
                  <c:v>42944</c:v>
                </c:pt>
                <c:pt idx="1286">
                  <c:v>42943</c:v>
                </c:pt>
                <c:pt idx="1287">
                  <c:v>42942</c:v>
                </c:pt>
                <c:pt idx="1288">
                  <c:v>42941</c:v>
                </c:pt>
                <c:pt idx="1289">
                  <c:v>42940</c:v>
                </c:pt>
                <c:pt idx="1290">
                  <c:v>42937</c:v>
                </c:pt>
                <c:pt idx="1291">
                  <c:v>42936</c:v>
                </c:pt>
                <c:pt idx="1292">
                  <c:v>42935</c:v>
                </c:pt>
                <c:pt idx="1293">
                  <c:v>42934</c:v>
                </c:pt>
                <c:pt idx="1294">
                  <c:v>42933</c:v>
                </c:pt>
                <c:pt idx="1295">
                  <c:v>42930</c:v>
                </c:pt>
                <c:pt idx="1296">
                  <c:v>42929</c:v>
                </c:pt>
                <c:pt idx="1297">
                  <c:v>42928</c:v>
                </c:pt>
                <c:pt idx="1298">
                  <c:v>42927</c:v>
                </c:pt>
                <c:pt idx="1299">
                  <c:v>42926</c:v>
                </c:pt>
                <c:pt idx="1300">
                  <c:v>42923</c:v>
                </c:pt>
                <c:pt idx="1301">
                  <c:v>42922</c:v>
                </c:pt>
                <c:pt idx="1302">
                  <c:v>42921</c:v>
                </c:pt>
                <c:pt idx="1303">
                  <c:v>42920</c:v>
                </c:pt>
                <c:pt idx="1304">
                  <c:v>42919</c:v>
                </c:pt>
                <c:pt idx="1305">
                  <c:v>42916</c:v>
                </c:pt>
                <c:pt idx="1306">
                  <c:v>42915</c:v>
                </c:pt>
                <c:pt idx="1307">
                  <c:v>42914</c:v>
                </c:pt>
                <c:pt idx="1308">
                  <c:v>42913</c:v>
                </c:pt>
                <c:pt idx="1309">
                  <c:v>42912</c:v>
                </c:pt>
                <c:pt idx="1310">
                  <c:v>42909</c:v>
                </c:pt>
                <c:pt idx="1311">
                  <c:v>42908</c:v>
                </c:pt>
                <c:pt idx="1312">
                  <c:v>42907</c:v>
                </c:pt>
                <c:pt idx="1313">
                  <c:v>42906</c:v>
                </c:pt>
                <c:pt idx="1314">
                  <c:v>42905</c:v>
                </c:pt>
                <c:pt idx="1315">
                  <c:v>42902</c:v>
                </c:pt>
                <c:pt idx="1316">
                  <c:v>42901</c:v>
                </c:pt>
                <c:pt idx="1317">
                  <c:v>42900</c:v>
                </c:pt>
                <c:pt idx="1318">
                  <c:v>42899</c:v>
                </c:pt>
                <c:pt idx="1319">
                  <c:v>42898</c:v>
                </c:pt>
                <c:pt idx="1320">
                  <c:v>42895</c:v>
                </c:pt>
                <c:pt idx="1321">
                  <c:v>42894</c:v>
                </c:pt>
                <c:pt idx="1322">
                  <c:v>42893</c:v>
                </c:pt>
                <c:pt idx="1323">
                  <c:v>42892</c:v>
                </c:pt>
                <c:pt idx="1324">
                  <c:v>42891</c:v>
                </c:pt>
                <c:pt idx="1325">
                  <c:v>42888</c:v>
                </c:pt>
                <c:pt idx="1326">
                  <c:v>42887</c:v>
                </c:pt>
                <c:pt idx="1327">
                  <c:v>42886</c:v>
                </c:pt>
                <c:pt idx="1328">
                  <c:v>42881</c:v>
                </c:pt>
                <c:pt idx="1329">
                  <c:v>42880</c:v>
                </c:pt>
                <c:pt idx="1330">
                  <c:v>42879</c:v>
                </c:pt>
                <c:pt idx="1331">
                  <c:v>42878</c:v>
                </c:pt>
                <c:pt idx="1332">
                  <c:v>42877</c:v>
                </c:pt>
                <c:pt idx="1333">
                  <c:v>42874</c:v>
                </c:pt>
                <c:pt idx="1334">
                  <c:v>42873</c:v>
                </c:pt>
                <c:pt idx="1335">
                  <c:v>42872</c:v>
                </c:pt>
                <c:pt idx="1336">
                  <c:v>42871</c:v>
                </c:pt>
                <c:pt idx="1337">
                  <c:v>42870</c:v>
                </c:pt>
                <c:pt idx="1338">
                  <c:v>42867</c:v>
                </c:pt>
                <c:pt idx="1339">
                  <c:v>42866</c:v>
                </c:pt>
                <c:pt idx="1340">
                  <c:v>42865</c:v>
                </c:pt>
                <c:pt idx="1341">
                  <c:v>42864</c:v>
                </c:pt>
                <c:pt idx="1342">
                  <c:v>42863</c:v>
                </c:pt>
                <c:pt idx="1343">
                  <c:v>42860</c:v>
                </c:pt>
                <c:pt idx="1344">
                  <c:v>42859</c:v>
                </c:pt>
                <c:pt idx="1345">
                  <c:v>42858</c:v>
                </c:pt>
                <c:pt idx="1346">
                  <c:v>42857</c:v>
                </c:pt>
                <c:pt idx="1347">
                  <c:v>42853</c:v>
                </c:pt>
                <c:pt idx="1348">
                  <c:v>42852</c:v>
                </c:pt>
                <c:pt idx="1349">
                  <c:v>42851</c:v>
                </c:pt>
                <c:pt idx="1350">
                  <c:v>42850</c:v>
                </c:pt>
                <c:pt idx="1351">
                  <c:v>42849</c:v>
                </c:pt>
                <c:pt idx="1352">
                  <c:v>42846</c:v>
                </c:pt>
                <c:pt idx="1353">
                  <c:v>42845</c:v>
                </c:pt>
                <c:pt idx="1354">
                  <c:v>42844</c:v>
                </c:pt>
                <c:pt idx="1355">
                  <c:v>42843</c:v>
                </c:pt>
                <c:pt idx="1356">
                  <c:v>42842</c:v>
                </c:pt>
                <c:pt idx="1357">
                  <c:v>42839</c:v>
                </c:pt>
                <c:pt idx="1358">
                  <c:v>42838</c:v>
                </c:pt>
                <c:pt idx="1359">
                  <c:v>42837</c:v>
                </c:pt>
                <c:pt idx="1360">
                  <c:v>42836</c:v>
                </c:pt>
                <c:pt idx="1361">
                  <c:v>42835</c:v>
                </c:pt>
                <c:pt idx="1362">
                  <c:v>42832</c:v>
                </c:pt>
                <c:pt idx="1363">
                  <c:v>42831</c:v>
                </c:pt>
                <c:pt idx="1364">
                  <c:v>42830</c:v>
                </c:pt>
                <c:pt idx="1365">
                  <c:v>42825</c:v>
                </c:pt>
                <c:pt idx="1366">
                  <c:v>42824</c:v>
                </c:pt>
                <c:pt idx="1367">
                  <c:v>42823</c:v>
                </c:pt>
                <c:pt idx="1368">
                  <c:v>42822</c:v>
                </c:pt>
                <c:pt idx="1369">
                  <c:v>42821</c:v>
                </c:pt>
                <c:pt idx="1370">
                  <c:v>42818</c:v>
                </c:pt>
                <c:pt idx="1371">
                  <c:v>42817</c:v>
                </c:pt>
                <c:pt idx="1372">
                  <c:v>42816</c:v>
                </c:pt>
                <c:pt idx="1373">
                  <c:v>42815</c:v>
                </c:pt>
                <c:pt idx="1374">
                  <c:v>42814</c:v>
                </c:pt>
                <c:pt idx="1375">
                  <c:v>42811</c:v>
                </c:pt>
                <c:pt idx="1376">
                  <c:v>42810</c:v>
                </c:pt>
                <c:pt idx="1377">
                  <c:v>42809</c:v>
                </c:pt>
                <c:pt idx="1378">
                  <c:v>42808</c:v>
                </c:pt>
                <c:pt idx="1379">
                  <c:v>42807</c:v>
                </c:pt>
                <c:pt idx="1380">
                  <c:v>42804</c:v>
                </c:pt>
                <c:pt idx="1381">
                  <c:v>42803</c:v>
                </c:pt>
                <c:pt idx="1382">
                  <c:v>42802</c:v>
                </c:pt>
                <c:pt idx="1383">
                  <c:v>42801</c:v>
                </c:pt>
                <c:pt idx="1384">
                  <c:v>42800</c:v>
                </c:pt>
                <c:pt idx="1385">
                  <c:v>42797</c:v>
                </c:pt>
                <c:pt idx="1386">
                  <c:v>42796</c:v>
                </c:pt>
                <c:pt idx="1387">
                  <c:v>42795</c:v>
                </c:pt>
                <c:pt idx="1388">
                  <c:v>42794</c:v>
                </c:pt>
                <c:pt idx="1389">
                  <c:v>42793</c:v>
                </c:pt>
                <c:pt idx="1390">
                  <c:v>42790</c:v>
                </c:pt>
                <c:pt idx="1391">
                  <c:v>42789</c:v>
                </c:pt>
                <c:pt idx="1392">
                  <c:v>42788</c:v>
                </c:pt>
                <c:pt idx="1393">
                  <c:v>42787</c:v>
                </c:pt>
                <c:pt idx="1394">
                  <c:v>42786</c:v>
                </c:pt>
                <c:pt idx="1395">
                  <c:v>42783</c:v>
                </c:pt>
                <c:pt idx="1396">
                  <c:v>42782</c:v>
                </c:pt>
                <c:pt idx="1397">
                  <c:v>42781</c:v>
                </c:pt>
                <c:pt idx="1398">
                  <c:v>42780</c:v>
                </c:pt>
                <c:pt idx="1399">
                  <c:v>42779</c:v>
                </c:pt>
                <c:pt idx="1400">
                  <c:v>42776</c:v>
                </c:pt>
                <c:pt idx="1401">
                  <c:v>42775</c:v>
                </c:pt>
                <c:pt idx="1402">
                  <c:v>42774</c:v>
                </c:pt>
                <c:pt idx="1403">
                  <c:v>42773</c:v>
                </c:pt>
                <c:pt idx="1404">
                  <c:v>42772</c:v>
                </c:pt>
                <c:pt idx="1405">
                  <c:v>42769</c:v>
                </c:pt>
                <c:pt idx="1406">
                  <c:v>42761</c:v>
                </c:pt>
                <c:pt idx="1407">
                  <c:v>42760</c:v>
                </c:pt>
                <c:pt idx="1408">
                  <c:v>42759</c:v>
                </c:pt>
                <c:pt idx="1409">
                  <c:v>42758</c:v>
                </c:pt>
                <c:pt idx="1410">
                  <c:v>42755</c:v>
                </c:pt>
                <c:pt idx="1411">
                  <c:v>42754</c:v>
                </c:pt>
                <c:pt idx="1412">
                  <c:v>42753</c:v>
                </c:pt>
                <c:pt idx="1413">
                  <c:v>42752</c:v>
                </c:pt>
                <c:pt idx="1414">
                  <c:v>42751</c:v>
                </c:pt>
                <c:pt idx="1415">
                  <c:v>42748</c:v>
                </c:pt>
                <c:pt idx="1416">
                  <c:v>42747</c:v>
                </c:pt>
                <c:pt idx="1417">
                  <c:v>42746</c:v>
                </c:pt>
                <c:pt idx="1418">
                  <c:v>42745</c:v>
                </c:pt>
              </c:numCache>
            </c:numRef>
          </c:cat>
          <c:val>
            <c:numRef>
              <c:f>利润原始数据!$B$5:$B$1423</c:f>
              <c:numCache>
                <c:formatCode>General</c:formatCode>
                <c:ptCount val="1419"/>
                <c:pt idx="0">
                  <c:v>-334.32</c:v>
                </c:pt>
                <c:pt idx="1">
                  <c:v>-334.32</c:v>
                </c:pt>
                <c:pt idx="2">
                  <c:v>-351.78</c:v>
                </c:pt>
                <c:pt idx="3">
                  <c:v>-351.78</c:v>
                </c:pt>
                <c:pt idx="4">
                  <c:v>-333.2</c:v>
                </c:pt>
                <c:pt idx="5">
                  <c:v>-333.2</c:v>
                </c:pt>
                <c:pt idx="6">
                  <c:v>-333.2</c:v>
                </c:pt>
                <c:pt idx="7">
                  <c:v>-333.2</c:v>
                </c:pt>
                <c:pt idx="8">
                  <c:v>-340.99</c:v>
                </c:pt>
                <c:pt idx="9">
                  <c:v>-342.94</c:v>
                </c:pt>
                <c:pt idx="10">
                  <c:v>-333.64</c:v>
                </c:pt>
                <c:pt idx="11">
                  <c:v>-333.64</c:v>
                </c:pt>
                <c:pt idx="12">
                  <c:v>-333.64</c:v>
                </c:pt>
                <c:pt idx="13">
                  <c:v>-333.64</c:v>
                </c:pt>
                <c:pt idx="14">
                  <c:v>-359.75</c:v>
                </c:pt>
                <c:pt idx="15">
                  <c:v>-359.75</c:v>
                </c:pt>
                <c:pt idx="16">
                  <c:v>-359.75</c:v>
                </c:pt>
                <c:pt idx="17">
                  <c:v>-362.67</c:v>
                </c:pt>
                <c:pt idx="18">
                  <c:v>-362.67</c:v>
                </c:pt>
                <c:pt idx="19">
                  <c:v>-362.94</c:v>
                </c:pt>
                <c:pt idx="20">
                  <c:v>-365.86</c:v>
                </c:pt>
                <c:pt idx="21">
                  <c:v>-365.86</c:v>
                </c:pt>
                <c:pt idx="22">
                  <c:v>-365.86</c:v>
                </c:pt>
                <c:pt idx="23">
                  <c:v>-367.8</c:v>
                </c:pt>
                <c:pt idx="24">
                  <c:v>-315.14999999999998</c:v>
                </c:pt>
                <c:pt idx="25">
                  <c:v>-310.66000000000003</c:v>
                </c:pt>
                <c:pt idx="26">
                  <c:v>-305.8</c:v>
                </c:pt>
                <c:pt idx="27">
                  <c:v>-305.8</c:v>
                </c:pt>
                <c:pt idx="28">
                  <c:v>-305.8</c:v>
                </c:pt>
                <c:pt idx="29">
                  <c:v>-296.5</c:v>
                </c:pt>
                <c:pt idx="30">
                  <c:v>-296.5</c:v>
                </c:pt>
                <c:pt idx="31">
                  <c:v>-261.5</c:v>
                </c:pt>
                <c:pt idx="32">
                  <c:v>-261.5</c:v>
                </c:pt>
                <c:pt idx="33">
                  <c:v>-261.5</c:v>
                </c:pt>
                <c:pt idx="34">
                  <c:v>-272.27</c:v>
                </c:pt>
                <c:pt idx="35">
                  <c:v>-277.14</c:v>
                </c:pt>
                <c:pt idx="36">
                  <c:v>-291.08</c:v>
                </c:pt>
                <c:pt idx="37">
                  <c:v>-296.98</c:v>
                </c:pt>
                <c:pt idx="38">
                  <c:v>-331.61</c:v>
                </c:pt>
                <c:pt idx="39">
                  <c:v>-301.43</c:v>
                </c:pt>
                <c:pt idx="40">
                  <c:v>-301.43</c:v>
                </c:pt>
                <c:pt idx="41">
                  <c:v>-289.04000000000002</c:v>
                </c:pt>
                <c:pt idx="42">
                  <c:v>-289.04000000000002</c:v>
                </c:pt>
                <c:pt idx="43">
                  <c:v>-289.04000000000002</c:v>
                </c:pt>
                <c:pt idx="44">
                  <c:v>-298.77999999999997</c:v>
                </c:pt>
                <c:pt idx="45">
                  <c:v>-298.77999999999997</c:v>
                </c:pt>
                <c:pt idx="46">
                  <c:v>-298.77999999999997</c:v>
                </c:pt>
                <c:pt idx="47">
                  <c:v>-298.77999999999997</c:v>
                </c:pt>
                <c:pt idx="48">
                  <c:v>-303.64</c:v>
                </c:pt>
                <c:pt idx="49">
                  <c:v>-331.52</c:v>
                </c:pt>
                <c:pt idx="50">
                  <c:v>-316.89</c:v>
                </c:pt>
                <c:pt idx="51">
                  <c:v>-316.89</c:v>
                </c:pt>
                <c:pt idx="52">
                  <c:v>-316.89</c:v>
                </c:pt>
                <c:pt idx="53">
                  <c:v>-381.93</c:v>
                </c:pt>
                <c:pt idx="54">
                  <c:v>-381.93</c:v>
                </c:pt>
                <c:pt idx="55">
                  <c:v>-390.21</c:v>
                </c:pt>
                <c:pt idx="56">
                  <c:v>-356.28</c:v>
                </c:pt>
                <c:pt idx="57">
                  <c:v>-359.2</c:v>
                </c:pt>
                <c:pt idx="58">
                  <c:v>-353.3</c:v>
                </c:pt>
                <c:pt idx="59">
                  <c:v>-362.15</c:v>
                </c:pt>
                <c:pt idx="60">
                  <c:v>-359.23</c:v>
                </c:pt>
                <c:pt idx="61">
                  <c:v>-359.23</c:v>
                </c:pt>
                <c:pt idx="62">
                  <c:v>-356.3</c:v>
                </c:pt>
                <c:pt idx="63">
                  <c:v>-346.21</c:v>
                </c:pt>
                <c:pt idx="64">
                  <c:v>-346.21</c:v>
                </c:pt>
                <c:pt idx="65">
                  <c:v>-334.41</c:v>
                </c:pt>
                <c:pt idx="66">
                  <c:v>-331.76</c:v>
                </c:pt>
                <c:pt idx="67">
                  <c:v>-331.76</c:v>
                </c:pt>
                <c:pt idx="68">
                  <c:v>-327.26</c:v>
                </c:pt>
                <c:pt idx="69">
                  <c:v>-309.62</c:v>
                </c:pt>
                <c:pt idx="70">
                  <c:v>-316.19</c:v>
                </c:pt>
                <c:pt idx="71">
                  <c:v>-316.19</c:v>
                </c:pt>
                <c:pt idx="72">
                  <c:v>-316.19</c:v>
                </c:pt>
                <c:pt idx="73">
                  <c:v>-325.04000000000002</c:v>
                </c:pt>
                <c:pt idx="74">
                  <c:v>-320.62</c:v>
                </c:pt>
                <c:pt idx="75">
                  <c:v>-325.04000000000002</c:v>
                </c:pt>
                <c:pt idx="76">
                  <c:v>-316.27999999999997</c:v>
                </c:pt>
                <c:pt idx="77">
                  <c:v>-316.27999999999997</c:v>
                </c:pt>
                <c:pt idx="78">
                  <c:v>-318.94</c:v>
                </c:pt>
                <c:pt idx="79">
                  <c:v>-314.56</c:v>
                </c:pt>
                <c:pt idx="80">
                  <c:v>-301.58</c:v>
                </c:pt>
                <c:pt idx="81">
                  <c:v>-300.12</c:v>
                </c:pt>
                <c:pt idx="82">
                  <c:v>-300.12</c:v>
                </c:pt>
                <c:pt idx="83">
                  <c:v>-300.12</c:v>
                </c:pt>
                <c:pt idx="84">
                  <c:v>-301.89</c:v>
                </c:pt>
                <c:pt idx="85">
                  <c:v>-294.58999999999997</c:v>
                </c:pt>
                <c:pt idx="86">
                  <c:v>-260.85000000000002</c:v>
                </c:pt>
                <c:pt idx="87">
                  <c:v>-235.5</c:v>
                </c:pt>
                <c:pt idx="88">
                  <c:v>-217.8</c:v>
                </c:pt>
                <c:pt idx="89">
                  <c:v>-208.55</c:v>
                </c:pt>
                <c:pt idx="90">
                  <c:v>-176.14</c:v>
                </c:pt>
                <c:pt idx="91">
                  <c:v>-167.17</c:v>
                </c:pt>
                <c:pt idx="92">
                  <c:v>-159.91</c:v>
                </c:pt>
                <c:pt idx="93">
                  <c:v>-136.03</c:v>
                </c:pt>
                <c:pt idx="94">
                  <c:v>-132.38</c:v>
                </c:pt>
                <c:pt idx="95">
                  <c:v>-132.38</c:v>
                </c:pt>
                <c:pt idx="96">
                  <c:v>-96.98</c:v>
                </c:pt>
                <c:pt idx="97">
                  <c:v>-96.98</c:v>
                </c:pt>
                <c:pt idx="98">
                  <c:v>-81.61</c:v>
                </c:pt>
                <c:pt idx="99">
                  <c:v>-77.23</c:v>
                </c:pt>
                <c:pt idx="100">
                  <c:v>-61.11</c:v>
                </c:pt>
                <c:pt idx="101">
                  <c:v>-50.83</c:v>
                </c:pt>
                <c:pt idx="102">
                  <c:v>-54.52</c:v>
                </c:pt>
                <c:pt idx="103">
                  <c:v>-52.33</c:v>
                </c:pt>
                <c:pt idx="104">
                  <c:v>-47.18</c:v>
                </c:pt>
                <c:pt idx="105">
                  <c:v>-36.56</c:v>
                </c:pt>
                <c:pt idx="106">
                  <c:v>-43.81</c:v>
                </c:pt>
                <c:pt idx="107">
                  <c:v>-37.909999999999997</c:v>
                </c:pt>
                <c:pt idx="108">
                  <c:v>-51.19</c:v>
                </c:pt>
                <c:pt idx="109">
                  <c:v>-51.19</c:v>
                </c:pt>
                <c:pt idx="110">
                  <c:v>-51.19</c:v>
                </c:pt>
                <c:pt idx="111">
                  <c:v>-49.42</c:v>
                </c:pt>
                <c:pt idx="112">
                  <c:v>-49.42</c:v>
                </c:pt>
                <c:pt idx="113">
                  <c:v>-49.42</c:v>
                </c:pt>
                <c:pt idx="114">
                  <c:v>-46.76</c:v>
                </c:pt>
                <c:pt idx="115">
                  <c:v>-44.99</c:v>
                </c:pt>
                <c:pt idx="116">
                  <c:v>-44.53</c:v>
                </c:pt>
                <c:pt idx="117">
                  <c:v>-49.64</c:v>
                </c:pt>
                <c:pt idx="118">
                  <c:v>-52.56</c:v>
                </c:pt>
                <c:pt idx="119">
                  <c:v>-52.98</c:v>
                </c:pt>
                <c:pt idx="120">
                  <c:v>-51.05</c:v>
                </c:pt>
                <c:pt idx="121">
                  <c:v>-56.95</c:v>
                </c:pt>
                <c:pt idx="122">
                  <c:v>-69.42</c:v>
                </c:pt>
                <c:pt idx="123">
                  <c:v>-70.150000000000006</c:v>
                </c:pt>
                <c:pt idx="124">
                  <c:v>-70.150000000000006</c:v>
                </c:pt>
                <c:pt idx="125">
                  <c:v>-67.92</c:v>
                </c:pt>
                <c:pt idx="126">
                  <c:v>-67.92</c:v>
                </c:pt>
                <c:pt idx="127">
                  <c:v>-64.959999999999994</c:v>
                </c:pt>
                <c:pt idx="128">
                  <c:v>-64.959999999999994</c:v>
                </c:pt>
                <c:pt idx="129">
                  <c:v>-64.959999999999994</c:v>
                </c:pt>
                <c:pt idx="130">
                  <c:v>-60.53</c:v>
                </c:pt>
                <c:pt idx="131">
                  <c:v>-42.83</c:v>
                </c:pt>
                <c:pt idx="132">
                  <c:v>-36.950000000000003</c:v>
                </c:pt>
                <c:pt idx="133">
                  <c:v>-25.21</c:v>
                </c:pt>
                <c:pt idx="134">
                  <c:v>-23.45</c:v>
                </c:pt>
                <c:pt idx="135">
                  <c:v>-23.45</c:v>
                </c:pt>
                <c:pt idx="136">
                  <c:v>22.45</c:v>
                </c:pt>
                <c:pt idx="137">
                  <c:v>22.45</c:v>
                </c:pt>
                <c:pt idx="138">
                  <c:v>46.04</c:v>
                </c:pt>
                <c:pt idx="139">
                  <c:v>169.94</c:v>
                </c:pt>
                <c:pt idx="140">
                  <c:v>169.94</c:v>
                </c:pt>
                <c:pt idx="141">
                  <c:v>165.51</c:v>
                </c:pt>
                <c:pt idx="142">
                  <c:v>176.9</c:v>
                </c:pt>
                <c:pt idx="143">
                  <c:v>179.82</c:v>
                </c:pt>
                <c:pt idx="144">
                  <c:v>179.05</c:v>
                </c:pt>
                <c:pt idx="145">
                  <c:v>174.62</c:v>
                </c:pt>
                <c:pt idx="146">
                  <c:v>182.65</c:v>
                </c:pt>
                <c:pt idx="147">
                  <c:v>188.5</c:v>
                </c:pt>
                <c:pt idx="148">
                  <c:v>190.27</c:v>
                </c:pt>
                <c:pt idx="149">
                  <c:v>195.84</c:v>
                </c:pt>
                <c:pt idx="150">
                  <c:v>259.32</c:v>
                </c:pt>
                <c:pt idx="151">
                  <c:v>312.42</c:v>
                </c:pt>
                <c:pt idx="152">
                  <c:v>307.99</c:v>
                </c:pt>
                <c:pt idx="153">
                  <c:v>312.42</c:v>
                </c:pt>
                <c:pt idx="154">
                  <c:v>334.54</c:v>
                </c:pt>
                <c:pt idx="155">
                  <c:v>334.54</c:v>
                </c:pt>
                <c:pt idx="156">
                  <c:v>334.54</c:v>
                </c:pt>
                <c:pt idx="157">
                  <c:v>305.04000000000002</c:v>
                </c:pt>
                <c:pt idx="158">
                  <c:v>305.04000000000002</c:v>
                </c:pt>
                <c:pt idx="159">
                  <c:v>309.47000000000003</c:v>
                </c:pt>
                <c:pt idx="160">
                  <c:v>216.67</c:v>
                </c:pt>
                <c:pt idx="161">
                  <c:v>151.77000000000001</c:v>
                </c:pt>
                <c:pt idx="162">
                  <c:v>92.86</c:v>
                </c:pt>
                <c:pt idx="163">
                  <c:v>56.33</c:v>
                </c:pt>
                <c:pt idx="164">
                  <c:v>69.599999999999994</c:v>
                </c:pt>
                <c:pt idx="165">
                  <c:v>69.599999999999994</c:v>
                </c:pt>
                <c:pt idx="166">
                  <c:v>51.78</c:v>
                </c:pt>
                <c:pt idx="167">
                  <c:v>51.78</c:v>
                </c:pt>
                <c:pt idx="168">
                  <c:v>51.78</c:v>
                </c:pt>
                <c:pt idx="169">
                  <c:v>51.78</c:v>
                </c:pt>
                <c:pt idx="170">
                  <c:v>60.59</c:v>
                </c:pt>
                <c:pt idx="171">
                  <c:v>60.59</c:v>
                </c:pt>
                <c:pt idx="172">
                  <c:v>67.94</c:v>
                </c:pt>
                <c:pt idx="173">
                  <c:v>67.94</c:v>
                </c:pt>
                <c:pt idx="174">
                  <c:v>60.56</c:v>
                </c:pt>
                <c:pt idx="175">
                  <c:v>64.989999999999995</c:v>
                </c:pt>
                <c:pt idx="176">
                  <c:v>57.61</c:v>
                </c:pt>
                <c:pt idx="177">
                  <c:v>64.959999999999994</c:v>
                </c:pt>
                <c:pt idx="178">
                  <c:v>53.07</c:v>
                </c:pt>
                <c:pt idx="179">
                  <c:v>51.58</c:v>
                </c:pt>
                <c:pt idx="180">
                  <c:v>57.42</c:v>
                </c:pt>
                <c:pt idx="181">
                  <c:v>63.99</c:v>
                </c:pt>
                <c:pt idx="182">
                  <c:v>59.52</c:v>
                </c:pt>
                <c:pt idx="183">
                  <c:v>64.59</c:v>
                </c:pt>
                <c:pt idx="184">
                  <c:v>64.540000000000006</c:v>
                </c:pt>
                <c:pt idx="185">
                  <c:v>66</c:v>
                </c:pt>
                <c:pt idx="186">
                  <c:v>66</c:v>
                </c:pt>
                <c:pt idx="187">
                  <c:v>158.91999999999999</c:v>
                </c:pt>
                <c:pt idx="188">
                  <c:v>164.53</c:v>
                </c:pt>
                <c:pt idx="189">
                  <c:v>176.33</c:v>
                </c:pt>
                <c:pt idx="190">
                  <c:v>174.87</c:v>
                </c:pt>
                <c:pt idx="191">
                  <c:v>161.59</c:v>
                </c:pt>
                <c:pt idx="192">
                  <c:v>152.74</c:v>
                </c:pt>
                <c:pt idx="193">
                  <c:v>152.74</c:v>
                </c:pt>
                <c:pt idx="194">
                  <c:v>152.74</c:v>
                </c:pt>
                <c:pt idx="195">
                  <c:v>95.71</c:v>
                </c:pt>
                <c:pt idx="196">
                  <c:v>91.28</c:v>
                </c:pt>
                <c:pt idx="197">
                  <c:v>84.71</c:v>
                </c:pt>
                <c:pt idx="198">
                  <c:v>84.71</c:v>
                </c:pt>
                <c:pt idx="199">
                  <c:v>80.290000000000006</c:v>
                </c:pt>
                <c:pt idx="200">
                  <c:v>79.56</c:v>
                </c:pt>
                <c:pt idx="201">
                  <c:v>64.81</c:v>
                </c:pt>
                <c:pt idx="202">
                  <c:v>60.38</c:v>
                </c:pt>
                <c:pt idx="203">
                  <c:v>57.46</c:v>
                </c:pt>
                <c:pt idx="204">
                  <c:v>36.840000000000003</c:v>
                </c:pt>
                <c:pt idx="205">
                  <c:v>31</c:v>
                </c:pt>
                <c:pt idx="206">
                  <c:v>11.89</c:v>
                </c:pt>
                <c:pt idx="207">
                  <c:v>-2.8</c:v>
                </c:pt>
                <c:pt idx="208">
                  <c:v>-11.65</c:v>
                </c:pt>
                <c:pt idx="209">
                  <c:v>-11.65</c:v>
                </c:pt>
                <c:pt idx="210">
                  <c:v>-11.65</c:v>
                </c:pt>
                <c:pt idx="211">
                  <c:v>-11.65</c:v>
                </c:pt>
                <c:pt idx="212">
                  <c:v>-11.65</c:v>
                </c:pt>
                <c:pt idx="213">
                  <c:v>-35.25</c:v>
                </c:pt>
                <c:pt idx="214">
                  <c:v>-29.41</c:v>
                </c:pt>
                <c:pt idx="215">
                  <c:v>-20.65</c:v>
                </c:pt>
                <c:pt idx="216">
                  <c:v>-127.73</c:v>
                </c:pt>
                <c:pt idx="217">
                  <c:v>-134.81</c:v>
                </c:pt>
                <c:pt idx="218">
                  <c:v>-134.81</c:v>
                </c:pt>
                <c:pt idx="219">
                  <c:v>-134.81</c:v>
                </c:pt>
                <c:pt idx="220">
                  <c:v>-93.51</c:v>
                </c:pt>
                <c:pt idx="221">
                  <c:v>-105.01</c:v>
                </c:pt>
                <c:pt idx="222">
                  <c:v>-105.01</c:v>
                </c:pt>
                <c:pt idx="223">
                  <c:v>-46.02</c:v>
                </c:pt>
                <c:pt idx="224">
                  <c:v>-16.52</c:v>
                </c:pt>
                <c:pt idx="225">
                  <c:v>24.84</c:v>
                </c:pt>
                <c:pt idx="226">
                  <c:v>97.86</c:v>
                </c:pt>
                <c:pt idx="227">
                  <c:v>97.86</c:v>
                </c:pt>
                <c:pt idx="228">
                  <c:v>150.96</c:v>
                </c:pt>
                <c:pt idx="229">
                  <c:v>230.07</c:v>
                </c:pt>
                <c:pt idx="230">
                  <c:v>309.75</c:v>
                </c:pt>
                <c:pt idx="231">
                  <c:v>274.70999999999998</c:v>
                </c:pt>
                <c:pt idx="232">
                  <c:v>245.5</c:v>
                </c:pt>
                <c:pt idx="233">
                  <c:v>189.09</c:v>
                </c:pt>
                <c:pt idx="234">
                  <c:v>156.78</c:v>
                </c:pt>
                <c:pt idx="235">
                  <c:v>152.32</c:v>
                </c:pt>
                <c:pt idx="236">
                  <c:v>140.63</c:v>
                </c:pt>
                <c:pt idx="237">
                  <c:v>122.94</c:v>
                </c:pt>
                <c:pt idx="238">
                  <c:v>95.06</c:v>
                </c:pt>
                <c:pt idx="239">
                  <c:v>134.62</c:v>
                </c:pt>
                <c:pt idx="240">
                  <c:v>134.62</c:v>
                </c:pt>
                <c:pt idx="241">
                  <c:v>237.71</c:v>
                </c:pt>
                <c:pt idx="242">
                  <c:v>328.27</c:v>
                </c:pt>
                <c:pt idx="243">
                  <c:v>345.8</c:v>
                </c:pt>
                <c:pt idx="244">
                  <c:v>351.64</c:v>
                </c:pt>
                <c:pt idx="245">
                  <c:v>884.82</c:v>
                </c:pt>
                <c:pt idx="246">
                  <c:v>884.82</c:v>
                </c:pt>
                <c:pt idx="247">
                  <c:v>877.45</c:v>
                </c:pt>
                <c:pt idx="248">
                  <c:v>880.1</c:v>
                </c:pt>
                <c:pt idx="249">
                  <c:v>1055.9100000000001</c:v>
                </c:pt>
                <c:pt idx="250">
                  <c:v>1055.9100000000001</c:v>
                </c:pt>
                <c:pt idx="251">
                  <c:v>1138.51</c:v>
                </c:pt>
                <c:pt idx="252">
                  <c:v>1138.51</c:v>
                </c:pt>
                <c:pt idx="253">
                  <c:v>1153.26</c:v>
                </c:pt>
                <c:pt idx="254">
                  <c:v>1179.81</c:v>
                </c:pt>
                <c:pt idx="255">
                  <c:v>1201.93</c:v>
                </c:pt>
                <c:pt idx="256">
                  <c:v>1219.6300000000001</c:v>
                </c:pt>
                <c:pt idx="257">
                  <c:v>1228.48</c:v>
                </c:pt>
                <c:pt idx="258">
                  <c:v>1232.9100000000001</c:v>
                </c:pt>
                <c:pt idx="259">
                  <c:v>1246.18</c:v>
                </c:pt>
                <c:pt idx="260">
                  <c:v>1265.3499999999999</c:v>
                </c:pt>
                <c:pt idx="261">
                  <c:v>1271.55</c:v>
                </c:pt>
                <c:pt idx="262">
                  <c:v>1271.55</c:v>
                </c:pt>
                <c:pt idx="263">
                  <c:v>1274.2</c:v>
                </c:pt>
                <c:pt idx="264">
                  <c:v>1278.6300000000001</c:v>
                </c:pt>
                <c:pt idx="265">
                  <c:v>1283.05</c:v>
                </c:pt>
                <c:pt idx="266">
                  <c:v>1283.05</c:v>
                </c:pt>
                <c:pt idx="267">
                  <c:v>1284.82</c:v>
                </c:pt>
                <c:pt idx="268">
                  <c:v>1284.82</c:v>
                </c:pt>
                <c:pt idx="269">
                  <c:v>1284.82</c:v>
                </c:pt>
                <c:pt idx="270">
                  <c:v>1284.82</c:v>
                </c:pt>
                <c:pt idx="271">
                  <c:v>1289.25</c:v>
                </c:pt>
                <c:pt idx="272">
                  <c:v>1291.9000000000001</c:v>
                </c:pt>
                <c:pt idx="273">
                  <c:v>1291.9000000000001</c:v>
                </c:pt>
                <c:pt idx="274">
                  <c:v>1300.75</c:v>
                </c:pt>
                <c:pt idx="275">
                  <c:v>1305.18</c:v>
                </c:pt>
                <c:pt idx="276">
                  <c:v>1305.18</c:v>
                </c:pt>
                <c:pt idx="277">
                  <c:v>1305.18</c:v>
                </c:pt>
                <c:pt idx="278">
                  <c:v>1308.72</c:v>
                </c:pt>
                <c:pt idx="279">
                  <c:v>1309.5999999999999</c:v>
                </c:pt>
                <c:pt idx="280">
                  <c:v>1309.5999999999999</c:v>
                </c:pt>
                <c:pt idx="281">
                  <c:v>1309.5999999999999</c:v>
                </c:pt>
                <c:pt idx="282">
                  <c:v>1314.03</c:v>
                </c:pt>
                <c:pt idx="283">
                  <c:v>1318.45</c:v>
                </c:pt>
                <c:pt idx="284">
                  <c:v>1318.45</c:v>
                </c:pt>
                <c:pt idx="285">
                  <c:v>1318.45</c:v>
                </c:pt>
                <c:pt idx="286">
                  <c:v>1318.45</c:v>
                </c:pt>
                <c:pt idx="287">
                  <c:v>1322.88</c:v>
                </c:pt>
                <c:pt idx="288">
                  <c:v>1322.88</c:v>
                </c:pt>
                <c:pt idx="289">
                  <c:v>1322.88</c:v>
                </c:pt>
                <c:pt idx="290">
                  <c:v>1322.88</c:v>
                </c:pt>
                <c:pt idx="291">
                  <c:v>1327.3</c:v>
                </c:pt>
                <c:pt idx="292">
                  <c:v>1324.35</c:v>
                </c:pt>
                <c:pt idx="293">
                  <c:v>1302.52</c:v>
                </c:pt>
                <c:pt idx="294">
                  <c:v>1302.52</c:v>
                </c:pt>
                <c:pt idx="295">
                  <c:v>1306.95</c:v>
                </c:pt>
                <c:pt idx="296">
                  <c:v>1306.95</c:v>
                </c:pt>
                <c:pt idx="297">
                  <c:v>1311.37</c:v>
                </c:pt>
                <c:pt idx="298">
                  <c:v>1320.22</c:v>
                </c:pt>
                <c:pt idx="299">
                  <c:v>1321.68</c:v>
                </c:pt>
                <c:pt idx="300">
                  <c:v>1301.9000000000001</c:v>
                </c:pt>
                <c:pt idx="301">
                  <c:v>1301.8900000000001</c:v>
                </c:pt>
                <c:pt idx="302">
                  <c:v>1291.55</c:v>
                </c:pt>
                <c:pt idx="303">
                  <c:v>1263.51</c:v>
                </c:pt>
                <c:pt idx="304">
                  <c:v>1244.6300000000001</c:v>
                </c:pt>
                <c:pt idx="305">
                  <c:v>1238.73</c:v>
                </c:pt>
                <c:pt idx="306">
                  <c:v>1242.8499999999999</c:v>
                </c:pt>
                <c:pt idx="307">
                  <c:v>1244.31</c:v>
                </c:pt>
                <c:pt idx="308">
                  <c:v>1185.5899999999999</c:v>
                </c:pt>
                <c:pt idx="309">
                  <c:v>1185.5899999999999</c:v>
                </c:pt>
                <c:pt idx="310">
                  <c:v>1166.71</c:v>
                </c:pt>
                <c:pt idx="311">
                  <c:v>1160.81</c:v>
                </c:pt>
                <c:pt idx="312">
                  <c:v>1154.9100000000001</c:v>
                </c:pt>
                <c:pt idx="313">
                  <c:v>1154.9100000000001</c:v>
                </c:pt>
                <c:pt idx="314">
                  <c:v>1149.01</c:v>
                </c:pt>
                <c:pt idx="315">
                  <c:v>1137.21</c:v>
                </c:pt>
                <c:pt idx="316">
                  <c:v>1152.26</c:v>
                </c:pt>
                <c:pt idx="317">
                  <c:v>1140.46</c:v>
                </c:pt>
                <c:pt idx="318">
                  <c:v>1142.23</c:v>
                </c:pt>
                <c:pt idx="319">
                  <c:v>1148.42</c:v>
                </c:pt>
                <c:pt idx="320">
                  <c:v>1149.8800000000001</c:v>
                </c:pt>
                <c:pt idx="321">
                  <c:v>1151.3399999999999</c:v>
                </c:pt>
                <c:pt idx="322">
                  <c:v>1148.3900000000001</c:v>
                </c:pt>
                <c:pt idx="323">
                  <c:v>1148.3900000000001</c:v>
                </c:pt>
                <c:pt idx="324">
                  <c:v>1148.3900000000001</c:v>
                </c:pt>
                <c:pt idx="325">
                  <c:v>1138.05</c:v>
                </c:pt>
                <c:pt idx="326">
                  <c:v>1139.51</c:v>
                </c:pt>
                <c:pt idx="327">
                  <c:v>1140.97</c:v>
                </c:pt>
                <c:pt idx="328">
                  <c:v>1140.97</c:v>
                </c:pt>
                <c:pt idx="329">
                  <c:v>1140.97</c:v>
                </c:pt>
                <c:pt idx="330">
                  <c:v>1140.97</c:v>
                </c:pt>
                <c:pt idx="331">
                  <c:v>1143.6300000000001</c:v>
                </c:pt>
                <c:pt idx="332">
                  <c:v>1143.6300000000001</c:v>
                </c:pt>
                <c:pt idx="333">
                  <c:v>1143.6300000000001</c:v>
                </c:pt>
                <c:pt idx="334">
                  <c:v>1106.74</c:v>
                </c:pt>
                <c:pt idx="335">
                  <c:v>1109.97</c:v>
                </c:pt>
                <c:pt idx="336">
                  <c:v>1111.1400000000001</c:v>
                </c:pt>
                <c:pt idx="337">
                  <c:v>1104.32</c:v>
                </c:pt>
                <c:pt idx="338">
                  <c:v>1107.24</c:v>
                </c:pt>
                <c:pt idx="339">
                  <c:v>1076.56</c:v>
                </c:pt>
                <c:pt idx="340">
                  <c:v>1073.6400000000001</c:v>
                </c:pt>
                <c:pt idx="341">
                  <c:v>1067.8</c:v>
                </c:pt>
                <c:pt idx="342">
                  <c:v>1053.08</c:v>
                </c:pt>
                <c:pt idx="343">
                  <c:v>1047.24</c:v>
                </c:pt>
                <c:pt idx="344">
                  <c:v>1044.32</c:v>
                </c:pt>
                <c:pt idx="345">
                  <c:v>1003.02</c:v>
                </c:pt>
                <c:pt idx="346">
                  <c:v>970.88</c:v>
                </c:pt>
                <c:pt idx="347">
                  <c:v>917.79</c:v>
                </c:pt>
                <c:pt idx="348">
                  <c:v>877.08</c:v>
                </c:pt>
                <c:pt idx="349">
                  <c:v>844.6</c:v>
                </c:pt>
                <c:pt idx="350">
                  <c:v>802.09</c:v>
                </c:pt>
                <c:pt idx="351">
                  <c:v>785.86</c:v>
                </c:pt>
                <c:pt idx="352">
                  <c:v>710.81</c:v>
                </c:pt>
                <c:pt idx="353">
                  <c:v>710.81</c:v>
                </c:pt>
                <c:pt idx="354">
                  <c:v>718.42</c:v>
                </c:pt>
                <c:pt idx="355">
                  <c:v>701.25</c:v>
                </c:pt>
                <c:pt idx="356">
                  <c:v>703.44</c:v>
                </c:pt>
                <c:pt idx="357">
                  <c:v>705.63</c:v>
                </c:pt>
                <c:pt idx="358">
                  <c:v>692.65</c:v>
                </c:pt>
                <c:pt idx="359">
                  <c:v>691.19</c:v>
                </c:pt>
                <c:pt idx="360">
                  <c:v>691.19</c:v>
                </c:pt>
                <c:pt idx="361">
                  <c:v>691.19</c:v>
                </c:pt>
                <c:pt idx="362">
                  <c:v>687.65</c:v>
                </c:pt>
                <c:pt idx="363">
                  <c:v>689.12</c:v>
                </c:pt>
                <c:pt idx="364">
                  <c:v>692.04</c:v>
                </c:pt>
                <c:pt idx="365">
                  <c:v>696.42</c:v>
                </c:pt>
                <c:pt idx="366">
                  <c:v>689</c:v>
                </c:pt>
                <c:pt idx="367">
                  <c:v>686.3</c:v>
                </c:pt>
                <c:pt idx="368">
                  <c:v>689.22</c:v>
                </c:pt>
                <c:pt idx="369">
                  <c:v>692.14</c:v>
                </c:pt>
                <c:pt idx="370">
                  <c:v>692.14</c:v>
                </c:pt>
                <c:pt idx="371">
                  <c:v>633.45000000000005</c:v>
                </c:pt>
                <c:pt idx="372">
                  <c:v>630.53</c:v>
                </c:pt>
                <c:pt idx="373">
                  <c:v>621.99</c:v>
                </c:pt>
                <c:pt idx="374">
                  <c:v>617.86</c:v>
                </c:pt>
                <c:pt idx="375">
                  <c:v>600.44000000000005</c:v>
                </c:pt>
                <c:pt idx="376">
                  <c:v>601.9</c:v>
                </c:pt>
                <c:pt idx="377">
                  <c:v>604.09</c:v>
                </c:pt>
                <c:pt idx="378">
                  <c:v>609.66999999999996</c:v>
                </c:pt>
                <c:pt idx="379">
                  <c:v>614.04999999999995</c:v>
                </c:pt>
                <c:pt idx="380">
                  <c:v>611.07000000000005</c:v>
                </c:pt>
                <c:pt idx="381">
                  <c:v>613.99</c:v>
                </c:pt>
                <c:pt idx="382">
                  <c:v>622.79</c:v>
                </c:pt>
                <c:pt idx="383">
                  <c:v>626.91</c:v>
                </c:pt>
                <c:pt idx="384">
                  <c:v>629.83000000000004</c:v>
                </c:pt>
                <c:pt idx="385">
                  <c:v>635.98</c:v>
                </c:pt>
                <c:pt idx="386">
                  <c:v>635.98</c:v>
                </c:pt>
                <c:pt idx="387">
                  <c:v>641.14</c:v>
                </c:pt>
                <c:pt idx="388">
                  <c:v>641.87</c:v>
                </c:pt>
                <c:pt idx="389">
                  <c:v>641.87</c:v>
                </c:pt>
                <c:pt idx="390">
                  <c:v>646.29</c:v>
                </c:pt>
                <c:pt idx="391">
                  <c:v>644.83000000000004</c:v>
                </c:pt>
                <c:pt idx="392">
                  <c:v>644.83000000000004</c:v>
                </c:pt>
                <c:pt idx="393">
                  <c:v>621.96</c:v>
                </c:pt>
                <c:pt idx="394">
                  <c:v>626.34</c:v>
                </c:pt>
                <c:pt idx="395">
                  <c:v>598.57000000000005</c:v>
                </c:pt>
                <c:pt idx="396">
                  <c:v>587.49</c:v>
                </c:pt>
                <c:pt idx="397">
                  <c:v>596.29</c:v>
                </c:pt>
                <c:pt idx="398">
                  <c:v>597.75</c:v>
                </c:pt>
                <c:pt idx="399">
                  <c:v>581.51</c:v>
                </c:pt>
                <c:pt idx="400">
                  <c:v>574.73</c:v>
                </c:pt>
                <c:pt idx="401">
                  <c:v>584.62</c:v>
                </c:pt>
                <c:pt idx="402">
                  <c:v>572.54999999999995</c:v>
                </c:pt>
                <c:pt idx="403">
                  <c:v>561.36</c:v>
                </c:pt>
                <c:pt idx="404">
                  <c:v>545.17999999999995</c:v>
                </c:pt>
                <c:pt idx="405">
                  <c:v>519</c:v>
                </c:pt>
                <c:pt idx="406">
                  <c:v>519</c:v>
                </c:pt>
                <c:pt idx="407">
                  <c:v>522.70000000000005</c:v>
                </c:pt>
                <c:pt idx="408">
                  <c:v>592.04</c:v>
                </c:pt>
                <c:pt idx="409">
                  <c:v>590.58000000000004</c:v>
                </c:pt>
                <c:pt idx="410">
                  <c:v>584.73</c:v>
                </c:pt>
                <c:pt idx="411">
                  <c:v>575.97</c:v>
                </c:pt>
                <c:pt idx="412">
                  <c:v>575.97</c:v>
                </c:pt>
                <c:pt idx="413">
                  <c:v>558.89</c:v>
                </c:pt>
                <c:pt idx="414">
                  <c:v>555.71</c:v>
                </c:pt>
                <c:pt idx="415">
                  <c:v>535</c:v>
                </c:pt>
                <c:pt idx="416">
                  <c:v>533.58000000000004</c:v>
                </c:pt>
                <c:pt idx="417">
                  <c:v>511.9</c:v>
                </c:pt>
                <c:pt idx="418">
                  <c:v>508.98</c:v>
                </c:pt>
                <c:pt idx="419">
                  <c:v>500.22</c:v>
                </c:pt>
                <c:pt idx="420">
                  <c:v>494.38</c:v>
                </c:pt>
                <c:pt idx="421">
                  <c:v>483.99</c:v>
                </c:pt>
                <c:pt idx="422">
                  <c:v>499.95</c:v>
                </c:pt>
                <c:pt idx="423">
                  <c:v>498.49</c:v>
                </c:pt>
                <c:pt idx="424">
                  <c:v>522.09</c:v>
                </c:pt>
                <c:pt idx="425">
                  <c:v>581.08000000000004</c:v>
                </c:pt>
                <c:pt idx="426">
                  <c:v>581.08000000000004</c:v>
                </c:pt>
                <c:pt idx="427">
                  <c:v>644.12</c:v>
                </c:pt>
                <c:pt idx="428">
                  <c:v>649.96</c:v>
                </c:pt>
                <c:pt idx="429">
                  <c:v>655.8</c:v>
                </c:pt>
                <c:pt idx="430">
                  <c:v>661.64</c:v>
                </c:pt>
                <c:pt idx="431">
                  <c:v>671.91</c:v>
                </c:pt>
                <c:pt idx="432">
                  <c:v>676.29</c:v>
                </c:pt>
                <c:pt idx="433">
                  <c:v>677.75</c:v>
                </c:pt>
                <c:pt idx="434">
                  <c:v>680.67</c:v>
                </c:pt>
                <c:pt idx="435">
                  <c:v>683.59</c:v>
                </c:pt>
                <c:pt idx="436">
                  <c:v>686.51</c:v>
                </c:pt>
                <c:pt idx="437">
                  <c:v>689.43</c:v>
                </c:pt>
                <c:pt idx="438">
                  <c:v>690.89</c:v>
                </c:pt>
                <c:pt idx="439">
                  <c:v>696.73</c:v>
                </c:pt>
                <c:pt idx="440">
                  <c:v>690.77</c:v>
                </c:pt>
                <c:pt idx="441">
                  <c:v>698.38</c:v>
                </c:pt>
                <c:pt idx="442">
                  <c:v>701.31</c:v>
                </c:pt>
                <c:pt idx="443">
                  <c:v>702.77</c:v>
                </c:pt>
                <c:pt idx="444">
                  <c:v>691.84</c:v>
                </c:pt>
                <c:pt idx="445">
                  <c:v>695.96</c:v>
                </c:pt>
                <c:pt idx="446">
                  <c:v>697.42</c:v>
                </c:pt>
                <c:pt idx="447">
                  <c:v>645.49</c:v>
                </c:pt>
                <c:pt idx="448">
                  <c:v>633.69000000000005</c:v>
                </c:pt>
                <c:pt idx="449">
                  <c:v>633.69000000000005</c:v>
                </c:pt>
                <c:pt idx="450">
                  <c:v>613.33000000000004</c:v>
                </c:pt>
                <c:pt idx="451">
                  <c:v>602.11</c:v>
                </c:pt>
                <c:pt idx="452">
                  <c:v>598.26</c:v>
                </c:pt>
                <c:pt idx="453">
                  <c:v>577.89</c:v>
                </c:pt>
                <c:pt idx="454">
                  <c:v>576.12</c:v>
                </c:pt>
                <c:pt idx="455">
                  <c:v>577</c:v>
                </c:pt>
                <c:pt idx="456">
                  <c:v>569.03</c:v>
                </c:pt>
                <c:pt idx="457">
                  <c:v>569.03</c:v>
                </c:pt>
                <c:pt idx="458">
                  <c:v>569.03</c:v>
                </c:pt>
                <c:pt idx="459">
                  <c:v>567.54</c:v>
                </c:pt>
                <c:pt idx="460">
                  <c:v>557.79</c:v>
                </c:pt>
                <c:pt idx="461">
                  <c:v>582.85</c:v>
                </c:pt>
                <c:pt idx="462">
                  <c:v>579.30999999999995</c:v>
                </c:pt>
                <c:pt idx="463">
                  <c:v>580.47</c:v>
                </c:pt>
                <c:pt idx="464">
                  <c:v>577.22</c:v>
                </c:pt>
                <c:pt idx="465">
                  <c:v>577.79999999999995</c:v>
                </c:pt>
                <c:pt idx="466">
                  <c:v>577.79999999999995</c:v>
                </c:pt>
                <c:pt idx="467">
                  <c:v>571.9</c:v>
                </c:pt>
                <c:pt idx="468">
                  <c:v>571.9</c:v>
                </c:pt>
                <c:pt idx="469">
                  <c:v>571.9</c:v>
                </c:pt>
                <c:pt idx="470">
                  <c:v>551.84</c:v>
                </c:pt>
                <c:pt idx="471">
                  <c:v>495.2</c:v>
                </c:pt>
                <c:pt idx="472">
                  <c:v>495.2</c:v>
                </c:pt>
                <c:pt idx="473">
                  <c:v>486.06</c:v>
                </c:pt>
                <c:pt idx="474">
                  <c:v>475.73</c:v>
                </c:pt>
                <c:pt idx="475">
                  <c:v>452.13</c:v>
                </c:pt>
                <c:pt idx="476">
                  <c:v>445.05</c:v>
                </c:pt>
                <c:pt idx="477">
                  <c:v>443.28</c:v>
                </c:pt>
                <c:pt idx="478">
                  <c:v>434.73</c:v>
                </c:pt>
                <c:pt idx="479">
                  <c:v>425.88</c:v>
                </c:pt>
                <c:pt idx="480">
                  <c:v>424.99</c:v>
                </c:pt>
                <c:pt idx="481">
                  <c:v>421.44</c:v>
                </c:pt>
                <c:pt idx="482">
                  <c:v>420.24</c:v>
                </c:pt>
                <c:pt idx="483">
                  <c:v>420.54</c:v>
                </c:pt>
                <c:pt idx="484">
                  <c:v>418.17</c:v>
                </c:pt>
                <c:pt idx="485">
                  <c:v>411.98</c:v>
                </c:pt>
                <c:pt idx="486">
                  <c:v>406.08</c:v>
                </c:pt>
                <c:pt idx="487">
                  <c:v>405.79</c:v>
                </c:pt>
                <c:pt idx="488">
                  <c:v>402.84</c:v>
                </c:pt>
                <c:pt idx="489">
                  <c:v>399.61</c:v>
                </c:pt>
                <c:pt idx="490">
                  <c:v>392.83</c:v>
                </c:pt>
                <c:pt idx="491">
                  <c:v>388.12</c:v>
                </c:pt>
                <c:pt idx="492">
                  <c:v>385.17</c:v>
                </c:pt>
                <c:pt idx="493">
                  <c:v>380.74</c:v>
                </c:pt>
                <c:pt idx="494">
                  <c:v>378.97</c:v>
                </c:pt>
                <c:pt idx="495">
                  <c:v>378.97</c:v>
                </c:pt>
                <c:pt idx="496">
                  <c:v>368.64</c:v>
                </c:pt>
                <c:pt idx="497">
                  <c:v>368.64</c:v>
                </c:pt>
                <c:pt idx="498">
                  <c:v>374.83</c:v>
                </c:pt>
                <c:pt idx="499">
                  <c:v>375.27</c:v>
                </c:pt>
                <c:pt idx="500">
                  <c:v>376</c:v>
                </c:pt>
                <c:pt idx="501">
                  <c:v>386.6</c:v>
                </c:pt>
                <c:pt idx="502">
                  <c:v>389.26</c:v>
                </c:pt>
                <c:pt idx="503">
                  <c:v>389.26</c:v>
                </c:pt>
                <c:pt idx="504">
                  <c:v>389.99</c:v>
                </c:pt>
                <c:pt idx="505">
                  <c:v>389.99</c:v>
                </c:pt>
                <c:pt idx="506">
                  <c:v>389.99</c:v>
                </c:pt>
                <c:pt idx="507">
                  <c:v>390.72</c:v>
                </c:pt>
                <c:pt idx="508">
                  <c:v>390.72</c:v>
                </c:pt>
                <c:pt idx="509">
                  <c:v>391.45</c:v>
                </c:pt>
                <c:pt idx="510">
                  <c:v>392.91</c:v>
                </c:pt>
                <c:pt idx="511">
                  <c:v>394.37</c:v>
                </c:pt>
                <c:pt idx="512">
                  <c:v>395.1</c:v>
                </c:pt>
                <c:pt idx="513">
                  <c:v>409.1</c:v>
                </c:pt>
                <c:pt idx="514">
                  <c:v>411.29</c:v>
                </c:pt>
                <c:pt idx="515">
                  <c:v>412.75</c:v>
                </c:pt>
                <c:pt idx="516">
                  <c:v>409.49</c:v>
                </c:pt>
                <c:pt idx="517">
                  <c:v>410.22</c:v>
                </c:pt>
                <c:pt idx="518">
                  <c:v>410.22</c:v>
                </c:pt>
                <c:pt idx="519">
                  <c:v>414.65</c:v>
                </c:pt>
                <c:pt idx="520">
                  <c:v>414.65</c:v>
                </c:pt>
                <c:pt idx="521">
                  <c:v>413.17</c:v>
                </c:pt>
                <c:pt idx="522">
                  <c:v>462.57</c:v>
                </c:pt>
                <c:pt idx="523">
                  <c:v>462.57</c:v>
                </c:pt>
                <c:pt idx="524">
                  <c:v>462.57</c:v>
                </c:pt>
                <c:pt idx="525">
                  <c:v>466.27</c:v>
                </c:pt>
                <c:pt idx="526">
                  <c:v>474.39</c:v>
                </c:pt>
                <c:pt idx="527">
                  <c:v>460.38</c:v>
                </c:pt>
                <c:pt idx="528">
                  <c:v>460.38</c:v>
                </c:pt>
                <c:pt idx="529">
                  <c:v>460.38</c:v>
                </c:pt>
                <c:pt idx="530">
                  <c:v>464.81</c:v>
                </c:pt>
                <c:pt idx="531">
                  <c:v>416.43</c:v>
                </c:pt>
                <c:pt idx="532">
                  <c:v>416.43</c:v>
                </c:pt>
                <c:pt idx="533">
                  <c:v>417.16</c:v>
                </c:pt>
                <c:pt idx="534">
                  <c:v>393.86</c:v>
                </c:pt>
                <c:pt idx="535">
                  <c:v>393.86</c:v>
                </c:pt>
                <c:pt idx="536">
                  <c:v>352.56</c:v>
                </c:pt>
                <c:pt idx="537">
                  <c:v>304.63</c:v>
                </c:pt>
                <c:pt idx="538">
                  <c:v>292.39999999999998</c:v>
                </c:pt>
                <c:pt idx="539">
                  <c:v>281.93</c:v>
                </c:pt>
                <c:pt idx="540">
                  <c:v>281.2</c:v>
                </c:pt>
                <c:pt idx="541">
                  <c:v>281.64999999999998</c:v>
                </c:pt>
                <c:pt idx="542">
                  <c:v>280.04000000000002</c:v>
                </c:pt>
                <c:pt idx="543">
                  <c:v>280.04000000000002</c:v>
                </c:pt>
                <c:pt idx="544">
                  <c:v>280.04000000000002</c:v>
                </c:pt>
                <c:pt idx="545">
                  <c:v>281.81</c:v>
                </c:pt>
                <c:pt idx="546">
                  <c:v>270.01</c:v>
                </c:pt>
                <c:pt idx="547">
                  <c:v>258.8</c:v>
                </c:pt>
                <c:pt idx="548">
                  <c:v>258.8</c:v>
                </c:pt>
                <c:pt idx="549">
                  <c:v>251.44</c:v>
                </c:pt>
                <c:pt idx="550">
                  <c:v>250.71</c:v>
                </c:pt>
                <c:pt idx="551">
                  <c:v>249.98</c:v>
                </c:pt>
                <c:pt idx="552">
                  <c:v>249.25</c:v>
                </c:pt>
                <c:pt idx="553">
                  <c:v>232.59</c:v>
                </c:pt>
                <c:pt idx="554">
                  <c:v>231.13</c:v>
                </c:pt>
                <c:pt idx="555">
                  <c:v>230.4</c:v>
                </c:pt>
                <c:pt idx="556">
                  <c:v>229.67</c:v>
                </c:pt>
                <c:pt idx="557">
                  <c:v>229.67</c:v>
                </c:pt>
                <c:pt idx="558">
                  <c:v>219.05</c:v>
                </c:pt>
                <c:pt idx="559">
                  <c:v>221.7</c:v>
                </c:pt>
                <c:pt idx="560">
                  <c:v>209.9</c:v>
                </c:pt>
                <c:pt idx="561">
                  <c:v>214.02</c:v>
                </c:pt>
                <c:pt idx="562">
                  <c:v>210.76</c:v>
                </c:pt>
                <c:pt idx="563">
                  <c:v>190.08</c:v>
                </c:pt>
                <c:pt idx="564">
                  <c:v>191.54</c:v>
                </c:pt>
                <c:pt idx="565">
                  <c:v>192.27</c:v>
                </c:pt>
                <c:pt idx="566">
                  <c:v>193</c:v>
                </c:pt>
                <c:pt idx="567">
                  <c:v>206.57</c:v>
                </c:pt>
                <c:pt idx="568">
                  <c:v>206.57</c:v>
                </c:pt>
                <c:pt idx="569">
                  <c:v>206.57</c:v>
                </c:pt>
                <c:pt idx="570">
                  <c:v>206.57</c:v>
                </c:pt>
                <c:pt idx="571">
                  <c:v>206.57</c:v>
                </c:pt>
                <c:pt idx="572">
                  <c:v>206.57</c:v>
                </c:pt>
                <c:pt idx="573">
                  <c:v>188.87</c:v>
                </c:pt>
                <c:pt idx="574">
                  <c:v>188.87</c:v>
                </c:pt>
                <c:pt idx="575">
                  <c:v>188.87</c:v>
                </c:pt>
                <c:pt idx="576">
                  <c:v>182.52</c:v>
                </c:pt>
                <c:pt idx="577">
                  <c:v>183.25</c:v>
                </c:pt>
                <c:pt idx="578">
                  <c:v>167.74</c:v>
                </c:pt>
                <c:pt idx="579">
                  <c:v>156.22</c:v>
                </c:pt>
                <c:pt idx="580">
                  <c:v>156.94999999999999</c:v>
                </c:pt>
                <c:pt idx="581">
                  <c:v>156.94999999999999</c:v>
                </c:pt>
                <c:pt idx="582">
                  <c:v>148.1</c:v>
                </c:pt>
                <c:pt idx="583">
                  <c:v>129.68</c:v>
                </c:pt>
                <c:pt idx="584">
                  <c:v>120.83</c:v>
                </c:pt>
                <c:pt idx="585">
                  <c:v>112.57</c:v>
                </c:pt>
                <c:pt idx="586">
                  <c:v>108.14</c:v>
                </c:pt>
                <c:pt idx="587">
                  <c:v>106.37</c:v>
                </c:pt>
                <c:pt idx="588">
                  <c:v>104.6</c:v>
                </c:pt>
                <c:pt idx="589">
                  <c:v>77.319999999999993</c:v>
                </c:pt>
                <c:pt idx="590">
                  <c:v>78.05</c:v>
                </c:pt>
                <c:pt idx="591">
                  <c:v>58.55</c:v>
                </c:pt>
                <c:pt idx="592">
                  <c:v>61.47</c:v>
                </c:pt>
                <c:pt idx="593">
                  <c:v>63.67</c:v>
                </c:pt>
                <c:pt idx="594">
                  <c:v>74.849999999999994</c:v>
                </c:pt>
                <c:pt idx="595">
                  <c:v>38.08</c:v>
                </c:pt>
                <c:pt idx="596">
                  <c:v>33.33</c:v>
                </c:pt>
                <c:pt idx="597">
                  <c:v>33.909999999999997</c:v>
                </c:pt>
                <c:pt idx="598">
                  <c:v>33.44</c:v>
                </c:pt>
                <c:pt idx="599">
                  <c:v>34.17</c:v>
                </c:pt>
                <c:pt idx="600">
                  <c:v>34.9</c:v>
                </c:pt>
                <c:pt idx="601">
                  <c:v>30.48</c:v>
                </c:pt>
                <c:pt idx="602">
                  <c:v>28.71</c:v>
                </c:pt>
                <c:pt idx="603">
                  <c:v>28.71</c:v>
                </c:pt>
                <c:pt idx="604">
                  <c:v>3.34</c:v>
                </c:pt>
                <c:pt idx="605">
                  <c:v>-31.47</c:v>
                </c:pt>
                <c:pt idx="606">
                  <c:v>-31.47</c:v>
                </c:pt>
                <c:pt idx="607">
                  <c:v>-24.39</c:v>
                </c:pt>
                <c:pt idx="608">
                  <c:v>-25.12</c:v>
                </c:pt>
                <c:pt idx="609">
                  <c:v>-19.22</c:v>
                </c:pt>
                <c:pt idx="610">
                  <c:v>-20.68</c:v>
                </c:pt>
                <c:pt idx="611">
                  <c:v>-25.99</c:v>
                </c:pt>
                <c:pt idx="612">
                  <c:v>-26.72</c:v>
                </c:pt>
                <c:pt idx="613">
                  <c:v>0.28000000000000003</c:v>
                </c:pt>
                <c:pt idx="614">
                  <c:v>-2.2200000000000002</c:v>
                </c:pt>
                <c:pt idx="615">
                  <c:v>24.92</c:v>
                </c:pt>
                <c:pt idx="616">
                  <c:v>21.83</c:v>
                </c:pt>
                <c:pt idx="617">
                  <c:v>32.9</c:v>
                </c:pt>
                <c:pt idx="618">
                  <c:v>61.67</c:v>
                </c:pt>
                <c:pt idx="619">
                  <c:v>60.21</c:v>
                </c:pt>
                <c:pt idx="620">
                  <c:v>108.3</c:v>
                </c:pt>
                <c:pt idx="621">
                  <c:v>106.84</c:v>
                </c:pt>
                <c:pt idx="622">
                  <c:v>172.64</c:v>
                </c:pt>
                <c:pt idx="623">
                  <c:v>186.22</c:v>
                </c:pt>
                <c:pt idx="624">
                  <c:v>184.76</c:v>
                </c:pt>
                <c:pt idx="625">
                  <c:v>183.3</c:v>
                </c:pt>
                <c:pt idx="626">
                  <c:v>180.07</c:v>
                </c:pt>
                <c:pt idx="627">
                  <c:v>176.69</c:v>
                </c:pt>
                <c:pt idx="628">
                  <c:v>175.96</c:v>
                </c:pt>
                <c:pt idx="629">
                  <c:v>173.46</c:v>
                </c:pt>
                <c:pt idx="630">
                  <c:v>173.46</c:v>
                </c:pt>
                <c:pt idx="631">
                  <c:v>172.73</c:v>
                </c:pt>
                <c:pt idx="632">
                  <c:v>172.73</c:v>
                </c:pt>
                <c:pt idx="633">
                  <c:v>172</c:v>
                </c:pt>
                <c:pt idx="634">
                  <c:v>173.63</c:v>
                </c:pt>
                <c:pt idx="635">
                  <c:v>173.63</c:v>
                </c:pt>
                <c:pt idx="636">
                  <c:v>184.7</c:v>
                </c:pt>
                <c:pt idx="637">
                  <c:v>250.77</c:v>
                </c:pt>
                <c:pt idx="638">
                  <c:v>250.04</c:v>
                </c:pt>
                <c:pt idx="639">
                  <c:v>246.66</c:v>
                </c:pt>
                <c:pt idx="640">
                  <c:v>245.93</c:v>
                </c:pt>
                <c:pt idx="641">
                  <c:v>245.2</c:v>
                </c:pt>
                <c:pt idx="642">
                  <c:v>244.47</c:v>
                </c:pt>
                <c:pt idx="643">
                  <c:v>244.47</c:v>
                </c:pt>
                <c:pt idx="644">
                  <c:v>241.08</c:v>
                </c:pt>
                <c:pt idx="645">
                  <c:v>240.35</c:v>
                </c:pt>
                <c:pt idx="646">
                  <c:v>240.35</c:v>
                </c:pt>
                <c:pt idx="647">
                  <c:v>240.35</c:v>
                </c:pt>
                <c:pt idx="648">
                  <c:v>240.35</c:v>
                </c:pt>
                <c:pt idx="649">
                  <c:v>240.35</c:v>
                </c:pt>
                <c:pt idx="650">
                  <c:v>239.62</c:v>
                </c:pt>
                <c:pt idx="651">
                  <c:v>238.89</c:v>
                </c:pt>
                <c:pt idx="652">
                  <c:v>238.89</c:v>
                </c:pt>
                <c:pt idx="653">
                  <c:v>248.33</c:v>
                </c:pt>
                <c:pt idx="654">
                  <c:v>248.33</c:v>
                </c:pt>
                <c:pt idx="655">
                  <c:v>248.33</c:v>
                </c:pt>
                <c:pt idx="656">
                  <c:v>248.33</c:v>
                </c:pt>
                <c:pt idx="657">
                  <c:v>305.14999999999998</c:v>
                </c:pt>
                <c:pt idx="658">
                  <c:v>305.14999999999998</c:v>
                </c:pt>
                <c:pt idx="659">
                  <c:v>305.14999999999998</c:v>
                </c:pt>
                <c:pt idx="660">
                  <c:v>305.14999999999998</c:v>
                </c:pt>
                <c:pt idx="661">
                  <c:v>305.14999999999998</c:v>
                </c:pt>
                <c:pt idx="662">
                  <c:v>305.14999999999998</c:v>
                </c:pt>
                <c:pt idx="664">
                  <c:v>305.88</c:v>
                </c:pt>
                <c:pt idx="665">
                  <c:v>306.61</c:v>
                </c:pt>
                <c:pt idx="666">
                  <c:v>307.33999999999997</c:v>
                </c:pt>
                <c:pt idx="667">
                  <c:v>307.33999999999997</c:v>
                </c:pt>
                <c:pt idx="668">
                  <c:v>308.07</c:v>
                </c:pt>
                <c:pt idx="669">
                  <c:v>338.8</c:v>
                </c:pt>
                <c:pt idx="670">
                  <c:v>338.8</c:v>
                </c:pt>
                <c:pt idx="671">
                  <c:v>338.8</c:v>
                </c:pt>
                <c:pt idx="672">
                  <c:v>338.8</c:v>
                </c:pt>
                <c:pt idx="674">
                  <c:v>338.8</c:v>
                </c:pt>
                <c:pt idx="675">
                  <c:v>338.8</c:v>
                </c:pt>
                <c:pt idx="676">
                  <c:v>338.8</c:v>
                </c:pt>
                <c:pt idx="677">
                  <c:v>338.8</c:v>
                </c:pt>
                <c:pt idx="678">
                  <c:v>338.8</c:v>
                </c:pt>
                <c:pt idx="679">
                  <c:v>338.8</c:v>
                </c:pt>
                <c:pt idx="680">
                  <c:v>351.33</c:v>
                </c:pt>
                <c:pt idx="681">
                  <c:v>369.76</c:v>
                </c:pt>
                <c:pt idx="682">
                  <c:v>370.49</c:v>
                </c:pt>
                <c:pt idx="683">
                  <c:v>367.83</c:v>
                </c:pt>
                <c:pt idx="684">
                  <c:v>367.83</c:v>
                </c:pt>
                <c:pt idx="685">
                  <c:v>367.83</c:v>
                </c:pt>
                <c:pt idx="686">
                  <c:v>365.18</c:v>
                </c:pt>
                <c:pt idx="687">
                  <c:v>365.18</c:v>
                </c:pt>
                <c:pt idx="688">
                  <c:v>365.91</c:v>
                </c:pt>
                <c:pt idx="689">
                  <c:v>364.14</c:v>
                </c:pt>
                <c:pt idx="690">
                  <c:v>364.14</c:v>
                </c:pt>
                <c:pt idx="691">
                  <c:v>364.87</c:v>
                </c:pt>
                <c:pt idx="692">
                  <c:v>364.87</c:v>
                </c:pt>
                <c:pt idx="693">
                  <c:v>370.32</c:v>
                </c:pt>
                <c:pt idx="694">
                  <c:v>370.32</c:v>
                </c:pt>
                <c:pt idx="695">
                  <c:v>368.55</c:v>
                </c:pt>
                <c:pt idx="696">
                  <c:v>368.55</c:v>
                </c:pt>
                <c:pt idx="697">
                  <c:v>368.55</c:v>
                </c:pt>
                <c:pt idx="698">
                  <c:v>365.89</c:v>
                </c:pt>
                <c:pt idx="699">
                  <c:v>365.89</c:v>
                </c:pt>
                <c:pt idx="700">
                  <c:v>365.89</c:v>
                </c:pt>
                <c:pt idx="701">
                  <c:v>365.89</c:v>
                </c:pt>
                <c:pt idx="702">
                  <c:v>361.47</c:v>
                </c:pt>
                <c:pt idx="703">
                  <c:v>356.31</c:v>
                </c:pt>
                <c:pt idx="704">
                  <c:v>356.31</c:v>
                </c:pt>
                <c:pt idx="705">
                  <c:v>356.31</c:v>
                </c:pt>
                <c:pt idx="706">
                  <c:v>353.66</c:v>
                </c:pt>
                <c:pt idx="707">
                  <c:v>351.89</c:v>
                </c:pt>
                <c:pt idx="708">
                  <c:v>350.12</c:v>
                </c:pt>
                <c:pt idx="709">
                  <c:v>350.12</c:v>
                </c:pt>
                <c:pt idx="710">
                  <c:v>350.12</c:v>
                </c:pt>
                <c:pt idx="711">
                  <c:v>350.12</c:v>
                </c:pt>
                <c:pt idx="712">
                  <c:v>343.04</c:v>
                </c:pt>
                <c:pt idx="713">
                  <c:v>343.04</c:v>
                </c:pt>
                <c:pt idx="714">
                  <c:v>341.27</c:v>
                </c:pt>
                <c:pt idx="715">
                  <c:v>338.61</c:v>
                </c:pt>
                <c:pt idx="716">
                  <c:v>338.61</c:v>
                </c:pt>
                <c:pt idx="717">
                  <c:v>336.84</c:v>
                </c:pt>
                <c:pt idx="718">
                  <c:v>336.84</c:v>
                </c:pt>
                <c:pt idx="719">
                  <c:v>334.19</c:v>
                </c:pt>
                <c:pt idx="720">
                  <c:v>334.19</c:v>
                </c:pt>
                <c:pt idx="721">
                  <c:v>341.27</c:v>
                </c:pt>
                <c:pt idx="722">
                  <c:v>339.5</c:v>
                </c:pt>
                <c:pt idx="723">
                  <c:v>351.3</c:v>
                </c:pt>
                <c:pt idx="724">
                  <c:v>348.64</c:v>
                </c:pt>
                <c:pt idx="725">
                  <c:v>345.26</c:v>
                </c:pt>
                <c:pt idx="726">
                  <c:v>342.76</c:v>
                </c:pt>
                <c:pt idx="727">
                  <c:v>342.03</c:v>
                </c:pt>
                <c:pt idx="728">
                  <c:v>341.3</c:v>
                </c:pt>
                <c:pt idx="729">
                  <c:v>338.21</c:v>
                </c:pt>
                <c:pt idx="730">
                  <c:v>335.71</c:v>
                </c:pt>
                <c:pt idx="731">
                  <c:v>334.98</c:v>
                </c:pt>
                <c:pt idx="732">
                  <c:v>334.25</c:v>
                </c:pt>
                <c:pt idx="733">
                  <c:v>334.25</c:v>
                </c:pt>
                <c:pt idx="734">
                  <c:v>309.47000000000003</c:v>
                </c:pt>
                <c:pt idx="735">
                  <c:v>308.74</c:v>
                </c:pt>
                <c:pt idx="736">
                  <c:v>308.01</c:v>
                </c:pt>
                <c:pt idx="737">
                  <c:v>296.20999999999998</c:v>
                </c:pt>
                <c:pt idx="738">
                  <c:v>295.48</c:v>
                </c:pt>
                <c:pt idx="739">
                  <c:v>295.48</c:v>
                </c:pt>
                <c:pt idx="740">
                  <c:v>295.48</c:v>
                </c:pt>
                <c:pt idx="741">
                  <c:v>281.77</c:v>
                </c:pt>
                <c:pt idx="742">
                  <c:v>281.04000000000002</c:v>
                </c:pt>
                <c:pt idx="744">
                  <c:v>247.27</c:v>
                </c:pt>
                <c:pt idx="745">
                  <c:v>241.61</c:v>
                </c:pt>
                <c:pt idx="746">
                  <c:v>229.08</c:v>
                </c:pt>
                <c:pt idx="747">
                  <c:v>229.08</c:v>
                </c:pt>
                <c:pt idx="748">
                  <c:v>229.08</c:v>
                </c:pt>
                <c:pt idx="750">
                  <c:v>199.34</c:v>
                </c:pt>
                <c:pt idx="751">
                  <c:v>199.34</c:v>
                </c:pt>
                <c:pt idx="752">
                  <c:v>199.34</c:v>
                </c:pt>
                <c:pt idx="753">
                  <c:v>175.74</c:v>
                </c:pt>
                <c:pt idx="754">
                  <c:v>175.74</c:v>
                </c:pt>
                <c:pt idx="755">
                  <c:v>175.74</c:v>
                </c:pt>
                <c:pt idx="756">
                  <c:v>175.74</c:v>
                </c:pt>
                <c:pt idx="757">
                  <c:v>168.67</c:v>
                </c:pt>
                <c:pt idx="758">
                  <c:v>169.4</c:v>
                </c:pt>
                <c:pt idx="759">
                  <c:v>169.4</c:v>
                </c:pt>
                <c:pt idx="760">
                  <c:v>169.4</c:v>
                </c:pt>
                <c:pt idx="761">
                  <c:v>169.4</c:v>
                </c:pt>
                <c:pt idx="762">
                  <c:v>169.4</c:v>
                </c:pt>
                <c:pt idx="763">
                  <c:v>169.4</c:v>
                </c:pt>
                <c:pt idx="764">
                  <c:v>163.05000000000001</c:v>
                </c:pt>
                <c:pt idx="765">
                  <c:v>163.78</c:v>
                </c:pt>
                <c:pt idx="766">
                  <c:v>163.78</c:v>
                </c:pt>
                <c:pt idx="767">
                  <c:v>163.78</c:v>
                </c:pt>
                <c:pt idx="768">
                  <c:v>163.78</c:v>
                </c:pt>
                <c:pt idx="769">
                  <c:v>159.32</c:v>
                </c:pt>
                <c:pt idx="770">
                  <c:v>161.38999999999999</c:v>
                </c:pt>
                <c:pt idx="771">
                  <c:v>148.86000000000001</c:v>
                </c:pt>
                <c:pt idx="772">
                  <c:v>148.13</c:v>
                </c:pt>
                <c:pt idx="773">
                  <c:v>148.13</c:v>
                </c:pt>
                <c:pt idx="774">
                  <c:v>148.13</c:v>
                </c:pt>
                <c:pt idx="775">
                  <c:v>148.13</c:v>
                </c:pt>
                <c:pt idx="776">
                  <c:v>148.13</c:v>
                </c:pt>
                <c:pt idx="777">
                  <c:v>148.86000000000001</c:v>
                </c:pt>
                <c:pt idx="778">
                  <c:v>154.01</c:v>
                </c:pt>
                <c:pt idx="779">
                  <c:v>141.76</c:v>
                </c:pt>
                <c:pt idx="780">
                  <c:v>130.19999999999999</c:v>
                </c:pt>
                <c:pt idx="781">
                  <c:v>122.39</c:v>
                </c:pt>
                <c:pt idx="782">
                  <c:v>121.66</c:v>
                </c:pt>
                <c:pt idx="783">
                  <c:v>121.66</c:v>
                </c:pt>
                <c:pt idx="784">
                  <c:v>134.11000000000001</c:v>
                </c:pt>
                <c:pt idx="785">
                  <c:v>133.38</c:v>
                </c:pt>
                <c:pt idx="786">
                  <c:v>132.65</c:v>
                </c:pt>
                <c:pt idx="787">
                  <c:v>131.91999999999999</c:v>
                </c:pt>
                <c:pt idx="788">
                  <c:v>131.19</c:v>
                </c:pt>
                <c:pt idx="789">
                  <c:v>131.19</c:v>
                </c:pt>
                <c:pt idx="790">
                  <c:v>130.46</c:v>
                </c:pt>
                <c:pt idx="791">
                  <c:v>130.46</c:v>
                </c:pt>
                <c:pt idx="792">
                  <c:v>130.46</c:v>
                </c:pt>
                <c:pt idx="793">
                  <c:v>130.46</c:v>
                </c:pt>
                <c:pt idx="794">
                  <c:v>130.46</c:v>
                </c:pt>
                <c:pt idx="795">
                  <c:v>130.46</c:v>
                </c:pt>
                <c:pt idx="796">
                  <c:v>130.46</c:v>
                </c:pt>
                <c:pt idx="797">
                  <c:v>131.19</c:v>
                </c:pt>
                <c:pt idx="798">
                  <c:v>131.19</c:v>
                </c:pt>
                <c:pt idx="799">
                  <c:v>130.46</c:v>
                </c:pt>
                <c:pt idx="800">
                  <c:v>130.46</c:v>
                </c:pt>
                <c:pt idx="801">
                  <c:v>129.72999999999999</c:v>
                </c:pt>
                <c:pt idx="802">
                  <c:v>129</c:v>
                </c:pt>
                <c:pt idx="803">
                  <c:v>129</c:v>
                </c:pt>
                <c:pt idx="804">
                  <c:v>128.27000000000001</c:v>
                </c:pt>
                <c:pt idx="805">
                  <c:v>127.54</c:v>
                </c:pt>
                <c:pt idx="806">
                  <c:v>126.81</c:v>
                </c:pt>
                <c:pt idx="807">
                  <c:v>126.08</c:v>
                </c:pt>
                <c:pt idx="808">
                  <c:v>118.27</c:v>
                </c:pt>
                <c:pt idx="809">
                  <c:v>99.21</c:v>
                </c:pt>
                <c:pt idx="810">
                  <c:v>98.48</c:v>
                </c:pt>
                <c:pt idx="811">
                  <c:v>97.75</c:v>
                </c:pt>
                <c:pt idx="812">
                  <c:v>98.48</c:v>
                </c:pt>
                <c:pt idx="813">
                  <c:v>86.67</c:v>
                </c:pt>
                <c:pt idx="814">
                  <c:v>118.13</c:v>
                </c:pt>
                <c:pt idx="815">
                  <c:v>110.01</c:v>
                </c:pt>
                <c:pt idx="816">
                  <c:v>110.01</c:v>
                </c:pt>
                <c:pt idx="817">
                  <c:v>108.38</c:v>
                </c:pt>
                <c:pt idx="818">
                  <c:v>103.95</c:v>
                </c:pt>
                <c:pt idx="819">
                  <c:v>106.14</c:v>
                </c:pt>
                <c:pt idx="820">
                  <c:v>106.14</c:v>
                </c:pt>
                <c:pt idx="821">
                  <c:v>101.72</c:v>
                </c:pt>
                <c:pt idx="822">
                  <c:v>94.64</c:v>
                </c:pt>
                <c:pt idx="823">
                  <c:v>93.91</c:v>
                </c:pt>
                <c:pt idx="824">
                  <c:v>93.18</c:v>
                </c:pt>
                <c:pt idx="825">
                  <c:v>88.46</c:v>
                </c:pt>
                <c:pt idx="826">
                  <c:v>84.03</c:v>
                </c:pt>
                <c:pt idx="827">
                  <c:v>84.03</c:v>
                </c:pt>
                <c:pt idx="828">
                  <c:v>84.03</c:v>
                </c:pt>
                <c:pt idx="829">
                  <c:v>84.03</c:v>
                </c:pt>
                <c:pt idx="830">
                  <c:v>84.03</c:v>
                </c:pt>
                <c:pt idx="831">
                  <c:v>84.03</c:v>
                </c:pt>
                <c:pt idx="832">
                  <c:v>84.03</c:v>
                </c:pt>
                <c:pt idx="833">
                  <c:v>70.03</c:v>
                </c:pt>
                <c:pt idx="834">
                  <c:v>68.569999999999993</c:v>
                </c:pt>
                <c:pt idx="835">
                  <c:v>67.11</c:v>
                </c:pt>
                <c:pt idx="836">
                  <c:v>66.38</c:v>
                </c:pt>
                <c:pt idx="837">
                  <c:v>66.38</c:v>
                </c:pt>
                <c:pt idx="838">
                  <c:v>65.650000000000006</c:v>
                </c:pt>
                <c:pt idx="839">
                  <c:v>65.650000000000006</c:v>
                </c:pt>
                <c:pt idx="840">
                  <c:v>65.650000000000006</c:v>
                </c:pt>
                <c:pt idx="841">
                  <c:v>72.73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71.27</c:v>
                </c:pt>
                <c:pt idx="851">
                  <c:v>71.27</c:v>
                </c:pt>
                <c:pt idx="852">
                  <c:v>71.27</c:v>
                </c:pt>
                <c:pt idx="854">
                  <c:v>75.69</c:v>
                </c:pt>
                <c:pt idx="855">
                  <c:v>75.69</c:v>
                </c:pt>
                <c:pt idx="857">
                  <c:v>80.849999999999994</c:v>
                </c:pt>
                <c:pt idx="858">
                  <c:v>80.849999999999994</c:v>
                </c:pt>
                <c:pt idx="859">
                  <c:v>80.849999999999994</c:v>
                </c:pt>
                <c:pt idx="860">
                  <c:v>80.12</c:v>
                </c:pt>
                <c:pt idx="861">
                  <c:v>85.29</c:v>
                </c:pt>
                <c:pt idx="862">
                  <c:v>84.56</c:v>
                </c:pt>
                <c:pt idx="863">
                  <c:v>84.56</c:v>
                </c:pt>
                <c:pt idx="864">
                  <c:v>83.83</c:v>
                </c:pt>
                <c:pt idx="865">
                  <c:v>82.37</c:v>
                </c:pt>
                <c:pt idx="866">
                  <c:v>86.79</c:v>
                </c:pt>
                <c:pt idx="867">
                  <c:v>86.06</c:v>
                </c:pt>
                <c:pt idx="868">
                  <c:v>86.06</c:v>
                </c:pt>
                <c:pt idx="869">
                  <c:v>86.79</c:v>
                </c:pt>
                <c:pt idx="870">
                  <c:v>87.52</c:v>
                </c:pt>
                <c:pt idx="871">
                  <c:v>87.52</c:v>
                </c:pt>
                <c:pt idx="872">
                  <c:v>88.98</c:v>
                </c:pt>
                <c:pt idx="873">
                  <c:v>89.71</c:v>
                </c:pt>
                <c:pt idx="874">
                  <c:v>90.44</c:v>
                </c:pt>
                <c:pt idx="875">
                  <c:v>104.6</c:v>
                </c:pt>
                <c:pt idx="876">
                  <c:v>93.97</c:v>
                </c:pt>
                <c:pt idx="877">
                  <c:v>93.25</c:v>
                </c:pt>
                <c:pt idx="878">
                  <c:v>92.54</c:v>
                </c:pt>
                <c:pt idx="879">
                  <c:v>92.54</c:v>
                </c:pt>
                <c:pt idx="880">
                  <c:v>112.66</c:v>
                </c:pt>
                <c:pt idx="881">
                  <c:v>112.66</c:v>
                </c:pt>
                <c:pt idx="882">
                  <c:v>113.37</c:v>
                </c:pt>
                <c:pt idx="883">
                  <c:v>130.61000000000001</c:v>
                </c:pt>
                <c:pt idx="884">
                  <c:v>130.61000000000001</c:v>
                </c:pt>
                <c:pt idx="885">
                  <c:v>129.9</c:v>
                </c:pt>
                <c:pt idx="886">
                  <c:v>129.9</c:v>
                </c:pt>
                <c:pt idx="887">
                  <c:v>129.9</c:v>
                </c:pt>
                <c:pt idx="888">
                  <c:v>128.47999999999999</c:v>
                </c:pt>
                <c:pt idx="889">
                  <c:v>127.05</c:v>
                </c:pt>
                <c:pt idx="890">
                  <c:v>126.34</c:v>
                </c:pt>
                <c:pt idx="891">
                  <c:v>125.63</c:v>
                </c:pt>
                <c:pt idx="892">
                  <c:v>125.63</c:v>
                </c:pt>
                <c:pt idx="893">
                  <c:v>126.34</c:v>
                </c:pt>
                <c:pt idx="894">
                  <c:v>127.05</c:v>
                </c:pt>
                <c:pt idx="895">
                  <c:v>129.9</c:v>
                </c:pt>
                <c:pt idx="896">
                  <c:v>119.1</c:v>
                </c:pt>
                <c:pt idx="897">
                  <c:v>117.94</c:v>
                </c:pt>
                <c:pt idx="898">
                  <c:v>119.36</c:v>
                </c:pt>
                <c:pt idx="899">
                  <c:v>115.76</c:v>
                </c:pt>
                <c:pt idx="900">
                  <c:v>110.73</c:v>
                </c:pt>
                <c:pt idx="901">
                  <c:v>110.73</c:v>
                </c:pt>
                <c:pt idx="902">
                  <c:v>105.7</c:v>
                </c:pt>
                <c:pt idx="903">
                  <c:v>103.98</c:v>
                </c:pt>
                <c:pt idx="904">
                  <c:v>103.98</c:v>
                </c:pt>
                <c:pt idx="905">
                  <c:v>105.4</c:v>
                </c:pt>
                <c:pt idx="906">
                  <c:v>102.51</c:v>
                </c:pt>
                <c:pt idx="907">
                  <c:v>103.23</c:v>
                </c:pt>
                <c:pt idx="908">
                  <c:v>103.94</c:v>
                </c:pt>
                <c:pt idx="909">
                  <c:v>104.65</c:v>
                </c:pt>
                <c:pt idx="910">
                  <c:v>96.03</c:v>
                </c:pt>
                <c:pt idx="913">
                  <c:v>96.03</c:v>
                </c:pt>
                <c:pt idx="914">
                  <c:v>96.03</c:v>
                </c:pt>
                <c:pt idx="915">
                  <c:v>96.03</c:v>
                </c:pt>
                <c:pt idx="916">
                  <c:v>91.72</c:v>
                </c:pt>
                <c:pt idx="917">
                  <c:v>91.72</c:v>
                </c:pt>
                <c:pt idx="918">
                  <c:v>91.01</c:v>
                </c:pt>
                <c:pt idx="919">
                  <c:v>91.01</c:v>
                </c:pt>
                <c:pt idx="920">
                  <c:v>103.94</c:v>
                </c:pt>
                <c:pt idx="921">
                  <c:v>98.2</c:v>
                </c:pt>
                <c:pt idx="922">
                  <c:v>98.2</c:v>
                </c:pt>
                <c:pt idx="923">
                  <c:v>98.92</c:v>
                </c:pt>
                <c:pt idx="924">
                  <c:v>91.01</c:v>
                </c:pt>
                <c:pt idx="925">
                  <c:v>88.12</c:v>
                </c:pt>
                <c:pt idx="926">
                  <c:v>88.12</c:v>
                </c:pt>
                <c:pt idx="927">
                  <c:v>89.54</c:v>
                </c:pt>
                <c:pt idx="928">
                  <c:v>88.83</c:v>
                </c:pt>
                <c:pt idx="929">
                  <c:v>87.41</c:v>
                </c:pt>
                <c:pt idx="930">
                  <c:v>82.39</c:v>
                </c:pt>
                <c:pt idx="931">
                  <c:v>80.959999999999994</c:v>
                </c:pt>
                <c:pt idx="932">
                  <c:v>81.67</c:v>
                </c:pt>
                <c:pt idx="933">
                  <c:v>82.39</c:v>
                </c:pt>
                <c:pt idx="934">
                  <c:v>83.1</c:v>
                </c:pt>
                <c:pt idx="935">
                  <c:v>83.81</c:v>
                </c:pt>
                <c:pt idx="937">
                  <c:v>83.64</c:v>
                </c:pt>
                <c:pt idx="938">
                  <c:v>84.35</c:v>
                </c:pt>
                <c:pt idx="939">
                  <c:v>83.64</c:v>
                </c:pt>
                <c:pt idx="940">
                  <c:v>82.22</c:v>
                </c:pt>
                <c:pt idx="941">
                  <c:v>80.8</c:v>
                </c:pt>
                <c:pt idx="942">
                  <c:v>74.069999999999993</c:v>
                </c:pt>
                <c:pt idx="943">
                  <c:v>72.64</c:v>
                </c:pt>
                <c:pt idx="944">
                  <c:v>71.22</c:v>
                </c:pt>
                <c:pt idx="945">
                  <c:v>70.510000000000005</c:v>
                </c:pt>
                <c:pt idx="946">
                  <c:v>69.8</c:v>
                </c:pt>
                <c:pt idx="947">
                  <c:v>63.78</c:v>
                </c:pt>
                <c:pt idx="948">
                  <c:v>68.099999999999994</c:v>
                </c:pt>
                <c:pt idx="949">
                  <c:v>55.9</c:v>
                </c:pt>
                <c:pt idx="950">
                  <c:v>55.9</c:v>
                </c:pt>
                <c:pt idx="951">
                  <c:v>56.61</c:v>
                </c:pt>
                <c:pt idx="952">
                  <c:v>56.61</c:v>
                </c:pt>
                <c:pt idx="953">
                  <c:v>56.61</c:v>
                </c:pt>
                <c:pt idx="954">
                  <c:v>55.9</c:v>
                </c:pt>
                <c:pt idx="955">
                  <c:v>54.48</c:v>
                </c:pt>
                <c:pt idx="956">
                  <c:v>54.48</c:v>
                </c:pt>
                <c:pt idx="957">
                  <c:v>67.86</c:v>
                </c:pt>
                <c:pt idx="958">
                  <c:v>67.150000000000006</c:v>
                </c:pt>
                <c:pt idx="959">
                  <c:v>67.150000000000006</c:v>
                </c:pt>
                <c:pt idx="960">
                  <c:v>67.86</c:v>
                </c:pt>
                <c:pt idx="961">
                  <c:v>67.86</c:v>
                </c:pt>
                <c:pt idx="962">
                  <c:v>68.569999999999993</c:v>
                </c:pt>
                <c:pt idx="963">
                  <c:v>66.98</c:v>
                </c:pt>
                <c:pt idx="964">
                  <c:v>68.709999999999994</c:v>
                </c:pt>
                <c:pt idx="965">
                  <c:v>69.42</c:v>
                </c:pt>
                <c:pt idx="966">
                  <c:v>69.42</c:v>
                </c:pt>
                <c:pt idx="967">
                  <c:v>69.42</c:v>
                </c:pt>
                <c:pt idx="968">
                  <c:v>69.42</c:v>
                </c:pt>
                <c:pt idx="969">
                  <c:v>68</c:v>
                </c:pt>
                <c:pt idx="970">
                  <c:v>89.56</c:v>
                </c:pt>
                <c:pt idx="971">
                  <c:v>88.14</c:v>
                </c:pt>
                <c:pt idx="972">
                  <c:v>87.43</c:v>
                </c:pt>
                <c:pt idx="973">
                  <c:v>87.43</c:v>
                </c:pt>
                <c:pt idx="974">
                  <c:v>84.58</c:v>
                </c:pt>
                <c:pt idx="975">
                  <c:v>84.58</c:v>
                </c:pt>
                <c:pt idx="976">
                  <c:v>85.29</c:v>
                </c:pt>
                <c:pt idx="977">
                  <c:v>86.01</c:v>
                </c:pt>
                <c:pt idx="978">
                  <c:v>87.43</c:v>
                </c:pt>
                <c:pt idx="979">
                  <c:v>108.98</c:v>
                </c:pt>
                <c:pt idx="980">
                  <c:v>108.98</c:v>
                </c:pt>
                <c:pt idx="981">
                  <c:v>108.98</c:v>
                </c:pt>
                <c:pt idx="982">
                  <c:v>107.56</c:v>
                </c:pt>
                <c:pt idx="983">
                  <c:v>105.42</c:v>
                </c:pt>
                <c:pt idx="984">
                  <c:v>104.71</c:v>
                </c:pt>
                <c:pt idx="985">
                  <c:v>102.58</c:v>
                </c:pt>
                <c:pt idx="986">
                  <c:v>101.87</c:v>
                </c:pt>
                <c:pt idx="987">
                  <c:v>121.14</c:v>
                </c:pt>
                <c:pt idx="988">
                  <c:v>120.42</c:v>
                </c:pt>
                <c:pt idx="989">
                  <c:v>120.42</c:v>
                </c:pt>
                <c:pt idx="990">
                  <c:v>130.47</c:v>
                </c:pt>
                <c:pt idx="991">
                  <c:v>131.18</c:v>
                </c:pt>
                <c:pt idx="992">
                  <c:v>123.98</c:v>
                </c:pt>
                <c:pt idx="993">
                  <c:v>126.11</c:v>
                </c:pt>
                <c:pt idx="994">
                  <c:v>126.82</c:v>
                </c:pt>
                <c:pt idx="995">
                  <c:v>155.83000000000001</c:v>
                </c:pt>
                <c:pt idx="996">
                  <c:v>156.54</c:v>
                </c:pt>
                <c:pt idx="997">
                  <c:v>170.9</c:v>
                </c:pt>
                <c:pt idx="998">
                  <c:v>183.1</c:v>
                </c:pt>
                <c:pt idx="999">
                  <c:v>183.1</c:v>
                </c:pt>
                <c:pt idx="1000">
                  <c:v>184.53</c:v>
                </c:pt>
                <c:pt idx="1001">
                  <c:v>191.98</c:v>
                </c:pt>
                <c:pt idx="1002">
                  <c:v>192.69</c:v>
                </c:pt>
                <c:pt idx="1003">
                  <c:v>192.69</c:v>
                </c:pt>
                <c:pt idx="1004">
                  <c:v>191.27</c:v>
                </c:pt>
                <c:pt idx="1005">
                  <c:v>191.27</c:v>
                </c:pt>
                <c:pt idx="1006">
                  <c:v>190.56</c:v>
                </c:pt>
                <c:pt idx="1007">
                  <c:v>189.85</c:v>
                </c:pt>
                <c:pt idx="1008">
                  <c:v>189.85</c:v>
                </c:pt>
                <c:pt idx="1009">
                  <c:v>190.56</c:v>
                </c:pt>
                <c:pt idx="1010">
                  <c:v>191.27</c:v>
                </c:pt>
                <c:pt idx="1011">
                  <c:v>192.69</c:v>
                </c:pt>
                <c:pt idx="1012">
                  <c:v>192.69</c:v>
                </c:pt>
                <c:pt idx="1013">
                  <c:v>194.12</c:v>
                </c:pt>
                <c:pt idx="1014">
                  <c:v>194.12</c:v>
                </c:pt>
                <c:pt idx="1015">
                  <c:v>194.12</c:v>
                </c:pt>
                <c:pt idx="1016">
                  <c:v>182.77</c:v>
                </c:pt>
                <c:pt idx="1017">
                  <c:v>199.3</c:v>
                </c:pt>
                <c:pt idx="1018">
                  <c:v>187.81</c:v>
                </c:pt>
                <c:pt idx="1019">
                  <c:v>187.81</c:v>
                </c:pt>
                <c:pt idx="1020">
                  <c:v>183.92</c:v>
                </c:pt>
                <c:pt idx="1021">
                  <c:v>186.06</c:v>
                </c:pt>
                <c:pt idx="1022">
                  <c:v>175.27</c:v>
                </c:pt>
                <c:pt idx="1023">
                  <c:v>170.68</c:v>
                </c:pt>
                <c:pt idx="1024">
                  <c:v>169.96</c:v>
                </c:pt>
                <c:pt idx="1025">
                  <c:v>157.76</c:v>
                </c:pt>
                <c:pt idx="1026">
                  <c:v>180.47</c:v>
                </c:pt>
                <c:pt idx="1027">
                  <c:v>179.76</c:v>
                </c:pt>
                <c:pt idx="1028">
                  <c:v>179.05</c:v>
                </c:pt>
                <c:pt idx="1029">
                  <c:v>179.05</c:v>
                </c:pt>
                <c:pt idx="1030">
                  <c:v>179.05</c:v>
                </c:pt>
                <c:pt idx="1031">
                  <c:v>179.76</c:v>
                </c:pt>
                <c:pt idx="1032">
                  <c:v>181.19</c:v>
                </c:pt>
                <c:pt idx="1033">
                  <c:v>182.61</c:v>
                </c:pt>
                <c:pt idx="1034">
                  <c:v>186.16</c:v>
                </c:pt>
                <c:pt idx="1035">
                  <c:v>187.59</c:v>
                </c:pt>
                <c:pt idx="1036">
                  <c:v>189.01</c:v>
                </c:pt>
                <c:pt idx="1037">
                  <c:v>186.88</c:v>
                </c:pt>
                <c:pt idx="1039">
                  <c:v>171.1</c:v>
                </c:pt>
                <c:pt idx="1040">
                  <c:v>168.25</c:v>
                </c:pt>
                <c:pt idx="1041">
                  <c:v>139.25</c:v>
                </c:pt>
                <c:pt idx="1042">
                  <c:v>137.82</c:v>
                </c:pt>
                <c:pt idx="1043">
                  <c:v>135.69</c:v>
                </c:pt>
                <c:pt idx="1044">
                  <c:v>134.27000000000001</c:v>
                </c:pt>
                <c:pt idx="1045">
                  <c:v>132.84</c:v>
                </c:pt>
                <c:pt idx="1046">
                  <c:v>130</c:v>
                </c:pt>
                <c:pt idx="1047">
                  <c:v>129.29</c:v>
                </c:pt>
                <c:pt idx="1048">
                  <c:v>127.16</c:v>
                </c:pt>
                <c:pt idx="1049">
                  <c:v>127.16</c:v>
                </c:pt>
                <c:pt idx="1050">
                  <c:v>126.44</c:v>
                </c:pt>
                <c:pt idx="1051">
                  <c:v>125.02</c:v>
                </c:pt>
                <c:pt idx="1052">
                  <c:v>117.41</c:v>
                </c:pt>
                <c:pt idx="1053">
                  <c:v>96.3</c:v>
                </c:pt>
                <c:pt idx="1054">
                  <c:v>95.59</c:v>
                </c:pt>
                <c:pt idx="1055">
                  <c:v>95.59</c:v>
                </c:pt>
                <c:pt idx="1056">
                  <c:v>95.59</c:v>
                </c:pt>
                <c:pt idx="1057">
                  <c:v>95.59</c:v>
                </c:pt>
                <c:pt idx="1061">
                  <c:v>65.11</c:v>
                </c:pt>
                <c:pt idx="1062">
                  <c:v>65.11</c:v>
                </c:pt>
                <c:pt idx="1063">
                  <c:v>104.63</c:v>
                </c:pt>
                <c:pt idx="1064">
                  <c:v>104.63</c:v>
                </c:pt>
                <c:pt idx="1065">
                  <c:v>103.92</c:v>
                </c:pt>
                <c:pt idx="1066">
                  <c:v>103.92</c:v>
                </c:pt>
                <c:pt idx="1067">
                  <c:v>101.08</c:v>
                </c:pt>
                <c:pt idx="1068">
                  <c:v>98.32</c:v>
                </c:pt>
                <c:pt idx="1069">
                  <c:v>97.61</c:v>
                </c:pt>
                <c:pt idx="1070">
                  <c:v>97.61</c:v>
                </c:pt>
                <c:pt idx="1071">
                  <c:v>97.61</c:v>
                </c:pt>
                <c:pt idx="1072">
                  <c:v>96.19</c:v>
                </c:pt>
                <c:pt idx="1073">
                  <c:v>96.19</c:v>
                </c:pt>
                <c:pt idx="1074">
                  <c:v>134.38999999999999</c:v>
                </c:pt>
                <c:pt idx="1075">
                  <c:v>137.22999999999999</c:v>
                </c:pt>
                <c:pt idx="1076">
                  <c:v>137.22999999999999</c:v>
                </c:pt>
                <c:pt idx="1077">
                  <c:v>137.22999999999999</c:v>
                </c:pt>
                <c:pt idx="1078">
                  <c:v>138.96</c:v>
                </c:pt>
                <c:pt idx="1079">
                  <c:v>141.80000000000001</c:v>
                </c:pt>
                <c:pt idx="1080">
                  <c:v>149.97</c:v>
                </c:pt>
                <c:pt idx="1081">
                  <c:v>157.08000000000001</c:v>
                </c:pt>
                <c:pt idx="1082">
                  <c:v>157.08000000000001</c:v>
                </c:pt>
                <c:pt idx="1083">
                  <c:v>157.08000000000001</c:v>
                </c:pt>
                <c:pt idx="1084">
                  <c:v>157.79</c:v>
                </c:pt>
                <c:pt idx="1085">
                  <c:v>196.76</c:v>
                </c:pt>
                <c:pt idx="1086">
                  <c:v>189.6</c:v>
                </c:pt>
                <c:pt idx="1087">
                  <c:v>189.6</c:v>
                </c:pt>
                <c:pt idx="1088">
                  <c:v>188.18</c:v>
                </c:pt>
                <c:pt idx="1089">
                  <c:v>188.18</c:v>
                </c:pt>
                <c:pt idx="1090">
                  <c:v>188.18</c:v>
                </c:pt>
                <c:pt idx="1091">
                  <c:v>201.81</c:v>
                </c:pt>
                <c:pt idx="1092">
                  <c:v>203.23</c:v>
                </c:pt>
                <c:pt idx="1093">
                  <c:v>211.1</c:v>
                </c:pt>
                <c:pt idx="1094">
                  <c:v>211.1</c:v>
                </c:pt>
                <c:pt idx="1095">
                  <c:v>215.37</c:v>
                </c:pt>
                <c:pt idx="1096">
                  <c:v>216.79</c:v>
                </c:pt>
                <c:pt idx="1097">
                  <c:v>216.79</c:v>
                </c:pt>
                <c:pt idx="1098">
                  <c:v>218.21</c:v>
                </c:pt>
                <c:pt idx="1099">
                  <c:v>222.48</c:v>
                </c:pt>
                <c:pt idx="1100">
                  <c:v>222.48</c:v>
                </c:pt>
                <c:pt idx="1101">
                  <c:v>222.48</c:v>
                </c:pt>
                <c:pt idx="1102">
                  <c:v>221.06</c:v>
                </c:pt>
                <c:pt idx="1103">
                  <c:v>215.11</c:v>
                </c:pt>
                <c:pt idx="1104">
                  <c:v>220.79</c:v>
                </c:pt>
                <c:pt idx="1105">
                  <c:v>237.88</c:v>
                </c:pt>
                <c:pt idx="1106">
                  <c:v>239.29</c:v>
                </c:pt>
                <c:pt idx="1107">
                  <c:v>240.71</c:v>
                </c:pt>
                <c:pt idx="1108">
                  <c:v>250.66</c:v>
                </c:pt>
                <c:pt idx="1109">
                  <c:v>252.07</c:v>
                </c:pt>
                <c:pt idx="1110">
                  <c:v>252.07</c:v>
                </c:pt>
                <c:pt idx="1111">
                  <c:v>252.07</c:v>
                </c:pt>
                <c:pt idx="1112">
                  <c:v>252.07</c:v>
                </c:pt>
                <c:pt idx="1113">
                  <c:v>252.07</c:v>
                </c:pt>
                <c:pt idx="1114">
                  <c:v>250.66</c:v>
                </c:pt>
                <c:pt idx="1115">
                  <c:v>250.66</c:v>
                </c:pt>
                <c:pt idx="1116">
                  <c:v>263.77999999999997</c:v>
                </c:pt>
                <c:pt idx="1117">
                  <c:v>262.37</c:v>
                </c:pt>
                <c:pt idx="1118">
                  <c:v>259.55</c:v>
                </c:pt>
                <c:pt idx="1119">
                  <c:v>260.70999999999998</c:v>
                </c:pt>
                <c:pt idx="1120">
                  <c:v>260</c:v>
                </c:pt>
                <c:pt idx="1121">
                  <c:v>256.47000000000003</c:v>
                </c:pt>
                <c:pt idx="1122">
                  <c:v>265.02</c:v>
                </c:pt>
                <c:pt idx="1123">
                  <c:v>267.88</c:v>
                </c:pt>
                <c:pt idx="1124">
                  <c:v>266.47000000000003</c:v>
                </c:pt>
                <c:pt idx="1125">
                  <c:v>265.06</c:v>
                </c:pt>
                <c:pt idx="1126">
                  <c:v>265.35000000000002</c:v>
                </c:pt>
                <c:pt idx="1127">
                  <c:v>263.94</c:v>
                </c:pt>
                <c:pt idx="1128">
                  <c:v>269.37</c:v>
                </c:pt>
                <c:pt idx="1129">
                  <c:v>269.37</c:v>
                </c:pt>
                <c:pt idx="1130">
                  <c:v>262.26</c:v>
                </c:pt>
                <c:pt idx="1131">
                  <c:v>262.26</c:v>
                </c:pt>
                <c:pt idx="1132">
                  <c:v>262.26</c:v>
                </c:pt>
                <c:pt idx="1133">
                  <c:v>262.26</c:v>
                </c:pt>
                <c:pt idx="1134">
                  <c:v>260.85000000000002</c:v>
                </c:pt>
                <c:pt idx="1135">
                  <c:v>254.01</c:v>
                </c:pt>
                <c:pt idx="1136">
                  <c:v>233.11</c:v>
                </c:pt>
                <c:pt idx="1137">
                  <c:v>226</c:v>
                </c:pt>
                <c:pt idx="1138">
                  <c:v>224.59</c:v>
                </c:pt>
                <c:pt idx="1139">
                  <c:v>221.77</c:v>
                </c:pt>
                <c:pt idx="1140">
                  <c:v>218.25</c:v>
                </c:pt>
                <c:pt idx="1141">
                  <c:v>218.25</c:v>
                </c:pt>
                <c:pt idx="1142">
                  <c:v>216.84</c:v>
                </c:pt>
                <c:pt idx="1143">
                  <c:v>210.49</c:v>
                </c:pt>
                <c:pt idx="1144">
                  <c:v>199.1</c:v>
                </c:pt>
                <c:pt idx="1145">
                  <c:v>204.94</c:v>
                </c:pt>
                <c:pt idx="1146">
                  <c:v>202.12</c:v>
                </c:pt>
                <c:pt idx="1147">
                  <c:v>200.71</c:v>
                </c:pt>
                <c:pt idx="1148">
                  <c:v>199.29</c:v>
                </c:pt>
                <c:pt idx="1149">
                  <c:v>199.29</c:v>
                </c:pt>
                <c:pt idx="1150">
                  <c:v>199.29</c:v>
                </c:pt>
                <c:pt idx="1151">
                  <c:v>199.29</c:v>
                </c:pt>
                <c:pt idx="1152">
                  <c:v>197.18</c:v>
                </c:pt>
                <c:pt idx="1153">
                  <c:v>197.18</c:v>
                </c:pt>
                <c:pt idx="1154">
                  <c:v>197.18</c:v>
                </c:pt>
                <c:pt idx="1155">
                  <c:v>197.18</c:v>
                </c:pt>
                <c:pt idx="1156">
                  <c:v>192.24</c:v>
                </c:pt>
                <c:pt idx="1157">
                  <c:v>193.65</c:v>
                </c:pt>
                <c:pt idx="1158">
                  <c:v>193.65</c:v>
                </c:pt>
                <c:pt idx="1159">
                  <c:v>195.06</c:v>
                </c:pt>
                <c:pt idx="1160">
                  <c:v>195.06</c:v>
                </c:pt>
                <c:pt idx="1161">
                  <c:v>192.2</c:v>
                </c:pt>
                <c:pt idx="1162">
                  <c:v>186.77</c:v>
                </c:pt>
                <c:pt idx="1163">
                  <c:v>186.77</c:v>
                </c:pt>
                <c:pt idx="1164">
                  <c:v>186.77</c:v>
                </c:pt>
                <c:pt idx="1165">
                  <c:v>185.06</c:v>
                </c:pt>
                <c:pt idx="1166">
                  <c:v>177.93</c:v>
                </c:pt>
                <c:pt idx="1167">
                  <c:v>177.93</c:v>
                </c:pt>
                <c:pt idx="1168">
                  <c:v>183.63</c:v>
                </c:pt>
                <c:pt idx="1169">
                  <c:v>183.63</c:v>
                </c:pt>
                <c:pt idx="1170">
                  <c:v>185.04</c:v>
                </c:pt>
                <c:pt idx="1171">
                  <c:v>185.04</c:v>
                </c:pt>
                <c:pt idx="1172">
                  <c:v>186.45</c:v>
                </c:pt>
                <c:pt idx="1173">
                  <c:v>162.22</c:v>
                </c:pt>
                <c:pt idx="1174">
                  <c:v>163.63</c:v>
                </c:pt>
                <c:pt idx="1175">
                  <c:v>165.04</c:v>
                </c:pt>
                <c:pt idx="1176">
                  <c:v>166.45</c:v>
                </c:pt>
                <c:pt idx="1177">
                  <c:v>166.45</c:v>
                </c:pt>
                <c:pt idx="1178">
                  <c:v>166.45</c:v>
                </c:pt>
                <c:pt idx="1179">
                  <c:v>167.86</c:v>
                </c:pt>
                <c:pt idx="1180">
                  <c:v>159.31</c:v>
                </c:pt>
                <c:pt idx="1181">
                  <c:v>159.31</c:v>
                </c:pt>
                <c:pt idx="1182">
                  <c:v>160.72</c:v>
                </c:pt>
                <c:pt idx="1183">
                  <c:v>160.72</c:v>
                </c:pt>
                <c:pt idx="1184">
                  <c:v>135.08000000000001</c:v>
                </c:pt>
                <c:pt idx="1185">
                  <c:v>135.08000000000001</c:v>
                </c:pt>
                <c:pt idx="1186">
                  <c:v>136.49</c:v>
                </c:pt>
                <c:pt idx="1187">
                  <c:v>136.49</c:v>
                </c:pt>
                <c:pt idx="1188">
                  <c:v>136.49</c:v>
                </c:pt>
                <c:pt idx="1189">
                  <c:v>136.49</c:v>
                </c:pt>
                <c:pt idx="1190">
                  <c:v>129.35</c:v>
                </c:pt>
                <c:pt idx="1191">
                  <c:v>129.35</c:v>
                </c:pt>
                <c:pt idx="1192">
                  <c:v>120.24</c:v>
                </c:pt>
                <c:pt idx="1193">
                  <c:v>120.24</c:v>
                </c:pt>
                <c:pt idx="1194">
                  <c:v>120.24</c:v>
                </c:pt>
                <c:pt idx="1195">
                  <c:v>111.69</c:v>
                </c:pt>
                <c:pt idx="1196">
                  <c:v>111.69</c:v>
                </c:pt>
                <c:pt idx="1197">
                  <c:v>111.69</c:v>
                </c:pt>
                <c:pt idx="1198">
                  <c:v>111.69</c:v>
                </c:pt>
                <c:pt idx="1199">
                  <c:v>111.69</c:v>
                </c:pt>
                <c:pt idx="1200">
                  <c:v>96</c:v>
                </c:pt>
                <c:pt idx="1201">
                  <c:v>84.59</c:v>
                </c:pt>
                <c:pt idx="1202">
                  <c:v>84.59</c:v>
                </c:pt>
                <c:pt idx="1203">
                  <c:v>85.3</c:v>
                </c:pt>
                <c:pt idx="1204">
                  <c:v>86.71</c:v>
                </c:pt>
                <c:pt idx="1205">
                  <c:v>86.71</c:v>
                </c:pt>
                <c:pt idx="1206">
                  <c:v>88.12</c:v>
                </c:pt>
                <c:pt idx="1207">
                  <c:v>88.12</c:v>
                </c:pt>
                <c:pt idx="1208">
                  <c:v>71.040000000000006</c:v>
                </c:pt>
                <c:pt idx="1209">
                  <c:v>71.040000000000006</c:v>
                </c:pt>
                <c:pt idx="1210">
                  <c:v>59.64</c:v>
                </c:pt>
                <c:pt idx="1211">
                  <c:v>59.64</c:v>
                </c:pt>
                <c:pt idx="1212">
                  <c:v>48.25</c:v>
                </c:pt>
                <c:pt idx="1213">
                  <c:v>48.25</c:v>
                </c:pt>
                <c:pt idx="1214">
                  <c:v>46.84</c:v>
                </c:pt>
                <c:pt idx="1215">
                  <c:v>45.43</c:v>
                </c:pt>
                <c:pt idx="1216">
                  <c:v>44.02</c:v>
                </c:pt>
                <c:pt idx="1217">
                  <c:v>41.45</c:v>
                </c:pt>
                <c:pt idx="1218">
                  <c:v>38.630000000000003</c:v>
                </c:pt>
                <c:pt idx="1219">
                  <c:v>38.630000000000003</c:v>
                </c:pt>
                <c:pt idx="1220">
                  <c:v>37.22</c:v>
                </c:pt>
                <c:pt idx="1221">
                  <c:v>37.22</c:v>
                </c:pt>
                <c:pt idx="1222">
                  <c:v>41.5</c:v>
                </c:pt>
                <c:pt idx="1223">
                  <c:v>38.68</c:v>
                </c:pt>
                <c:pt idx="1224">
                  <c:v>37.26</c:v>
                </c:pt>
                <c:pt idx="1225">
                  <c:v>42.69</c:v>
                </c:pt>
                <c:pt idx="1226">
                  <c:v>42.69</c:v>
                </c:pt>
                <c:pt idx="1227">
                  <c:v>42.69</c:v>
                </c:pt>
                <c:pt idx="1228">
                  <c:v>42.69</c:v>
                </c:pt>
                <c:pt idx="1229">
                  <c:v>42.69</c:v>
                </c:pt>
                <c:pt idx="1230">
                  <c:v>41.28</c:v>
                </c:pt>
                <c:pt idx="1231">
                  <c:v>41.28</c:v>
                </c:pt>
                <c:pt idx="1232">
                  <c:v>41.28</c:v>
                </c:pt>
                <c:pt idx="1233">
                  <c:v>39.869999999999997</c:v>
                </c:pt>
                <c:pt idx="1234">
                  <c:v>28.48</c:v>
                </c:pt>
                <c:pt idx="1235">
                  <c:v>28.48</c:v>
                </c:pt>
                <c:pt idx="1236">
                  <c:v>28.48</c:v>
                </c:pt>
                <c:pt idx="1237">
                  <c:v>29.89</c:v>
                </c:pt>
                <c:pt idx="1238">
                  <c:v>29.89</c:v>
                </c:pt>
                <c:pt idx="1239">
                  <c:v>29.89</c:v>
                </c:pt>
                <c:pt idx="1240">
                  <c:v>46.98</c:v>
                </c:pt>
                <c:pt idx="1241">
                  <c:v>48.39</c:v>
                </c:pt>
                <c:pt idx="1242">
                  <c:v>48.39</c:v>
                </c:pt>
                <c:pt idx="1243">
                  <c:v>61.21</c:v>
                </c:pt>
                <c:pt idx="1244">
                  <c:v>59.74</c:v>
                </c:pt>
                <c:pt idx="1245">
                  <c:v>60.45</c:v>
                </c:pt>
                <c:pt idx="1246">
                  <c:v>61.86</c:v>
                </c:pt>
                <c:pt idx="1247">
                  <c:v>56.16</c:v>
                </c:pt>
                <c:pt idx="1248">
                  <c:v>40.75</c:v>
                </c:pt>
                <c:pt idx="1249">
                  <c:v>44.98</c:v>
                </c:pt>
                <c:pt idx="1250">
                  <c:v>47.09</c:v>
                </c:pt>
                <c:pt idx="1251">
                  <c:v>49.91</c:v>
                </c:pt>
                <c:pt idx="1252">
                  <c:v>61.28</c:v>
                </c:pt>
                <c:pt idx="1253">
                  <c:v>61.28</c:v>
                </c:pt>
                <c:pt idx="1254">
                  <c:v>62.69</c:v>
                </c:pt>
                <c:pt idx="1255">
                  <c:v>65.510000000000005</c:v>
                </c:pt>
                <c:pt idx="1256">
                  <c:v>65.510000000000005</c:v>
                </c:pt>
                <c:pt idx="1257">
                  <c:v>65.510000000000005</c:v>
                </c:pt>
                <c:pt idx="1258">
                  <c:v>59.81</c:v>
                </c:pt>
                <c:pt idx="1259">
                  <c:v>59.81</c:v>
                </c:pt>
                <c:pt idx="1260">
                  <c:v>56.94</c:v>
                </c:pt>
                <c:pt idx="1261">
                  <c:v>78.02</c:v>
                </c:pt>
                <c:pt idx="1262">
                  <c:v>86.57</c:v>
                </c:pt>
                <c:pt idx="1263">
                  <c:v>95.11</c:v>
                </c:pt>
                <c:pt idx="1264">
                  <c:v>95.11</c:v>
                </c:pt>
                <c:pt idx="1265">
                  <c:v>99.67</c:v>
                </c:pt>
                <c:pt idx="1266">
                  <c:v>99.67</c:v>
                </c:pt>
                <c:pt idx="1267">
                  <c:v>99.67</c:v>
                </c:pt>
                <c:pt idx="1268">
                  <c:v>99.67</c:v>
                </c:pt>
                <c:pt idx="1269">
                  <c:v>99.67</c:v>
                </c:pt>
                <c:pt idx="1270">
                  <c:v>94.16</c:v>
                </c:pt>
                <c:pt idx="1271">
                  <c:v>95.87</c:v>
                </c:pt>
                <c:pt idx="1272">
                  <c:v>88.76</c:v>
                </c:pt>
                <c:pt idx="1273">
                  <c:v>81.92</c:v>
                </c:pt>
                <c:pt idx="1274">
                  <c:v>88.76</c:v>
                </c:pt>
                <c:pt idx="1275">
                  <c:v>81.650000000000006</c:v>
                </c:pt>
                <c:pt idx="1276">
                  <c:v>79.37</c:v>
                </c:pt>
                <c:pt idx="1277">
                  <c:v>79.37</c:v>
                </c:pt>
                <c:pt idx="1278">
                  <c:v>76.41</c:v>
                </c:pt>
                <c:pt idx="1279">
                  <c:v>76.41</c:v>
                </c:pt>
                <c:pt idx="1280">
                  <c:v>72.72</c:v>
                </c:pt>
                <c:pt idx="1281">
                  <c:v>72.72</c:v>
                </c:pt>
                <c:pt idx="1282">
                  <c:v>74.430000000000007</c:v>
                </c:pt>
                <c:pt idx="1283">
                  <c:v>74.430000000000007</c:v>
                </c:pt>
                <c:pt idx="1284">
                  <c:v>74.430000000000007</c:v>
                </c:pt>
                <c:pt idx="1285">
                  <c:v>76.14</c:v>
                </c:pt>
                <c:pt idx="1286">
                  <c:v>76.14</c:v>
                </c:pt>
                <c:pt idx="1287">
                  <c:v>77.55</c:v>
                </c:pt>
                <c:pt idx="1288">
                  <c:v>77.55</c:v>
                </c:pt>
                <c:pt idx="1289">
                  <c:v>77.55</c:v>
                </c:pt>
                <c:pt idx="1290">
                  <c:v>77.55</c:v>
                </c:pt>
                <c:pt idx="1291">
                  <c:v>78.959999999999994</c:v>
                </c:pt>
                <c:pt idx="1292">
                  <c:v>78.959999999999994</c:v>
                </c:pt>
                <c:pt idx="1293">
                  <c:v>80.37</c:v>
                </c:pt>
                <c:pt idx="1294">
                  <c:v>80.37</c:v>
                </c:pt>
                <c:pt idx="1295">
                  <c:v>81.78</c:v>
                </c:pt>
                <c:pt idx="1296">
                  <c:v>81.78</c:v>
                </c:pt>
                <c:pt idx="1297">
                  <c:v>86.01</c:v>
                </c:pt>
                <c:pt idx="1298">
                  <c:v>86.01</c:v>
                </c:pt>
                <c:pt idx="1299">
                  <c:v>86.01</c:v>
                </c:pt>
                <c:pt idx="1300">
                  <c:v>86.01</c:v>
                </c:pt>
                <c:pt idx="1301">
                  <c:v>86.01</c:v>
                </c:pt>
                <c:pt idx="1302">
                  <c:v>88.83</c:v>
                </c:pt>
                <c:pt idx="1303">
                  <c:v>90.54</c:v>
                </c:pt>
                <c:pt idx="1304">
                  <c:v>90.54</c:v>
                </c:pt>
                <c:pt idx="1305">
                  <c:v>126</c:v>
                </c:pt>
                <c:pt idx="1306">
                  <c:v>131.13</c:v>
                </c:pt>
                <c:pt idx="1307">
                  <c:v>129.72</c:v>
                </c:pt>
                <c:pt idx="1308">
                  <c:v>127.78</c:v>
                </c:pt>
                <c:pt idx="1309">
                  <c:v>127.78</c:v>
                </c:pt>
                <c:pt idx="1310">
                  <c:v>133.49</c:v>
                </c:pt>
                <c:pt idx="1311">
                  <c:v>134.9</c:v>
                </c:pt>
                <c:pt idx="1312">
                  <c:v>134.9</c:v>
                </c:pt>
                <c:pt idx="1313">
                  <c:v>136.31</c:v>
                </c:pt>
                <c:pt idx="1314">
                  <c:v>130.61000000000001</c:v>
                </c:pt>
                <c:pt idx="1315">
                  <c:v>132.02000000000001</c:v>
                </c:pt>
                <c:pt idx="1316">
                  <c:v>136.30000000000001</c:v>
                </c:pt>
                <c:pt idx="1317">
                  <c:v>137.71</c:v>
                </c:pt>
                <c:pt idx="1318">
                  <c:v>139.12</c:v>
                </c:pt>
                <c:pt idx="1319">
                  <c:v>139.12</c:v>
                </c:pt>
                <c:pt idx="1320">
                  <c:v>146.77000000000001</c:v>
                </c:pt>
                <c:pt idx="1321">
                  <c:v>146.77000000000001</c:v>
                </c:pt>
                <c:pt idx="1322">
                  <c:v>146.77000000000001</c:v>
                </c:pt>
                <c:pt idx="1323">
                  <c:v>146.77000000000001</c:v>
                </c:pt>
                <c:pt idx="1324">
                  <c:v>146.77000000000001</c:v>
                </c:pt>
                <c:pt idx="1325">
                  <c:v>145.36000000000001</c:v>
                </c:pt>
                <c:pt idx="1326">
                  <c:v>142.41</c:v>
                </c:pt>
                <c:pt idx="1327">
                  <c:v>142.41</c:v>
                </c:pt>
                <c:pt idx="1328">
                  <c:v>139.66999999999999</c:v>
                </c:pt>
                <c:pt idx="1329">
                  <c:v>142.69</c:v>
                </c:pt>
                <c:pt idx="1330">
                  <c:v>139.27000000000001</c:v>
                </c:pt>
                <c:pt idx="1331">
                  <c:v>139.27000000000001</c:v>
                </c:pt>
                <c:pt idx="1332">
                  <c:v>139.27000000000001</c:v>
                </c:pt>
                <c:pt idx="1333">
                  <c:v>136.44999999999999</c:v>
                </c:pt>
                <c:pt idx="1334">
                  <c:v>138.16</c:v>
                </c:pt>
                <c:pt idx="1335">
                  <c:v>135.43</c:v>
                </c:pt>
                <c:pt idx="1336">
                  <c:v>132.61000000000001</c:v>
                </c:pt>
                <c:pt idx="1337">
                  <c:v>128.91999999999999</c:v>
                </c:pt>
                <c:pt idx="1338">
                  <c:v>127.51</c:v>
                </c:pt>
                <c:pt idx="1339">
                  <c:v>127.51</c:v>
                </c:pt>
                <c:pt idx="1340">
                  <c:v>123.36</c:v>
                </c:pt>
                <c:pt idx="1341">
                  <c:v>121.95</c:v>
                </c:pt>
                <c:pt idx="1342">
                  <c:v>120.54</c:v>
                </c:pt>
                <c:pt idx="1343">
                  <c:v>116.31</c:v>
                </c:pt>
                <c:pt idx="1344">
                  <c:v>116.31</c:v>
                </c:pt>
                <c:pt idx="1345">
                  <c:v>114.9</c:v>
                </c:pt>
                <c:pt idx="1346">
                  <c:v>114.9</c:v>
                </c:pt>
                <c:pt idx="1347">
                  <c:v>108.39</c:v>
                </c:pt>
                <c:pt idx="1348">
                  <c:v>105.57</c:v>
                </c:pt>
                <c:pt idx="1349">
                  <c:v>104.16</c:v>
                </c:pt>
                <c:pt idx="1350">
                  <c:v>98.38</c:v>
                </c:pt>
                <c:pt idx="1351">
                  <c:v>98.38</c:v>
                </c:pt>
                <c:pt idx="1352">
                  <c:v>98.38</c:v>
                </c:pt>
                <c:pt idx="1353">
                  <c:v>95.64</c:v>
                </c:pt>
                <c:pt idx="1354">
                  <c:v>94.23</c:v>
                </c:pt>
                <c:pt idx="1355">
                  <c:v>93.09</c:v>
                </c:pt>
                <c:pt idx="1356">
                  <c:v>85.4</c:v>
                </c:pt>
                <c:pt idx="1357">
                  <c:v>78.56</c:v>
                </c:pt>
                <c:pt idx="1358">
                  <c:v>77.150000000000006</c:v>
                </c:pt>
                <c:pt idx="1359">
                  <c:v>83.99</c:v>
                </c:pt>
                <c:pt idx="1360">
                  <c:v>78.290000000000006</c:v>
                </c:pt>
                <c:pt idx="1361">
                  <c:v>76.88</c:v>
                </c:pt>
                <c:pt idx="1362">
                  <c:v>76.88</c:v>
                </c:pt>
                <c:pt idx="1363">
                  <c:v>76.88</c:v>
                </c:pt>
                <c:pt idx="1364">
                  <c:v>70.900000000000006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62.35</c:v>
                </c:pt>
                <c:pt idx="1368">
                  <c:v>58.08</c:v>
                </c:pt>
                <c:pt idx="1369">
                  <c:v>58.08</c:v>
                </c:pt>
                <c:pt idx="1370">
                  <c:v>58.08</c:v>
                </c:pt>
                <c:pt idx="1371">
                  <c:v>58.08</c:v>
                </c:pt>
                <c:pt idx="1372">
                  <c:v>55.26</c:v>
                </c:pt>
                <c:pt idx="1373">
                  <c:v>55.26</c:v>
                </c:pt>
                <c:pt idx="1374">
                  <c:v>55.26</c:v>
                </c:pt>
                <c:pt idx="1375">
                  <c:v>43.85</c:v>
                </c:pt>
                <c:pt idx="1376">
                  <c:v>48.08</c:v>
                </c:pt>
                <c:pt idx="1377">
                  <c:v>48.08</c:v>
                </c:pt>
                <c:pt idx="1378">
                  <c:v>50.9</c:v>
                </c:pt>
                <c:pt idx="1379">
                  <c:v>52.82</c:v>
                </c:pt>
                <c:pt idx="1380">
                  <c:v>37.89</c:v>
                </c:pt>
                <c:pt idx="1381">
                  <c:v>37.89</c:v>
                </c:pt>
                <c:pt idx="1382">
                  <c:v>32.17</c:v>
                </c:pt>
                <c:pt idx="1383">
                  <c:v>27.89</c:v>
                </c:pt>
                <c:pt idx="1384">
                  <c:v>34.94</c:v>
                </c:pt>
                <c:pt idx="1385">
                  <c:v>22.12</c:v>
                </c:pt>
                <c:pt idx="1386">
                  <c:v>22.12</c:v>
                </c:pt>
                <c:pt idx="1387">
                  <c:v>19.16</c:v>
                </c:pt>
                <c:pt idx="1388">
                  <c:v>19.16</c:v>
                </c:pt>
                <c:pt idx="1389">
                  <c:v>10.61</c:v>
                </c:pt>
                <c:pt idx="1390">
                  <c:v>-3.66</c:v>
                </c:pt>
                <c:pt idx="1391">
                  <c:v>-9.36</c:v>
                </c:pt>
                <c:pt idx="1392">
                  <c:v>-7.95</c:v>
                </c:pt>
                <c:pt idx="1393">
                  <c:v>-10.68</c:v>
                </c:pt>
                <c:pt idx="1394">
                  <c:v>-10.68</c:v>
                </c:pt>
                <c:pt idx="1395">
                  <c:v>-28.92</c:v>
                </c:pt>
                <c:pt idx="1396">
                  <c:v>-28.92</c:v>
                </c:pt>
                <c:pt idx="1397">
                  <c:v>-30.33</c:v>
                </c:pt>
                <c:pt idx="1398">
                  <c:v>-34.6</c:v>
                </c:pt>
                <c:pt idx="1399">
                  <c:v>-34.6</c:v>
                </c:pt>
                <c:pt idx="1400">
                  <c:v>-34.6</c:v>
                </c:pt>
                <c:pt idx="1401">
                  <c:v>-31.87</c:v>
                </c:pt>
                <c:pt idx="1402">
                  <c:v>-31.87</c:v>
                </c:pt>
                <c:pt idx="1403">
                  <c:v>-31.87</c:v>
                </c:pt>
                <c:pt idx="1404">
                  <c:v>-34.6</c:v>
                </c:pt>
                <c:pt idx="1405">
                  <c:v>-51.57</c:v>
                </c:pt>
                <c:pt idx="1406">
                  <c:v>-51.57</c:v>
                </c:pt>
                <c:pt idx="1407">
                  <c:v>-51.57</c:v>
                </c:pt>
                <c:pt idx="1408">
                  <c:v>-51.57</c:v>
                </c:pt>
                <c:pt idx="1409">
                  <c:v>-51.57</c:v>
                </c:pt>
                <c:pt idx="1410">
                  <c:v>-51.57</c:v>
                </c:pt>
                <c:pt idx="1411">
                  <c:v>-51.57</c:v>
                </c:pt>
                <c:pt idx="1412">
                  <c:v>-51.57</c:v>
                </c:pt>
                <c:pt idx="1413">
                  <c:v>-51.57</c:v>
                </c:pt>
                <c:pt idx="1414">
                  <c:v>-51.57</c:v>
                </c:pt>
                <c:pt idx="1415">
                  <c:v>-51.57</c:v>
                </c:pt>
                <c:pt idx="1416">
                  <c:v>-51.57</c:v>
                </c:pt>
                <c:pt idx="1417">
                  <c:v>-51.57</c:v>
                </c:pt>
                <c:pt idx="1418">
                  <c:v>-51.57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974-A051-91793A507B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利润原始数据!$A$5:$A$1423</c:f>
              <c:numCache>
                <c:formatCode>yyyy\-mm\-dd</c:formatCode>
                <c:ptCount val="1419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43371</c:v>
                </c:pt>
                <c:pt idx="998">
                  <c:v>43370</c:v>
                </c:pt>
                <c:pt idx="999">
                  <c:v>43369</c:v>
                </c:pt>
                <c:pt idx="1000">
                  <c:v>43368</c:v>
                </c:pt>
                <c:pt idx="1001">
                  <c:v>43364</c:v>
                </c:pt>
                <c:pt idx="1002">
                  <c:v>43363</c:v>
                </c:pt>
                <c:pt idx="1003">
                  <c:v>43362</c:v>
                </c:pt>
                <c:pt idx="1004">
                  <c:v>43361</c:v>
                </c:pt>
                <c:pt idx="1005">
                  <c:v>43360</c:v>
                </c:pt>
                <c:pt idx="1006">
                  <c:v>43357</c:v>
                </c:pt>
                <c:pt idx="1007">
                  <c:v>43356</c:v>
                </c:pt>
                <c:pt idx="1008">
                  <c:v>43355</c:v>
                </c:pt>
                <c:pt idx="1009">
                  <c:v>43354</c:v>
                </c:pt>
                <c:pt idx="1010">
                  <c:v>43353</c:v>
                </c:pt>
                <c:pt idx="1011">
                  <c:v>43350</c:v>
                </c:pt>
                <c:pt idx="1012">
                  <c:v>43349</c:v>
                </c:pt>
                <c:pt idx="1013">
                  <c:v>43348</c:v>
                </c:pt>
                <c:pt idx="1014">
                  <c:v>43347</c:v>
                </c:pt>
                <c:pt idx="1015">
                  <c:v>43346</c:v>
                </c:pt>
                <c:pt idx="1016">
                  <c:v>43343</c:v>
                </c:pt>
                <c:pt idx="1017">
                  <c:v>43342</c:v>
                </c:pt>
                <c:pt idx="1018">
                  <c:v>43341</c:v>
                </c:pt>
                <c:pt idx="1019">
                  <c:v>43340</c:v>
                </c:pt>
                <c:pt idx="1020">
                  <c:v>43339</c:v>
                </c:pt>
                <c:pt idx="1021">
                  <c:v>43336</c:v>
                </c:pt>
                <c:pt idx="1022">
                  <c:v>43335</c:v>
                </c:pt>
                <c:pt idx="1023">
                  <c:v>43334</c:v>
                </c:pt>
                <c:pt idx="1024">
                  <c:v>43333</c:v>
                </c:pt>
                <c:pt idx="1025">
                  <c:v>43332</c:v>
                </c:pt>
                <c:pt idx="1026">
                  <c:v>43329</c:v>
                </c:pt>
                <c:pt idx="1027">
                  <c:v>43328</c:v>
                </c:pt>
                <c:pt idx="1028">
                  <c:v>43327</c:v>
                </c:pt>
                <c:pt idx="1029">
                  <c:v>43326</c:v>
                </c:pt>
                <c:pt idx="1030">
                  <c:v>43325</c:v>
                </c:pt>
                <c:pt idx="1031">
                  <c:v>43322</c:v>
                </c:pt>
                <c:pt idx="1032">
                  <c:v>43321</c:v>
                </c:pt>
                <c:pt idx="1033">
                  <c:v>43320</c:v>
                </c:pt>
                <c:pt idx="1034">
                  <c:v>43319</c:v>
                </c:pt>
                <c:pt idx="1035">
                  <c:v>43318</c:v>
                </c:pt>
                <c:pt idx="1036">
                  <c:v>43315</c:v>
                </c:pt>
                <c:pt idx="1037">
                  <c:v>43314</c:v>
                </c:pt>
                <c:pt idx="1038">
                  <c:v>43313</c:v>
                </c:pt>
                <c:pt idx="1039">
                  <c:v>43312</c:v>
                </c:pt>
                <c:pt idx="1040">
                  <c:v>43311</c:v>
                </c:pt>
                <c:pt idx="1041">
                  <c:v>43308</c:v>
                </c:pt>
                <c:pt idx="1042">
                  <c:v>43307</c:v>
                </c:pt>
                <c:pt idx="1043">
                  <c:v>43306</c:v>
                </c:pt>
                <c:pt idx="1044">
                  <c:v>43305</c:v>
                </c:pt>
                <c:pt idx="1045">
                  <c:v>43304</c:v>
                </c:pt>
                <c:pt idx="1046">
                  <c:v>43301</c:v>
                </c:pt>
                <c:pt idx="1047">
                  <c:v>43300</c:v>
                </c:pt>
                <c:pt idx="1048">
                  <c:v>43299</c:v>
                </c:pt>
                <c:pt idx="1049">
                  <c:v>43298</c:v>
                </c:pt>
                <c:pt idx="1050">
                  <c:v>43297</c:v>
                </c:pt>
                <c:pt idx="1051">
                  <c:v>43294</c:v>
                </c:pt>
                <c:pt idx="1052">
                  <c:v>43293</c:v>
                </c:pt>
                <c:pt idx="1053">
                  <c:v>43292</c:v>
                </c:pt>
                <c:pt idx="1054">
                  <c:v>43291</c:v>
                </c:pt>
                <c:pt idx="1055">
                  <c:v>43290</c:v>
                </c:pt>
                <c:pt idx="1056">
                  <c:v>43287</c:v>
                </c:pt>
                <c:pt idx="1057">
                  <c:v>43286</c:v>
                </c:pt>
                <c:pt idx="1058">
                  <c:v>43285</c:v>
                </c:pt>
                <c:pt idx="1059">
                  <c:v>43284</c:v>
                </c:pt>
                <c:pt idx="1060">
                  <c:v>43283</c:v>
                </c:pt>
                <c:pt idx="1061">
                  <c:v>43280</c:v>
                </c:pt>
                <c:pt idx="1062">
                  <c:v>43279</c:v>
                </c:pt>
                <c:pt idx="1063">
                  <c:v>43278</c:v>
                </c:pt>
                <c:pt idx="1064">
                  <c:v>43277</c:v>
                </c:pt>
                <c:pt idx="1065">
                  <c:v>43276</c:v>
                </c:pt>
                <c:pt idx="1066">
                  <c:v>43273</c:v>
                </c:pt>
                <c:pt idx="1067">
                  <c:v>43272</c:v>
                </c:pt>
                <c:pt idx="1068">
                  <c:v>43271</c:v>
                </c:pt>
                <c:pt idx="1069">
                  <c:v>43270</c:v>
                </c:pt>
                <c:pt idx="1070">
                  <c:v>43266</c:v>
                </c:pt>
                <c:pt idx="1071">
                  <c:v>43265</c:v>
                </c:pt>
                <c:pt idx="1072">
                  <c:v>43264</c:v>
                </c:pt>
                <c:pt idx="1073">
                  <c:v>43263</c:v>
                </c:pt>
                <c:pt idx="1074">
                  <c:v>43262</c:v>
                </c:pt>
                <c:pt idx="1075">
                  <c:v>43259</c:v>
                </c:pt>
                <c:pt idx="1076">
                  <c:v>43258</c:v>
                </c:pt>
                <c:pt idx="1077">
                  <c:v>43257</c:v>
                </c:pt>
                <c:pt idx="1078">
                  <c:v>43256</c:v>
                </c:pt>
                <c:pt idx="1079">
                  <c:v>43255</c:v>
                </c:pt>
                <c:pt idx="1080">
                  <c:v>43252</c:v>
                </c:pt>
                <c:pt idx="1081">
                  <c:v>43251</c:v>
                </c:pt>
                <c:pt idx="1082">
                  <c:v>43250</c:v>
                </c:pt>
                <c:pt idx="1083">
                  <c:v>43249</c:v>
                </c:pt>
                <c:pt idx="1084">
                  <c:v>43248</c:v>
                </c:pt>
                <c:pt idx="1085">
                  <c:v>43245</c:v>
                </c:pt>
                <c:pt idx="1086">
                  <c:v>43244</c:v>
                </c:pt>
                <c:pt idx="1087">
                  <c:v>43243</c:v>
                </c:pt>
                <c:pt idx="1088">
                  <c:v>43242</c:v>
                </c:pt>
                <c:pt idx="1089">
                  <c:v>43241</c:v>
                </c:pt>
                <c:pt idx="1090">
                  <c:v>43238</c:v>
                </c:pt>
                <c:pt idx="1091">
                  <c:v>43237</c:v>
                </c:pt>
                <c:pt idx="1092">
                  <c:v>43236</c:v>
                </c:pt>
                <c:pt idx="1093">
                  <c:v>43235</c:v>
                </c:pt>
                <c:pt idx="1094">
                  <c:v>43234</c:v>
                </c:pt>
                <c:pt idx="1095">
                  <c:v>43231</c:v>
                </c:pt>
                <c:pt idx="1096">
                  <c:v>43230</c:v>
                </c:pt>
                <c:pt idx="1097">
                  <c:v>43229</c:v>
                </c:pt>
                <c:pt idx="1098">
                  <c:v>43228</c:v>
                </c:pt>
                <c:pt idx="1099">
                  <c:v>43227</c:v>
                </c:pt>
                <c:pt idx="1100">
                  <c:v>43224</c:v>
                </c:pt>
                <c:pt idx="1101">
                  <c:v>43223</c:v>
                </c:pt>
                <c:pt idx="1102">
                  <c:v>43222</c:v>
                </c:pt>
                <c:pt idx="1103">
                  <c:v>43217</c:v>
                </c:pt>
                <c:pt idx="1104">
                  <c:v>43216</c:v>
                </c:pt>
                <c:pt idx="1105">
                  <c:v>43215</c:v>
                </c:pt>
                <c:pt idx="1106">
                  <c:v>43214</c:v>
                </c:pt>
                <c:pt idx="1107">
                  <c:v>43213</c:v>
                </c:pt>
                <c:pt idx="1108">
                  <c:v>43210</c:v>
                </c:pt>
                <c:pt idx="1109">
                  <c:v>43209</c:v>
                </c:pt>
                <c:pt idx="1110">
                  <c:v>43208</c:v>
                </c:pt>
                <c:pt idx="1111">
                  <c:v>43207</c:v>
                </c:pt>
                <c:pt idx="1112">
                  <c:v>43206</c:v>
                </c:pt>
                <c:pt idx="1113">
                  <c:v>43203</c:v>
                </c:pt>
                <c:pt idx="1114">
                  <c:v>43202</c:v>
                </c:pt>
                <c:pt idx="1115">
                  <c:v>43201</c:v>
                </c:pt>
                <c:pt idx="1116">
                  <c:v>43200</c:v>
                </c:pt>
                <c:pt idx="1117">
                  <c:v>43199</c:v>
                </c:pt>
                <c:pt idx="1118">
                  <c:v>43194</c:v>
                </c:pt>
                <c:pt idx="1119">
                  <c:v>43193</c:v>
                </c:pt>
                <c:pt idx="1120">
                  <c:v>43192</c:v>
                </c:pt>
                <c:pt idx="1121">
                  <c:v>43189</c:v>
                </c:pt>
                <c:pt idx="1122">
                  <c:v>43188</c:v>
                </c:pt>
                <c:pt idx="1123">
                  <c:v>43187</c:v>
                </c:pt>
                <c:pt idx="1124">
                  <c:v>43186</c:v>
                </c:pt>
                <c:pt idx="1125">
                  <c:v>43185</c:v>
                </c:pt>
                <c:pt idx="1126">
                  <c:v>43182</c:v>
                </c:pt>
                <c:pt idx="1127">
                  <c:v>43181</c:v>
                </c:pt>
                <c:pt idx="1128">
                  <c:v>43180</c:v>
                </c:pt>
                <c:pt idx="1129">
                  <c:v>43179</c:v>
                </c:pt>
                <c:pt idx="1130">
                  <c:v>43178</c:v>
                </c:pt>
                <c:pt idx="1131">
                  <c:v>43175</c:v>
                </c:pt>
                <c:pt idx="1132">
                  <c:v>43174</c:v>
                </c:pt>
                <c:pt idx="1133">
                  <c:v>43173</c:v>
                </c:pt>
                <c:pt idx="1134">
                  <c:v>43172</c:v>
                </c:pt>
                <c:pt idx="1135">
                  <c:v>43171</c:v>
                </c:pt>
                <c:pt idx="1136">
                  <c:v>43168</c:v>
                </c:pt>
                <c:pt idx="1137">
                  <c:v>43167</c:v>
                </c:pt>
                <c:pt idx="1138">
                  <c:v>43166</c:v>
                </c:pt>
                <c:pt idx="1139">
                  <c:v>43165</c:v>
                </c:pt>
                <c:pt idx="1140">
                  <c:v>43164</c:v>
                </c:pt>
                <c:pt idx="1141">
                  <c:v>43161</c:v>
                </c:pt>
                <c:pt idx="1142">
                  <c:v>43160</c:v>
                </c:pt>
                <c:pt idx="1143">
                  <c:v>43159</c:v>
                </c:pt>
                <c:pt idx="1144">
                  <c:v>43158</c:v>
                </c:pt>
                <c:pt idx="1145">
                  <c:v>43157</c:v>
                </c:pt>
                <c:pt idx="1146">
                  <c:v>43154</c:v>
                </c:pt>
                <c:pt idx="1147">
                  <c:v>43153</c:v>
                </c:pt>
                <c:pt idx="1148">
                  <c:v>43145</c:v>
                </c:pt>
                <c:pt idx="1149">
                  <c:v>43144</c:v>
                </c:pt>
                <c:pt idx="1150">
                  <c:v>43143</c:v>
                </c:pt>
                <c:pt idx="1151">
                  <c:v>43140</c:v>
                </c:pt>
                <c:pt idx="1152">
                  <c:v>43139</c:v>
                </c:pt>
                <c:pt idx="1153">
                  <c:v>43138</c:v>
                </c:pt>
                <c:pt idx="1154">
                  <c:v>43137</c:v>
                </c:pt>
                <c:pt idx="1155">
                  <c:v>43136</c:v>
                </c:pt>
                <c:pt idx="1156">
                  <c:v>43133</c:v>
                </c:pt>
                <c:pt idx="1157">
                  <c:v>43132</c:v>
                </c:pt>
                <c:pt idx="1158">
                  <c:v>43131</c:v>
                </c:pt>
                <c:pt idx="1159">
                  <c:v>43130</c:v>
                </c:pt>
                <c:pt idx="1160">
                  <c:v>43129</c:v>
                </c:pt>
                <c:pt idx="1161">
                  <c:v>43126</c:v>
                </c:pt>
                <c:pt idx="1162">
                  <c:v>43125</c:v>
                </c:pt>
                <c:pt idx="1163">
                  <c:v>43124</c:v>
                </c:pt>
                <c:pt idx="1164">
                  <c:v>43123</c:v>
                </c:pt>
                <c:pt idx="1165">
                  <c:v>43122</c:v>
                </c:pt>
                <c:pt idx="1166">
                  <c:v>43119</c:v>
                </c:pt>
                <c:pt idx="1167">
                  <c:v>43118</c:v>
                </c:pt>
                <c:pt idx="1168">
                  <c:v>43117</c:v>
                </c:pt>
                <c:pt idx="1169">
                  <c:v>43116</c:v>
                </c:pt>
                <c:pt idx="1170">
                  <c:v>43115</c:v>
                </c:pt>
                <c:pt idx="1171">
                  <c:v>43112</c:v>
                </c:pt>
                <c:pt idx="1172">
                  <c:v>43111</c:v>
                </c:pt>
                <c:pt idx="1173">
                  <c:v>43110</c:v>
                </c:pt>
                <c:pt idx="1174">
                  <c:v>43109</c:v>
                </c:pt>
                <c:pt idx="1175">
                  <c:v>43108</c:v>
                </c:pt>
                <c:pt idx="1176">
                  <c:v>43105</c:v>
                </c:pt>
                <c:pt idx="1177">
                  <c:v>43104</c:v>
                </c:pt>
                <c:pt idx="1178">
                  <c:v>43103</c:v>
                </c:pt>
                <c:pt idx="1179">
                  <c:v>43102</c:v>
                </c:pt>
                <c:pt idx="1180">
                  <c:v>43098</c:v>
                </c:pt>
                <c:pt idx="1181">
                  <c:v>43097</c:v>
                </c:pt>
                <c:pt idx="1182">
                  <c:v>43096</c:v>
                </c:pt>
                <c:pt idx="1183">
                  <c:v>43095</c:v>
                </c:pt>
                <c:pt idx="1184">
                  <c:v>43094</c:v>
                </c:pt>
                <c:pt idx="1185">
                  <c:v>43091</c:v>
                </c:pt>
                <c:pt idx="1186">
                  <c:v>43090</c:v>
                </c:pt>
                <c:pt idx="1187">
                  <c:v>43089</c:v>
                </c:pt>
                <c:pt idx="1188">
                  <c:v>43088</c:v>
                </c:pt>
                <c:pt idx="1189">
                  <c:v>43087</c:v>
                </c:pt>
                <c:pt idx="1190">
                  <c:v>43084</c:v>
                </c:pt>
                <c:pt idx="1191">
                  <c:v>43083</c:v>
                </c:pt>
                <c:pt idx="1192">
                  <c:v>43082</c:v>
                </c:pt>
                <c:pt idx="1193">
                  <c:v>43081</c:v>
                </c:pt>
                <c:pt idx="1194">
                  <c:v>43080</c:v>
                </c:pt>
                <c:pt idx="1195">
                  <c:v>43077</c:v>
                </c:pt>
                <c:pt idx="1196">
                  <c:v>43076</c:v>
                </c:pt>
                <c:pt idx="1197">
                  <c:v>43075</c:v>
                </c:pt>
                <c:pt idx="1198">
                  <c:v>43074</c:v>
                </c:pt>
                <c:pt idx="1199">
                  <c:v>43073</c:v>
                </c:pt>
                <c:pt idx="1200">
                  <c:v>43070</c:v>
                </c:pt>
                <c:pt idx="1201">
                  <c:v>43069</c:v>
                </c:pt>
                <c:pt idx="1202">
                  <c:v>43068</c:v>
                </c:pt>
                <c:pt idx="1203">
                  <c:v>43067</c:v>
                </c:pt>
                <c:pt idx="1204">
                  <c:v>43066</c:v>
                </c:pt>
                <c:pt idx="1205">
                  <c:v>43063</c:v>
                </c:pt>
                <c:pt idx="1206">
                  <c:v>43062</c:v>
                </c:pt>
                <c:pt idx="1207">
                  <c:v>43061</c:v>
                </c:pt>
                <c:pt idx="1208">
                  <c:v>43060</c:v>
                </c:pt>
                <c:pt idx="1209">
                  <c:v>43059</c:v>
                </c:pt>
                <c:pt idx="1210">
                  <c:v>43056</c:v>
                </c:pt>
                <c:pt idx="1211">
                  <c:v>43055</c:v>
                </c:pt>
                <c:pt idx="1212">
                  <c:v>43054</c:v>
                </c:pt>
                <c:pt idx="1213">
                  <c:v>43053</c:v>
                </c:pt>
                <c:pt idx="1214">
                  <c:v>43052</c:v>
                </c:pt>
                <c:pt idx="1215">
                  <c:v>43049</c:v>
                </c:pt>
                <c:pt idx="1216">
                  <c:v>43048</c:v>
                </c:pt>
                <c:pt idx="1217">
                  <c:v>43047</c:v>
                </c:pt>
                <c:pt idx="1218">
                  <c:v>43046</c:v>
                </c:pt>
                <c:pt idx="1219">
                  <c:v>43045</c:v>
                </c:pt>
                <c:pt idx="1220">
                  <c:v>43042</c:v>
                </c:pt>
                <c:pt idx="1221">
                  <c:v>43041</c:v>
                </c:pt>
                <c:pt idx="1222">
                  <c:v>43040</c:v>
                </c:pt>
                <c:pt idx="1223">
                  <c:v>43039</c:v>
                </c:pt>
                <c:pt idx="1224">
                  <c:v>43038</c:v>
                </c:pt>
                <c:pt idx="1225">
                  <c:v>43035</c:v>
                </c:pt>
                <c:pt idx="1226">
                  <c:v>43034</c:v>
                </c:pt>
                <c:pt idx="1227">
                  <c:v>43033</c:v>
                </c:pt>
                <c:pt idx="1228">
                  <c:v>43032</c:v>
                </c:pt>
                <c:pt idx="1229">
                  <c:v>43031</c:v>
                </c:pt>
                <c:pt idx="1230">
                  <c:v>43028</c:v>
                </c:pt>
                <c:pt idx="1231">
                  <c:v>43027</c:v>
                </c:pt>
                <c:pt idx="1232">
                  <c:v>43026</c:v>
                </c:pt>
                <c:pt idx="1233">
                  <c:v>43025</c:v>
                </c:pt>
                <c:pt idx="1234">
                  <c:v>43024</c:v>
                </c:pt>
                <c:pt idx="1235">
                  <c:v>43021</c:v>
                </c:pt>
                <c:pt idx="1236">
                  <c:v>43020</c:v>
                </c:pt>
                <c:pt idx="1237">
                  <c:v>43019</c:v>
                </c:pt>
                <c:pt idx="1238">
                  <c:v>43018</c:v>
                </c:pt>
                <c:pt idx="1239">
                  <c:v>43017</c:v>
                </c:pt>
                <c:pt idx="1240">
                  <c:v>43007</c:v>
                </c:pt>
                <c:pt idx="1241">
                  <c:v>43006</c:v>
                </c:pt>
                <c:pt idx="1242">
                  <c:v>43005</c:v>
                </c:pt>
                <c:pt idx="1243">
                  <c:v>43004</c:v>
                </c:pt>
                <c:pt idx="1244">
                  <c:v>43003</c:v>
                </c:pt>
                <c:pt idx="1245">
                  <c:v>43000</c:v>
                </c:pt>
                <c:pt idx="1246">
                  <c:v>42999</c:v>
                </c:pt>
                <c:pt idx="1247">
                  <c:v>42998</c:v>
                </c:pt>
                <c:pt idx="1248">
                  <c:v>42997</c:v>
                </c:pt>
                <c:pt idx="1249">
                  <c:v>42996</c:v>
                </c:pt>
                <c:pt idx="1250">
                  <c:v>42993</c:v>
                </c:pt>
                <c:pt idx="1251">
                  <c:v>42992</c:v>
                </c:pt>
                <c:pt idx="1252">
                  <c:v>42991</c:v>
                </c:pt>
                <c:pt idx="1253">
                  <c:v>42990</c:v>
                </c:pt>
                <c:pt idx="1254">
                  <c:v>42989</c:v>
                </c:pt>
                <c:pt idx="1255">
                  <c:v>42986</c:v>
                </c:pt>
                <c:pt idx="1256">
                  <c:v>42985</c:v>
                </c:pt>
                <c:pt idx="1257">
                  <c:v>42984</c:v>
                </c:pt>
                <c:pt idx="1258">
                  <c:v>42983</c:v>
                </c:pt>
                <c:pt idx="1259">
                  <c:v>42982</c:v>
                </c:pt>
                <c:pt idx="1260">
                  <c:v>42979</c:v>
                </c:pt>
                <c:pt idx="1261">
                  <c:v>42978</c:v>
                </c:pt>
                <c:pt idx="1262">
                  <c:v>42977</c:v>
                </c:pt>
                <c:pt idx="1263">
                  <c:v>42976</c:v>
                </c:pt>
                <c:pt idx="1264">
                  <c:v>42975</c:v>
                </c:pt>
                <c:pt idx="1265">
                  <c:v>42972</c:v>
                </c:pt>
                <c:pt idx="1266">
                  <c:v>42971</c:v>
                </c:pt>
                <c:pt idx="1267">
                  <c:v>42970</c:v>
                </c:pt>
                <c:pt idx="1268">
                  <c:v>42969</c:v>
                </c:pt>
                <c:pt idx="1269">
                  <c:v>42968</c:v>
                </c:pt>
                <c:pt idx="1270">
                  <c:v>42965</c:v>
                </c:pt>
                <c:pt idx="1271">
                  <c:v>42964</c:v>
                </c:pt>
                <c:pt idx="1272">
                  <c:v>42963</c:v>
                </c:pt>
                <c:pt idx="1273">
                  <c:v>42962</c:v>
                </c:pt>
                <c:pt idx="1274">
                  <c:v>42961</c:v>
                </c:pt>
                <c:pt idx="1275">
                  <c:v>42958</c:v>
                </c:pt>
                <c:pt idx="1276">
                  <c:v>42957</c:v>
                </c:pt>
                <c:pt idx="1277">
                  <c:v>42956</c:v>
                </c:pt>
                <c:pt idx="1278">
                  <c:v>42955</c:v>
                </c:pt>
                <c:pt idx="1279">
                  <c:v>42954</c:v>
                </c:pt>
                <c:pt idx="1280">
                  <c:v>42951</c:v>
                </c:pt>
                <c:pt idx="1281">
                  <c:v>42950</c:v>
                </c:pt>
                <c:pt idx="1282">
                  <c:v>42949</c:v>
                </c:pt>
                <c:pt idx="1283">
                  <c:v>42948</c:v>
                </c:pt>
                <c:pt idx="1284">
                  <c:v>42947</c:v>
                </c:pt>
                <c:pt idx="1285">
                  <c:v>42944</c:v>
                </c:pt>
                <c:pt idx="1286">
                  <c:v>42943</c:v>
                </c:pt>
                <c:pt idx="1287">
                  <c:v>42942</c:v>
                </c:pt>
                <c:pt idx="1288">
                  <c:v>42941</c:v>
                </c:pt>
                <c:pt idx="1289">
                  <c:v>42940</c:v>
                </c:pt>
                <c:pt idx="1290">
                  <c:v>42937</c:v>
                </c:pt>
                <c:pt idx="1291">
                  <c:v>42936</c:v>
                </c:pt>
                <c:pt idx="1292">
                  <c:v>42935</c:v>
                </c:pt>
                <c:pt idx="1293">
                  <c:v>42934</c:v>
                </c:pt>
                <c:pt idx="1294">
                  <c:v>42933</c:v>
                </c:pt>
                <c:pt idx="1295">
                  <c:v>42930</c:v>
                </c:pt>
                <c:pt idx="1296">
                  <c:v>42929</c:v>
                </c:pt>
                <c:pt idx="1297">
                  <c:v>42928</c:v>
                </c:pt>
                <c:pt idx="1298">
                  <c:v>42927</c:v>
                </c:pt>
                <c:pt idx="1299">
                  <c:v>42926</c:v>
                </c:pt>
                <c:pt idx="1300">
                  <c:v>42923</c:v>
                </c:pt>
                <c:pt idx="1301">
                  <c:v>42922</c:v>
                </c:pt>
                <c:pt idx="1302">
                  <c:v>42921</c:v>
                </c:pt>
                <c:pt idx="1303">
                  <c:v>42920</c:v>
                </c:pt>
                <c:pt idx="1304">
                  <c:v>42919</c:v>
                </c:pt>
                <c:pt idx="1305">
                  <c:v>42916</c:v>
                </c:pt>
                <c:pt idx="1306">
                  <c:v>42915</c:v>
                </c:pt>
                <c:pt idx="1307">
                  <c:v>42914</c:v>
                </c:pt>
                <c:pt idx="1308">
                  <c:v>42913</c:v>
                </c:pt>
                <c:pt idx="1309">
                  <c:v>42912</c:v>
                </c:pt>
                <c:pt idx="1310">
                  <c:v>42909</c:v>
                </c:pt>
                <c:pt idx="1311">
                  <c:v>42908</c:v>
                </c:pt>
                <c:pt idx="1312">
                  <c:v>42907</c:v>
                </c:pt>
                <c:pt idx="1313">
                  <c:v>42906</c:v>
                </c:pt>
                <c:pt idx="1314">
                  <c:v>42905</c:v>
                </c:pt>
                <c:pt idx="1315">
                  <c:v>42902</c:v>
                </c:pt>
                <c:pt idx="1316">
                  <c:v>42901</c:v>
                </c:pt>
                <c:pt idx="1317">
                  <c:v>42900</c:v>
                </c:pt>
                <c:pt idx="1318">
                  <c:v>42899</c:v>
                </c:pt>
                <c:pt idx="1319">
                  <c:v>42898</c:v>
                </c:pt>
                <c:pt idx="1320">
                  <c:v>42895</c:v>
                </c:pt>
                <c:pt idx="1321">
                  <c:v>42894</c:v>
                </c:pt>
                <c:pt idx="1322">
                  <c:v>42893</c:v>
                </c:pt>
                <c:pt idx="1323">
                  <c:v>42892</c:v>
                </c:pt>
                <c:pt idx="1324">
                  <c:v>42891</c:v>
                </c:pt>
                <c:pt idx="1325">
                  <c:v>42888</c:v>
                </c:pt>
                <c:pt idx="1326">
                  <c:v>42887</c:v>
                </c:pt>
                <c:pt idx="1327">
                  <c:v>42886</c:v>
                </c:pt>
                <c:pt idx="1328">
                  <c:v>42881</c:v>
                </c:pt>
                <c:pt idx="1329">
                  <c:v>42880</c:v>
                </c:pt>
                <c:pt idx="1330">
                  <c:v>42879</c:v>
                </c:pt>
                <c:pt idx="1331">
                  <c:v>42878</c:v>
                </c:pt>
                <c:pt idx="1332">
                  <c:v>42877</c:v>
                </c:pt>
                <c:pt idx="1333">
                  <c:v>42874</c:v>
                </c:pt>
                <c:pt idx="1334">
                  <c:v>42873</c:v>
                </c:pt>
                <c:pt idx="1335">
                  <c:v>42872</c:v>
                </c:pt>
                <c:pt idx="1336">
                  <c:v>42871</c:v>
                </c:pt>
                <c:pt idx="1337">
                  <c:v>42870</c:v>
                </c:pt>
                <c:pt idx="1338">
                  <c:v>42867</c:v>
                </c:pt>
                <c:pt idx="1339">
                  <c:v>42866</c:v>
                </c:pt>
                <c:pt idx="1340">
                  <c:v>42865</c:v>
                </c:pt>
                <c:pt idx="1341">
                  <c:v>42864</c:v>
                </c:pt>
                <c:pt idx="1342">
                  <c:v>42863</c:v>
                </c:pt>
                <c:pt idx="1343">
                  <c:v>42860</c:v>
                </c:pt>
                <c:pt idx="1344">
                  <c:v>42859</c:v>
                </c:pt>
                <c:pt idx="1345">
                  <c:v>42858</c:v>
                </c:pt>
                <c:pt idx="1346">
                  <c:v>42857</c:v>
                </c:pt>
                <c:pt idx="1347">
                  <c:v>42853</c:v>
                </c:pt>
                <c:pt idx="1348">
                  <c:v>42852</c:v>
                </c:pt>
                <c:pt idx="1349">
                  <c:v>42851</c:v>
                </c:pt>
                <c:pt idx="1350">
                  <c:v>42850</c:v>
                </c:pt>
                <c:pt idx="1351">
                  <c:v>42849</c:v>
                </c:pt>
                <c:pt idx="1352">
                  <c:v>42846</c:v>
                </c:pt>
                <c:pt idx="1353">
                  <c:v>42845</c:v>
                </c:pt>
                <c:pt idx="1354">
                  <c:v>42844</c:v>
                </c:pt>
                <c:pt idx="1355">
                  <c:v>42843</c:v>
                </c:pt>
                <c:pt idx="1356">
                  <c:v>42842</c:v>
                </c:pt>
                <c:pt idx="1357">
                  <c:v>42839</c:v>
                </c:pt>
                <c:pt idx="1358">
                  <c:v>42838</c:v>
                </c:pt>
                <c:pt idx="1359">
                  <c:v>42837</c:v>
                </c:pt>
                <c:pt idx="1360">
                  <c:v>42836</c:v>
                </c:pt>
                <c:pt idx="1361">
                  <c:v>42835</c:v>
                </c:pt>
                <c:pt idx="1362">
                  <c:v>42832</c:v>
                </c:pt>
                <c:pt idx="1363">
                  <c:v>42831</c:v>
                </c:pt>
                <c:pt idx="1364">
                  <c:v>42830</c:v>
                </c:pt>
                <c:pt idx="1365">
                  <c:v>42825</c:v>
                </c:pt>
                <c:pt idx="1366">
                  <c:v>42824</c:v>
                </c:pt>
                <c:pt idx="1367">
                  <c:v>42823</c:v>
                </c:pt>
                <c:pt idx="1368">
                  <c:v>42822</c:v>
                </c:pt>
                <c:pt idx="1369">
                  <c:v>42821</c:v>
                </c:pt>
                <c:pt idx="1370">
                  <c:v>42818</c:v>
                </c:pt>
                <c:pt idx="1371">
                  <c:v>42817</c:v>
                </c:pt>
                <c:pt idx="1372">
                  <c:v>42816</c:v>
                </c:pt>
                <c:pt idx="1373">
                  <c:v>42815</c:v>
                </c:pt>
                <c:pt idx="1374">
                  <c:v>42814</c:v>
                </c:pt>
                <c:pt idx="1375">
                  <c:v>42811</c:v>
                </c:pt>
                <c:pt idx="1376">
                  <c:v>42810</c:v>
                </c:pt>
                <c:pt idx="1377">
                  <c:v>42809</c:v>
                </c:pt>
                <c:pt idx="1378">
                  <c:v>42808</c:v>
                </c:pt>
                <c:pt idx="1379">
                  <c:v>42807</c:v>
                </c:pt>
                <c:pt idx="1380">
                  <c:v>42804</c:v>
                </c:pt>
                <c:pt idx="1381">
                  <c:v>42803</c:v>
                </c:pt>
                <c:pt idx="1382">
                  <c:v>42802</c:v>
                </c:pt>
                <c:pt idx="1383">
                  <c:v>42801</c:v>
                </c:pt>
                <c:pt idx="1384">
                  <c:v>42800</c:v>
                </c:pt>
                <c:pt idx="1385">
                  <c:v>42797</c:v>
                </c:pt>
                <c:pt idx="1386">
                  <c:v>42796</c:v>
                </c:pt>
                <c:pt idx="1387">
                  <c:v>42795</c:v>
                </c:pt>
                <c:pt idx="1388">
                  <c:v>42794</c:v>
                </c:pt>
                <c:pt idx="1389">
                  <c:v>42793</c:v>
                </c:pt>
                <c:pt idx="1390">
                  <c:v>42790</c:v>
                </c:pt>
                <c:pt idx="1391">
                  <c:v>42789</c:v>
                </c:pt>
                <c:pt idx="1392">
                  <c:v>42788</c:v>
                </c:pt>
                <c:pt idx="1393">
                  <c:v>42787</c:v>
                </c:pt>
                <c:pt idx="1394">
                  <c:v>42786</c:v>
                </c:pt>
                <c:pt idx="1395">
                  <c:v>42783</c:v>
                </c:pt>
                <c:pt idx="1396">
                  <c:v>42782</c:v>
                </c:pt>
                <c:pt idx="1397">
                  <c:v>42781</c:v>
                </c:pt>
                <c:pt idx="1398">
                  <c:v>42780</c:v>
                </c:pt>
                <c:pt idx="1399">
                  <c:v>42779</c:v>
                </c:pt>
                <c:pt idx="1400">
                  <c:v>42776</c:v>
                </c:pt>
                <c:pt idx="1401">
                  <c:v>42775</c:v>
                </c:pt>
                <c:pt idx="1402">
                  <c:v>42774</c:v>
                </c:pt>
                <c:pt idx="1403">
                  <c:v>42773</c:v>
                </c:pt>
                <c:pt idx="1404">
                  <c:v>42772</c:v>
                </c:pt>
                <c:pt idx="1405">
                  <c:v>42769</c:v>
                </c:pt>
                <c:pt idx="1406">
                  <c:v>42761</c:v>
                </c:pt>
                <c:pt idx="1407">
                  <c:v>42760</c:v>
                </c:pt>
                <c:pt idx="1408">
                  <c:v>42759</c:v>
                </c:pt>
                <c:pt idx="1409">
                  <c:v>42758</c:v>
                </c:pt>
                <c:pt idx="1410">
                  <c:v>42755</c:v>
                </c:pt>
                <c:pt idx="1411">
                  <c:v>42754</c:v>
                </c:pt>
                <c:pt idx="1412">
                  <c:v>42753</c:v>
                </c:pt>
                <c:pt idx="1413">
                  <c:v>42752</c:v>
                </c:pt>
                <c:pt idx="1414">
                  <c:v>42751</c:v>
                </c:pt>
                <c:pt idx="1415">
                  <c:v>42748</c:v>
                </c:pt>
                <c:pt idx="1416">
                  <c:v>42747</c:v>
                </c:pt>
                <c:pt idx="1417">
                  <c:v>42746</c:v>
                </c:pt>
                <c:pt idx="1418">
                  <c:v>42745</c:v>
                </c:pt>
              </c:numCache>
            </c:numRef>
          </c:cat>
          <c:val>
            <c:numRef>
              <c:f>利润原始数据!$C$5:$C$1423</c:f>
              <c:numCache>
                <c:formatCode>General</c:formatCode>
                <c:ptCount val="1419"/>
                <c:pt idx="0">
                  <c:v>-218.13</c:v>
                </c:pt>
                <c:pt idx="1">
                  <c:v>-218.13</c:v>
                </c:pt>
                <c:pt idx="2">
                  <c:v>-219.9</c:v>
                </c:pt>
                <c:pt idx="3">
                  <c:v>-219.9</c:v>
                </c:pt>
                <c:pt idx="4">
                  <c:v>-207.95</c:v>
                </c:pt>
                <c:pt idx="5">
                  <c:v>-209.72</c:v>
                </c:pt>
                <c:pt idx="6">
                  <c:v>-210.25</c:v>
                </c:pt>
                <c:pt idx="7">
                  <c:v>-210.25</c:v>
                </c:pt>
                <c:pt idx="8">
                  <c:v>-212.64</c:v>
                </c:pt>
                <c:pt idx="9">
                  <c:v>-203.97</c:v>
                </c:pt>
                <c:pt idx="10">
                  <c:v>-205.74</c:v>
                </c:pt>
                <c:pt idx="11">
                  <c:v>-206.27</c:v>
                </c:pt>
                <c:pt idx="12">
                  <c:v>-192.78</c:v>
                </c:pt>
                <c:pt idx="13">
                  <c:v>-191.9</c:v>
                </c:pt>
                <c:pt idx="14">
                  <c:v>-191.46</c:v>
                </c:pt>
                <c:pt idx="15">
                  <c:v>-187.03</c:v>
                </c:pt>
                <c:pt idx="16">
                  <c:v>-187.03</c:v>
                </c:pt>
                <c:pt idx="17">
                  <c:v>-187.3</c:v>
                </c:pt>
                <c:pt idx="18">
                  <c:v>-183.76</c:v>
                </c:pt>
                <c:pt idx="19">
                  <c:v>-172.87</c:v>
                </c:pt>
                <c:pt idx="20">
                  <c:v>-173.14</c:v>
                </c:pt>
                <c:pt idx="21">
                  <c:v>-168.68</c:v>
                </c:pt>
                <c:pt idx="22">
                  <c:v>-161.6</c:v>
                </c:pt>
                <c:pt idx="23">
                  <c:v>-162.25</c:v>
                </c:pt>
                <c:pt idx="24">
                  <c:v>-164.02</c:v>
                </c:pt>
                <c:pt idx="25">
                  <c:v>-164.02</c:v>
                </c:pt>
                <c:pt idx="26">
                  <c:v>-163.31</c:v>
                </c:pt>
                <c:pt idx="27">
                  <c:v>-161.54</c:v>
                </c:pt>
                <c:pt idx="28">
                  <c:v>-161.54</c:v>
                </c:pt>
                <c:pt idx="29">
                  <c:v>-154.46</c:v>
                </c:pt>
                <c:pt idx="30">
                  <c:v>-154.46</c:v>
                </c:pt>
                <c:pt idx="31">
                  <c:v>-154.46</c:v>
                </c:pt>
                <c:pt idx="32">
                  <c:v>-157.15</c:v>
                </c:pt>
                <c:pt idx="33">
                  <c:v>-162.46</c:v>
                </c:pt>
                <c:pt idx="34">
                  <c:v>-169.9</c:v>
                </c:pt>
                <c:pt idx="35">
                  <c:v>-170.34</c:v>
                </c:pt>
                <c:pt idx="36">
                  <c:v>-170.87</c:v>
                </c:pt>
                <c:pt idx="37">
                  <c:v>-190.34</c:v>
                </c:pt>
                <c:pt idx="38">
                  <c:v>-195.65</c:v>
                </c:pt>
                <c:pt idx="39">
                  <c:v>-246.5</c:v>
                </c:pt>
                <c:pt idx="40">
                  <c:v>-262.45999999999998</c:v>
                </c:pt>
                <c:pt idx="41">
                  <c:v>-264.5</c:v>
                </c:pt>
                <c:pt idx="42">
                  <c:v>-266.8</c:v>
                </c:pt>
                <c:pt idx="43">
                  <c:v>-268.48</c:v>
                </c:pt>
                <c:pt idx="44">
                  <c:v>-269.89999999999998</c:v>
                </c:pt>
                <c:pt idx="45">
                  <c:v>-257.24</c:v>
                </c:pt>
                <c:pt idx="46">
                  <c:v>-258.92</c:v>
                </c:pt>
                <c:pt idx="47">
                  <c:v>-261.14</c:v>
                </c:pt>
                <c:pt idx="48">
                  <c:v>-239.46</c:v>
                </c:pt>
                <c:pt idx="49">
                  <c:v>-231.05</c:v>
                </c:pt>
                <c:pt idx="50">
                  <c:v>-231.49</c:v>
                </c:pt>
                <c:pt idx="51">
                  <c:v>-232.02</c:v>
                </c:pt>
                <c:pt idx="52">
                  <c:v>-225.83</c:v>
                </c:pt>
                <c:pt idx="53">
                  <c:v>-215.21</c:v>
                </c:pt>
                <c:pt idx="54">
                  <c:v>-212.29</c:v>
                </c:pt>
                <c:pt idx="55">
                  <c:v>-212.29</c:v>
                </c:pt>
                <c:pt idx="56">
                  <c:v>-212.02</c:v>
                </c:pt>
                <c:pt idx="57">
                  <c:v>-213.35</c:v>
                </c:pt>
                <c:pt idx="58">
                  <c:v>-206.27</c:v>
                </c:pt>
                <c:pt idx="59">
                  <c:v>-197.42</c:v>
                </c:pt>
                <c:pt idx="60">
                  <c:v>-197.6</c:v>
                </c:pt>
                <c:pt idx="61">
                  <c:v>-197.6</c:v>
                </c:pt>
                <c:pt idx="62">
                  <c:v>-196.53</c:v>
                </c:pt>
                <c:pt idx="63">
                  <c:v>-196.62</c:v>
                </c:pt>
                <c:pt idx="64">
                  <c:v>-191.31</c:v>
                </c:pt>
                <c:pt idx="65">
                  <c:v>-189.54</c:v>
                </c:pt>
                <c:pt idx="66">
                  <c:v>-190.34</c:v>
                </c:pt>
                <c:pt idx="67">
                  <c:v>-185</c:v>
                </c:pt>
                <c:pt idx="68">
                  <c:v>-177.03</c:v>
                </c:pt>
                <c:pt idx="69">
                  <c:v>-174.38</c:v>
                </c:pt>
                <c:pt idx="70">
                  <c:v>-174.38</c:v>
                </c:pt>
                <c:pt idx="71">
                  <c:v>-176.15</c:v>
                </c:pt>
                <c:pt idx="72">
                  <c:v>-171.28</c:v>
                </c:pt>
                <c:pt idx="73">
                  <c:v>-170.39</c:v>
                </c:pt>
                <c:pt idx="74">
                  <c:v>-166.41</c:v>
                </c:pt>
                <c:pt idx="75">
                  <c:v>-168.22</c:v>
                </c:pt>
                <c:pt idx="76">
                  <c:v>-156.71</c:v>
                </c:pt>
                <c:pt idx="77">
                  <c:v>-153.16999999999999</c:v>
                </c:pt>
                <c:pt idx="78">
                  <c:v>-119.81</c:v>
                </c:pt>
                <c:pt idx="79">
                  <c:v>-119.81</c:v>
                </c:pt>
                <c:pt idx="80">
                  <c:v>-116.23</c:v>
                </c:pt>
                <c:pt idx="81">
                  <c:v>-106.06</c:v>
                </c:pt>
                <c:pt idx="82">
                  <c:v>-90.16</c:v>
                </c:pt>
                <c:pt idx="83">
                  <c:v>-86.62</c:v>
                </c:pt>
                <c:pt idx="84">
                  <c:v>-74.849999999999994</c:v>
                </c:pt>
                <c:pt idx="85">
                  <c:v>-74.849999999999994</c:v>
                </c:pt>
                <c:pt idx="86">
                  <c:v>-72.459999999999994</c:v>
                </c:pt>
                <c:pt idx="87">
                  <c:v>-66.09</c:v>
                </c:pt>
                <c:pt idx="88">
                  <c:v>-62.02</c:v>
                </c:pt>
                <c:pt idx="89">
                  <c:v>-61.58</c:v>
                </c:pt>
                <c:pt idx="90">
                  <c:v>-42.07</c:v>
                </c:pt>
                <c:pt idx="91">
                  <c:v>-26.59</c:v>
                </c:pt>
                <c:pt idx="92">
                  <c:v>-15.53</c:v>
                </c:pt>
                <c:pt idx="93">
                  <c:v>-11.54</c:v>
                </c:pt>
                <c:pt idx="94">
                  <c:v>7.04</c:v>
                </c:pt>
                <c:pt idx="95">
                  <c:v>33.39</c:v>
                </c:pt>
                <c:pt idx="96">
                  <c:v>33.39</c:v>
                </c:pt>
                <c:pt idx="97">
                  <c:v>37.85</c:v>
                </c:pt>
                <c:pt idx="98">
                  <c:v>38.729999999999997</c:v>
                </c:pt>
                <c:pt idx="99">
                  <c:v>43.16</c:v>
                </c:pt>
                <c:pt idx="100">
                  <c:v>43.16</c:v>
                </c:pt>
                <c:pt idx="101">
                  <c:v>45.81</c:v>
                </c:pt>
                <c:pt idx="102">
                  <c:v>44.93</c:v>
                </c:pt>
                <c:pt idx="103">
                  <c:v>53.78</c:v>
                </c:pt>
                <c:pt idx="104">
                  <c:v>113.79</c:v>
                </c:pt>
                <c:pt idx="105">
                  <c:v>129.31</c:v>
                </c:pt>
                <c:pt idx="106">
                  <c:v>123.96</c:v>
                </c:pt>
                <c:pt idx="107">
                  <c:v>123.96</c:v>
                </c:pt>
                <c:pt idx="108">
                  <c:v>123.52</c:v>
                </c:pt>
                <c:pt idx="109">
                  <c:v>124.05</c:v>
                </c:pt>
                <c:pt idx="110">
                  <c:v>123.96</c:v>
                </c:pt>
                <c:pt idx="111">
                  <c:v>125.91</c:v>
                </c:pt>
                <c:pt idx="112">
                  <c:v>130.41999999999999</c:v>
                </c:pt>
                <c:pt idx="113">
                  <c:v>138.83000000000001</c:v>
                </c:pt>
                <c:pt idx="114">
                  <c:v>144.76</c:v>
                </c:pt>
                <c:pt idx="115">
                  <c:v>144.94</c:v>
                </c:pt>
                <c:pt idx="116">
                  <c:v>146.09</c:v>
                </c:pt>
                <c:pt idx="117">
                  <c:v>143.43</c:v>
                </c:pt>
                <c:pt idx="118">
                  <c:v>143.43</c:v>
                </c:pt>
                <c:pt idx="119">
                  <c:v>148.26</c:v>
                </c:pt>
                <c:pt idx="120">
                  <c:v>141.15</c:v>
                </c:pt>
                <c:pt idx="121">
                  <c:v>141.5</c:v>
                </c:pt>
                <c:pt idx="122">
                  <c:v>141.5</c:v>
                </c:pt>
                <c:pt idx="123">
                  <c:v>141.5</c:v>
                </c:pt>
                <c:pt idx="124">
                  <c:v>140.26</c:v>
                </c:pt>
                <c:pt idx="125">
                  <c:v>149.24</c:v>
                </c:pt>
                <c:pt idx="126">
                  <c:v>152.78</c:v>
                </c:pt>
                <c:pt idx="127">
                  <c:v>155.52000000000001</c:v>
                </c:pt>
                <c:pt idx="128">
                  <c:v>162.6</c:v>
                </c:pt>
                <c:pt idx="129">
                  <c:v>170.12</c:v>
                </c:pt>
                <c:pt idx="130">
                  <c:v>187.17</c:v>
                </c:pt>
                <c:pt idx="131">
                  <c:v>204.87</c:v>
                </c:pt>
                <c:pt idx="132">
                  <c:v>214.6</c:v>
                </c:pt>
                <c:pt idx="133">
                  <c:v>225.66</c:v>
                </c:pt>
                <c:pt idx="134">
                  <c:v>261.5</c:v>
                </c:pt>
                <c:pt idx="135">
                  <c:v>298.58</c:v>
                </c:pt>
                <c:pt idx="136">
                  <c:v>329.56</c:v>
                </c:pt>
                <c:pt idx="137">
                  <c:v>372.12</c:v>
                </c:pt>
                <c:pt idx="138">
                  <c:v>373.18</c:v>
                </c:pt>
                <c:pt idx="139">
                  <c:v>376.72</c:v>
                </c:pt>
                <c:pt idx="140">
                  <c:v>423.98</c:v>
                </c:pt>
                <c:pt idx="141">
                  <c:v>458.14</c:v>
                </c:pt>
                <c:pt idx="142">
                  <c:v>474.07</c:v>
                </c:pt>
                <c:pt idx="143">
                  <c:v>484.69</c:v>
                </c:pt>
                <c:pt idx="144">
                  <c:v>493.8</c:v>
                </c:pt>
                <c:pt idx="145">
                  <c:v>500.44</c:v>
                </c:pt>
                <c:pt idx="146">
                  <c:v>499.56</c:v>
                </c:pt>
                <c:pt idx="147">
                  <c:v>504.87</c:v>
                </c:pt>
                <c:pt idx="148">
                  <c:v>505.04</c:v>
                </c:pt>
                <c:pt idx="149">
                  <c:v>505.49</c:v>
                </c:pt>
                <c:pt idx="150">
                  <c:v>505.31</c:v>
                </c:pt>
                <c:pt idx="151">
                  <c:v>505.93</c:v>
                </c:pt>
                <c:pt idx="152">
                  <c:v>505.31</c:v>
                </c:pt>
                <c:pt idx="153">
                  <c:v>506.99</c:v>
                </c:pt>
                <c:pt idx="154">
                  <c:v>509.29</c:v>
                </c:pt>
                <c:pt idx="155">
                  <c:v>509.29</c:v>
                </c:pt>
                <c:pt idx="156">
                  <c:v>507.96</c:v>
                </c:pt>
                <c:pt idx="157">
                  <c:v>492.03</c:v>
                </c:pt>
                <c:pt idx="158">
                  <c:v>493.36</c:v>
                </c:pt>
                <c:pt idx="159">
                  <c:v>483.63</c:v>
                </c:pt>
                <c:pt idx="160">
                  <c:v>452.65</c:v>
                </c:pt>
                <c:pt idx="161">
                  <c:v>357.08</c:v>
                </c:pt>
                <c:pt idx="162">
                  <c:v>305.33999999999997</c:v>
                </c:pt>
                <c:pt idx="163">
                  <c:v>291.18</c:v>
                </c:pt>
                <c:pt idx="164">
                  <c:v>273.93</c:v>
                </c:pt>
                <c:pt idx="165">
                  <c:v>289.7</c:v>
                </c:pt>
                <c:pt idx="166">
                  <c:v>252.49</c:v>
                </c:pt>
                <c:pt idx="167">
                  <c:v>252.49</c:v>
                </c:pt>
                <c:pt idx="168">
                  <c:v>256.02999999999997</c:v>
                </c:pt>
                <c:pt idx="169">
                  <c:v>256.92</c:v>
                </c:pt>
                <c:pt idx="170">
                  <c:v>257.36</c:v>
                </c:pt>
                <c:pt idx="171">
                  <c:v>260.02</c:v>
                </c:pt>
                <c:pt idx="172">
                  <c:v>254.74</c:v>
                </c:pt>
                <c:pt idx="173">
                  <c:v>253.41</c:v>
                </c:pt>
                <c:pt idx="174">
                  <c:v>256.48</c:v>
                </c:pt>
                <c:pt idx="175">
                  <c:v>260.55</c:v>
                </c:pt>
                <c:pt idx="176">
                  <c:v>257.01</c:v>
                </c:pt>
                <c:pt idx="177">
                  <c:v>258.69</c:v>
                </c:pt>
                <c:pt idx="178">
                  <c:v>267.72000000000003</c:v>
                </c:pt>
                <c:pt idx="179">
                  <c:v>267.72000000000003</c:v>
                </c:pt>
                <c:pt idx="180">
                  <c:v>280.99</c:v>
                </c:pt>
                <c:pt idx="181">
                  <c:v>292.05</c:v>
                </c:pt>
                <c:pt idx="182">
                  <c:v>297.36</c:v>
                </c:pt>
                <c:pt idx="183">
                  <c:v>300.23</c:v>
                </c:pt>
                <c:pt idx="184">
                  <c:v>293.77</c:v>
                </c:pt>
                <c:pt idx="185">
                  <c:v>297.8</c:v>
                </c:pt>
                <c:pt idx="186">
                  <c:v>311.06</c:v>
                </c:pt>
                <c:pt idx="187">
                  <c:v>311.52</c:v>
                </c:pt>
                <c:pt idx="188">
                  <c:v>308.87</c:v>
                </c:pt>
                <c:pt idx="189">
                  <c:v>305.77</c:v>
                </c:pt>
                <c:pt idx="190">
                  <c:v>301.33999999999997</c:v>
                </c:pt>
                <c:pt idx="191">
                  <c:v>299.57</c:v>
                </c:pt>
                <c:pt idx="192">
                  <c:v>299.57</c:v>
                </c:pt>
                <c:pt idx="193">
                  <c:v>306.64999999999998</c:v>
                </c:pt>
                <c:pt idx="194">
                  <c:v>318.60000000000002</c:v>
                </c:pt>
                <c:pt idx="195">
                  <c:v>314.58</c:v>
                </c:pt>
                <c:pt idx="196">
                  <c:v>321.22000000000003</c:v>
                </c:pt>
                <c:pt idx="197">
                  <c:v>320.77999999999997</c:v>
                </c:pt>
                <c:pt idx="198">
                  <c:v>318.16000000000003</c:v>
                </c:pt>
                <c:pt idx="199">
                  <c:v>315.95</c:v>
                </c:pt>
                <c:pt idx="200">
                  <c:v>309.77</c:v>
                </c:pt>
                <c:pt idx="201">
                  <c:v>297.38</c:v>
                </c:pt>
                <c:pt idx="202">
                  <c:v>279.24</c:v>
                </c:pt>
                <c:pt idx="203">
                  <c:v>273.93</c:v>
                </c:pt>
                <c:pt idx="204">
                  <c:v>250.92</c:v>
                </c:pt>
                <c:pt idx="205">
                  <c:v>211.1</c:v>
                </c:pt>
                <c:pt idx="206">
                  <c:v>206.23</c:v>
                </c:pt>
                <c:pt idx="207">
                  <c:v>177.91</c:v>
                </c:pt>
                <c:pt idx="208">
                  <c:v>154.9</c:v>
                </c:pt>
                <c:pt idx="209">
                  <c:v>140.74</c:v>
                </c:pt>
                <c:pt idx="210">
                  <c:v>121.24</c:v>
                </c:pt>
                <c:pt idx="211">
                  <c:v>102.65</c:v>
                </c:pt>
                <c:pt idx="212">
                  <c:v>93.8</c:v>
                </c:pt>
                <c:pt idx="213">
                  <c:v>78.760000000000005</c:v>
                </c:pt>
                <c:pt idx="214">
                  <c:v>86.28</c:v>
                </c:pt>
                <c:pt idx="215">
                  <c:v>94.25</c:v>
                </c:pt>
                <c:pt idx="216">
                  <c:v>88.94</c:v>
                </c:pt>
                <c:pt idx="217">
                  <c:v>101.36</c:v>
                </c:pt>
                <c:pt idx="218">
                  <c:v>118.21</c:v>
                </c:pt>
                <c:pt idx="219">
                  <c:v>172.64</c:v>
                </c:pt>
                <c:pt idx="220">
                  <c:v>184.55</c:v>
                </c:pt>
                <c:pt idx="221">
                  <c:v>198.3</c:v>
                </c:pt>
                <c:pt idx="222">
                  <c:v>237.15</c:v>
                </c:pt>
                <c:pt idx="223">
                  <c:v>289.77</c:v>
                </c:pt>
                <c:pt idx="224">
                  <c:v>358.39</c:v>
                </c:pt>
                <c:pt idx="225">
                  <c:v>382.76</c:v>
                </c:pt>
                <c:pt idx="226">
                  <c:v>429.66</c:v>
                </c:pt>
                <c:pt idx="227">
                  <c:v>461.52</c:v>
                </c:pt>
                <c:pt idx="228">
                  <c:v>473.06</c:v>
                </c:pt>
                <c:pt idx="229">
                  <c:v>478.37</c:v>
                </c:pt>
                <c:pt idx="230">
                  <c:v>494.3</c:v>
                </c:pt>
                <c:pt idx="231">
                  <c:v>513.77</c:v>
                </c:pt>
                <c:pt idx="232">
                  <c:v>571.66</c:v>
                </c:pt>
                <c:pt idx="233">
                  <c:v>580.96</c:v>
                </c:pt>
                <c:pt idx="234">
                  <c:v>617.27</c:v>
                </c:pt>
                <c:pt idx="235">
                  <c:v>631.42999999999995</c:v>
                </c:pt>
                <c:pt idx="236">
                  <c:v>665.03</c:v>
                </c:pt>
                <c:pt idx="237">
                  <c:v>684.05</c:v>
                </c:pt>
                <c:pt idx="238">
                  <c:v>713.29</c:v>
                </c:pt>
                <c:pt idx="239">
                  <c:v>715.95</c:v>
                </c:pt>
                <c:pt idx="240">
                  <c:v>744.05</c:v>
                </c:pt>
                <c:pt idx="241">
                  <c:v>760.43</c:v>
                </c:pt>
                <c:pt idx="242">
                  <c:v>786.09</c:v>
                </c:pt>
                <c:pt idx="243">
                  <c:v>790.96</c:v>
                </c:pt>
                <c:pt idx="244">
                  <c:v>792.28</c:v>
                </c:pt>
                <c:pt idx="245">
                  <c:v>798.48</c:v>
                </c:pt>
                <c:pt idx="246">
                  <c:v>808.66</c:v>
                </c:pt>
                <c:pt idx="247">
                  <c:v>832.07</c:v>
                </c:pt>
                <c:pt idx="248">
                  <c:v>835.43</c:v>
                </c:pt>
                <c:pt idx="249">
                  <c:v>956.62</c:v>
                </c:pt>
                <c:pt idx="250">
                  <c:v>965.47</c:v>
                </c:pt>
                <c:pt idx="251">
                  <c:v>973.43</c:v>
                </c:pt>
                <c:pt idx="252">
                  <c:v>984.05</c:v>
                </c:pt>
                <c:pt idx="253">
                  <c:v>996.44</c:v>
                </c:pt>
                <c:pt idx="254">
                  <c:v>1074.76</c:v>
                </c:pt>
                <c:pt idx="255">
                  <c:v>1093.79</c:v>
                </c:pt>
                <c:pt idx="256">
                  <c:v>1173.9100000000001</c:v>
                </c:pt>
                <c:pt idx="257">
                  <c:v>1196.07</c:v>
                </c:pt>
                <c:pt idx="258">
                  <c:v>1209.3499999999999</c:v>
                </c:pt>
                <c:pt idx="259">
                  <c:v>1230.94</c:v>
                </c:pt>
                <c:pt idx="260">
                  <c:v>1234.92</c:v>
                </c:pt>
                <c:pt idx="261">
                  <c:v>1237.8399999999999</c:v>
                </c:pt>
                <c:pt idx="262">
                  <c:v>1243.1500000000001</c:v>
                </c:pt>
                <c:pt idx="263">
                  <c:v>1243.8599999999999</c:v>
                </c:pt>
                <c:pt idx="264">
                  <c:v>1246.96</c:v>
                </c:pt>
                <c:pt idx="265">
                  <c:v>1247.4000000000001</c:v>
                </c:pt>
                <c:pt idx="266">
                  <c:v>1247.4000000000001</c:v>
                </c:pt>
                <c:pt idx="267">
                  <c:v>1242.98</c:v>
                </c:pt>
                <c:pt idx="268">
                  <c:v>1243.1500000000001</c:v>
                </c:pt>
                <c:pt idx="269">
                  <c:v>1238.8699999999999</c:v>
                </c:pt>
                <c:pt idx="270">
                  <c:v>1242.8499999999999</c:v>
                </c:pt>
                <c:pt idx="271">
                  <c:v>1235.8599999999999</c:v>
                </c:pt>
                <c:pt idx="272">
                  <c:v>1239.22</c:v>
                </c:pt>
                <c:pt idx="273">
                  <c:v>1243.21</c:v>
                </c:pt>
                <c:pt idx="274">
                  <c:v>1243.6500000000001</c:v>
                </c:pt>
                <c:pt idx="275">
                  <c:v>1248.07</c:v>
                </c:pt>
                <c:pt idx="276">
                  <c:v>1255.06</c:v>
                </c:pt>
                <c:pt idx="277">
                  <c:v>1257.28</c:v>
                </c:pt>
                <c:pt idx="278">
                  <c:v>1255.8599999999999</c:v>
                </c:pt>
                <c:pt idx="279">
                  <c:v>1254.18</c:v>
                </c:pt>
                <c:pt idx="280">
                  <c:v>1258.1600000000001</c:v>
                </c:pt>
                <c:pt idx="281">
                  <c:v>1259.1300000000001</c:v>
                </c:pt>
                <c:pt idx="282">
                  <c:v>1261.3499999999999</c:v>
                </c:pt>
                <c:pt idx="283">
                  <c:v>1261.79</c:v>
                </c:pt>
                <c:pt idx="284">
                  <c:v>1264</c:v>
                </c:pt>
                <c:pt idx="285">
                  <c:v>1268.46</c:v>
                </c:pt>
                <c:pt idx="286">
                  <c:v>1268.46</c:v>
                </c:pt>
                <c:pt idx="287">
                  <c:v>1272.8900000000001</c:v>
                </c:pt>
                <c:pt idx="288">
                  <c:v>1275.54</c:v>
                </c:pt>
                <c:pt idx="289">
                  <c:v>1275.72</c:v>
                </c:pt>
                <c:pt idx="290">
                  <c:v>1271.33</c:v>
                </c:pt>
                <c:pt idx="291">
                  <c:v>1267.31</c:v>
                </c:pt>
                <c:pt idx="292">
                  <c:v>1268.46</c:v>
                </c:pt>
                <c:pt idx="293">
                  <c:v>1243.24</c:v>
                </c:pt>
                <c:pt idx="294">
                  <c:v>1245.9000000000001</c:v>
                </c:pt>
                <c:pt idx="295">
                  <c:v>1241.47</c:v>
                </c:pt>
                <c:pt idx="296">
                  <c:v>1228.4100000000001</c:v>
                </c:pt>
                <c:pt idx="297">
                  <c:v>1226.6400000000001</c:v>
                </c:pt>
                <c:pt idx="298">
                  <c:v>1233.45</c:v>
                </c:pt>
                <c:pt idx="299">
                  <c:v>1220.1400000000001</c:v>
                </c:pt>
                <c:pt idx="300">
                  <c:v>1213.33</c:v>
                </c:pt>
                <c:pt idx="301">
                  <c:v>1196.78</c:v>
                </c:pt>
                <c:pt idx="302">
                  <c:v>1180.8900000000001</c:v>
                </c:pt>
                <c:pt idx="303">
                  <c:v>1153.42</c:v>
                </c:pt>
                <c:pt idx="304">
                  <c:v>1141.95</c:v>
                </c:pt>
                <c:pt idx="305">
                  <c:v>1141.95</c:v>
                </c:pt>
                <c:pt idx="306">
                  <c:v>1142.3900000000001</c:v>
                </c:pt>
                <c:pt idx="307">
                  <c:v>1137.08</c:v>
                </c:pt>
                <c:pt idx="308">
                  <c:v>1132.6199999999999</c:v>
                </c:pt>
                <c:pt idx="309">
                  <c:v>1132.6199999999999</c:v>
                </c:pt>
                <c:pt idx="310">
                  <c:v>1132.6199999999999</c:v>
                </c:pt>
                <c:pt idx="311">
                  <c:v>1132.6199999999999</c:v>
                </c:pt>
                <c:pt idx="312">
                  <c:v>1129.08</c:v>
                </c:pt>
                <c:pt idx="313">
                  <c:v>1129.08</c:v>
                </c:pt>
                <c:pt idx="314">
                  <c:v>1132.18</c:v>
                </c:pt>
                <c:pt idx="315">
                  <c:v>1128.6400000000001</c:v>
                </c:pt>
                <c:pt idx="316">
                  <c:v>1139.8800000000001</c:v>
                </c:pt>
                <c:pt idx="317">
                  <c:v>1140.32</c:v>
                </c:pt>
                <c:pt idx="318">
                  <c:v>1141.82</c:v>
                </c:pt>
                <c:pt idx="319">
                  <c:v>1150.8499999999999</c:v>
                </c:pt>
                <c:pt idx="320">
                  <c:v>1150.8499999999999</c:v>
                </c:pt>
                <c:pt idx="321">
                  <c:v>1150.8499999999999</c:v>
                </c:pt>
                <c:pt idx="322">
                  <c:v>1151.3800000000001</c:v>
                </c:pt>
                <c:pt idx="323">
                  <c:v>1152.27</c:v>
                </c:pt>
                <c:pt idx="324">
                  <c:v>1152.27</c:v>
                </c:pt>
                <c:pt idx="325">
                  <c:v>1158.8699999999999</c:v>
                </c:pt>
                <c:pt idx="326">
                  <c:v>1158.8699999999999</c:v>
                </c:pt>
                <c:pt idx="327">
                  <c:v>1154.0899999999999</c:v>
                </c:pt>
                <c:pt idx="328">
                  <c:v>1158.55</c:v>
                </c:pt>
                <c:pt idx="329">
                  <c:v>1158.55</c:v>
                </c:pt>
                <c:pt idx="330">
                  <c:v>1158.55</c:v>
                </c:pt>
                <c:pt idx="331">
                  <c:v>1150.5</c:v>
                </c:pt>
                <c:pt idx="332">
                  <c:v>1144.75</c:v>
                </c:pt>
                <c:pt idx="333">
                  <c:v>1132.3599999999999</c:v>
                </c:pt>
                <c:pt idx="334">
                  <c:v>1133.5899999999999</c:v>
                </c:pt>
                <c:pt idx="335">
                  <c:v>1115.8699999999999</c:v>
                </c:pt>
                <c:pt idx="336">
                  <c:v>1106.58</c:v>
                </c:pt>
                <c:pt idx="337">
                  <c:v>1099.76</c:v>
                </c:pt>
                <c:pt idx="338">
                  <c:v>1093.21</c:v>
                </c:pt>
                <c:pt idx="339">
                  <c:v>1091.98</c:v>
                </c:pt>
                <c:pt idx="340">
                  <c:v>1077.82</c:v>
                </c:pt>
                <c:pt idx="341">
                  <c:v>1056.58</c:v>
                </c:pt>
                <c:pt idx="342">
                  <c:v>1019.29</c:v>
                </c:pt>
                <c:pt idx="343">
                  <c:v>1041.23</c:v>
                </c:pt>
                <c:pt idx="344">
                  <c:v>1008.49</c:v>
                </c:pt>
                <c:pt idx="345">
                  <c:v>1001.41</c:v>
                </c:pt>
                <c:pt idx="346">
                  <c:v>972.83</c:v>
                </c:pt>
                <c:pt idx="347">
                  <c:v>931.41</c:v>
                </c:pt>
                <c:pt idx="348">
                  <c:v>906.81</c:v>
                </c:pt>
                <c:pt idx="349">
                  <c:v>877.16</c:v>
                </c:pt>
                <c:pt idx="350">
                  <c:v>857.87</c:v>
                </c:pt>
                <c:pt idx="351">
                  <c:v>843.98</c:v>
                </c:pt>
                <c:pt idx="352">
                  <c:v>820.21</c:v>
                </c:pt>
                <c:pt idx="353">
                  <c:v>820.65</c:v>
                </c:pt>
                <c:pt idx="354">
                  <c:v>799.14</c:v>
                </c:pt>
                <c:pt idx="355">
                  <c:v>779.82</c:v>
                </c:pt>
                <c:pt idx="356">
                  <c:v>776.28</c:v>
                </c:pt>
                <c:pt idx="357">
                  <c:v>776.28</c:v>
                </c:pt>
                <c:pt idx="358">
                  <c:v>769.2</c:v>
                </c:pt>
                <c:pt idx="359">
                  <c:v>768.4</c:v>
                </c:pt>
                <c:pt idx="360">
                  <c:v>763.53</c:v>
                </c:pt>
                <c:pt idx="361">
                  <c:v>761.76</c:v>
                </c:pt>
                <c:pt idx="362">
                  <c:v>759.46</c:v>
                </c:pt>
                <c:pt idx="363">
                  <c:v>759.46</c:v>
                </c:pt>
                <c:pt idx="364">
                  <c:v>754.19</c:v>
                </c:pt>
                <c:pt idx="365">
                  <c:v>752.42</c:v>
                </c:pt>
                <c:pt idx="366">
                  <c:v>754.19</c:v>
                </c:pt>
                <c:pt idx="367">
                  <c:v>752.42</c:v>
                </c:pt>
                <c:pt idx="368">
                  <c:v>750.65</c:v>
                </c:pt>
                <c:pt idx="369">
                  <c:v>748.88</c:v>
                </c:pt>
                <c:pt idx="370">
                  <c:v>743.53</c:v>
                </c:pt>
                <c:pt idx="371">
                  <c:v>739.99</c:v>
                </c:pt>
                <c:pt idx="372">
                  <c:v>739.99</c:v>
                </c:pt>
                <c:pt idx="373">
                  <c:v>701.46</c:v>
                </c:pt>
                <c:pt idx="374">
                  <c:v>714.03</c:v>
                </c:pt>
                <c:pt idx="375">
                  <c:v>714.03</c:v>
                </c:pt>
                <c:pt idx="376">
                  <c:v>707.43</c:v>
                </c:pt>
                <c:pt idx="377">
                  <c:v>707.43</c:v>
                </c:pt>
                <c:pt idx="378">
                  <c:v>708.13</c:v>
                </c:pt>
                <c:pt idx="379">
                  <c:v>705.48</c:v>
                </c:pt>
                <c:pt idx="380">
                  <c:v>705.48</c:v>
                </c:pt>
                <c:pt idx="381">
                  <c:v>706.81</c:v>
                </c:pt>
                <c:pt idx="382">
                  <c:v>712.56</c:v>
                </c:pt>
                <c:pt idx="383">
                  <c:v>709.28</c:v>
                </c:pt>
                <c:pt idx="384">
                  <c:v>705.71</c:v>
                </c:pt>
                <c:pt idx="385">
                  <c:v>706.77</c:v>
                </c:pt>
                <c:pt idx="386">
                  <c:v>693.96</c:v>
                </c:pt>
                <c:pt idx="387">
                  <c:v>695.3</c:v>
                </c:pt>
                <c:pt idx="388">
                  <c:v>697.96</c:v>
                </c:pt>
                <c:pt idx="389">
                  <c:v>697.96</c:v>
                </c:pt>
                <c:pt idx="390">
                  <c:v>698.93</c:v>
                </c:pt>
                <c:pt idx="391">
                  <c:v>695.39</c:v>
                </c:pt>
                <c:pt idx="392">
                  <c:v>687.34</c:v>
                </c:pt>
                <c:pt idx="393">
                  <c:v>663.44</c:v>
                </c:pt>
                <c:pt idx="394">
                  <c:v>663.44</c:v>
                </c:pt>
                <c:pt idx="395">
                  <c:v>644.41999999999996</c:v>
                </c:pt>
                <c:pt idx="396">
                  <c:v>642.42999999999995</c:v>
                </c:pt>
                <c:pt idx="397">
                  <c:v>634.95000000000005</c:v>
                </c:pt>
                <c:pt idx="398">
                  <c:v>638.30999999999995</c:v>
                </c:pt>
                <c:pt idx="399">
                  <c:v>633.79999999999995</c:v>
                </c:pt>
                <c:pt idx="400">
                  <c:v>635.66</c:v>
                </c:pt>
                <c:pt idx="401">
                  <c:v>647.25</c:v>
                </c:pt>
                <c:pt idx="402">
                  <c:v>640.47</c:v>
                </c:pt>
                <c:pt idx="403">
                  <c:v>633.57000000000005</c:v>
                </c:pt>
                <c:pt idx="404">
                  <c:v>635.16</c:v>
                </c:pt>
                <c:pt idx="405">
                  <c:v>628.08000000000004</c:v>
                </c:pt>
                <c:pt idx="406">
                  <c:v>626.30999999999995</c:v>
                </c:pt>
                <c:pt idx="407">
                  <c:v>658.35</c:v>
                </c:pt>
                <c:pt idx="408">
                  <c:v>667.28</c:v>
                </c:pt>
                <c:pt idx="409">
                  <c:v>667.28</c:v>
                </c:pt>
                <c:pt idx="410">
                  <c:v>667.28</c:v>
                </c:pt>
                <c:pt idx="411">
                  <c:v>668.61</c:v>
                </c:pt>
                <c:pt idx="412">
                  <c:v>669.5</c:v>
                </c:pt>
                <c:pt idx="413">
                  <c:v>670.29</c:v>
                </c:pt>
                <c:pt idx="414">
                  <c:v>671.44</c:v>
                </c:pt>
                <c:pt idx="415">
                  <c:v>669.2</c:v>
                </c:pt>
                <c:pt idx="416">
                  <c:v>675.39</c:v>
                </c:pt>
                <c:pt idx="417">
                  <c:v>701.53</c:v>
                </c:pt>
                <c:pt idx="418">
                  <c:v>706.84</c:v>
                </c:pt>
                <c:pt idx="419">
                  <c:v>706.84</c:v>
                </c:pt>
                <c:pt idx="420">
                  <c:v>744.45</c:v>
                </c:pt>
                <c:pt idx="421">
                  <c:v>744.63</c:v>
                </c:pt>
                <c:pt idx="422">
                  <c:v>744.9</c:v>
                </c:pt>
                <c:pt idx="423">
                  <c:v>745.25</c:v>
                </c:pt>
                <c:pt idx="424">
                  <c:v>762.56</c:v>
                </c:pt>
                <c:pt idx="425">
                  <c:v>764.68</c:v>
                </c:pt>
                <c:pt idx="426">
                  <c:v>780.61</c:v>
                </c:pt>
                <c:pt idx="427">
                  <c:v>800.17</c:v>
                </c:pt>
                <c:pt idx="428">
                  <c:v>800.17</c:v>
                </c:pt>
                <c:pt idx="429">
                  <c:v>810.35</c:v>
                </c:pt>
                <c:pt idx="430">
                  <c:v>824.19</c:v>
                </c:pt>
                <c:pt idx="431">
                  <c:v>833.66</c:v>
                </c:pt>
                <c:pt idx="432">
                  <c:v>848.66</c:v>
                </c:pt>
                <c:pt idx="433">
                  <c:v>859.28</c:v>
                </c:pt>
                <c:pt idx="434">
                  <c:v>861.9</c:v>
                </c:pt>
                <c:pt idx="435">
                  <c:v>865.89</c:v>
                </c:pt>
                <c:pt idx="436">
                  <c:v>862.35</c:v>
                </c:pt>
                <c:pt idx="437">
                  <c:v>858.81</c:v>
                </c:pt>
                <c:pt idx="438">
                  <c:v>853.5</c:v>
                </c:pt>
                <c:pt idx="439">
                  <c:v>854.82</c:v>
                </c:pt>
                <c:pt idx="440">
                  <c:v>835.74</c:v>
                </c:pt>
                <c:pt idx="441">
                  <c:v>830.61</c:v>
                </c:pt>
                <c:pt idx="442">
                  <c:v>818.22</c:v>
                </c:pt>
                <c:pt idx="443">
                  <c:v>803.21</c:v>
                </c:pt>
                <c:pt idx="444">
                  <c:v>789.94</c:v>
                </c:pt>
                <c:pt idx="445">
                  <c:v>764.52</c:v>
                </c:pt>
                <c:pt idx="446">
                  <c:v>691.67</c:v>
                </c:pt>
                <c:pt idx="447">
                  <c:v>661.55</c:v>
                </c:pt>
                <c:pt idx="448">
                  <c:v>654.97</c:v>
                </c:pt>
                <c:pt idx="449">
                  <c:v>618.65</c:v>
                </c:pt>
                <c:pt idx="450">
                  <c:v>603.37</c:v>
                </c:pt>
                <c:pt idx="451">
                  <c:v>574.16999999999996</c:v>
                </c:pt>
                <c:pt idx="452">
                  <c:v>563.73</c:v>
                </c:pt>
                <c:pt idx="453">
                  <c:v>561.5</c:v>
                </c:pt>
                <c:pt idx="454">
                  <c:v>549.46</c:v>
                </c:pt>
                <c:pt idx="455">
                  <c:v>545.91999999999996</c:v>
                </c:pt>
                <c:pt idx="456">
                  <c:v>526.19000000000005</c:v>
                </c:pt>
                <c:pt idx="457">
                  <c:v>522.12</c:v>
                </c:pt>
                <c:pt idx="458">
                  <c:v>513.99</c:v>
                </c:pt>
                <c:pt idx="459">
                  <c:v>510.45</c:v>
                </c:pt>
                <c:pt idx="460">
                  <c:v>491.96</c:v>
                </c:pt>
                <c:pt idx="461">
                  <c:v>482.75</c:v>
                </c:pt>
                <c:pt idx="462">
                  <c:v>480.63</c:v>
                </c:pt>
                <c:pt idx="463">
                  <c:v>478.86</c:v>
                </c:pt>
                <c:pt idx="464">
                  <c:v>475.76</c:v>
                </c:pt>
                <c:pt idx="465">
                  <c:v>473.9</c:v>
                </c:pt>
                <c:pt idx="466">
                  <c:v>461.51</c:v>
                </c:pt>
                <c:pt idx="467">
                  <c:v>456.13</c:v>
                </c:pt>
                <c:pt idx="468">
                  <c:v>452.15</c:v>
                </c:pt>
                <c:pt idx="469">
                  <c:v>452.15</c:v>
                </c:pt>
                <c:pt idx="470">
                  <c:v>522.58000000000004</c:v>
                </c:pt>
                <c:pt idx="471">
                  <c:v>515.85</c:v>
                </c:pt>
                <c:pt idx="472">
                  <c:v>515.32000000000005</c:v>
                </c:pt>
                <c:pt idx="473">
                  <c:v>509.3</c:v>
                </c:pt>
                <c:pt idx="474">
                  <c:v>503.2</c:v>
                </c:pt>
                <c:pt idx="475">
                  <c:v>502.67</c:v>
                </c:pt>
                <c:pt idx="476">
                  <c:v>490.9</c:v>
                </c:pt>
                <c:pt idx="477">
                  <c:v>489.66</c:v>
                </c:pt>
                <c:pt idx="478">
                  <c:v>489.22</c:v>
                </c:pt>
                <c:pt idx="479">
                  <c:v>485.59</c:v>
                </c:pt>
                <c:pt idx="480">
                  <c:v>485.85</c:v>
                </c:pt>
                <c:pt idx="481">
                  <c:v>483.02</c:v>
                </c:pt>
                <c:pt idx="482">
                  <c:v>486.3</c:v>
                </c:pt>
                <c:pt idx="483">
                  <c:v>487.18</c:v>
                </c:pt>
                <c:pt idx="484">
                  <c:v>484.44</c:v>
                </c:pt>
                <c:pt idx="485">
                  <c:v>485.5</c:v>
                </c:pt>
                <c:pt idx="486">
                  <c:v>486.56</c:v>
                </c:pt>
                <c:pt idx="487">
                  <c:v>486.56</c:v>
                </c:pt>
                <c:pt idx="488">
                  <c:v>487.53</c:v>
                </c:pt>
                <c:pt idx="489">
                  <c:v>486.38</c:v>
                </c:pt>
                <c:pt idx="490">
                  <c:v>482.76</c:v>
                </c:pt>
                <c:pt idx="491">
                  <c:v>476.08</c:v>
                </c:pt>
                <c:pt idx="492">
                  <c:v>474.05</c:v>
                </c:pt>
                <c:pt idx="493">
                  <c:v>482.76</c:v>
                </c:pt>
                <c:pt idx="494">
                  <c:v>482.06</c:v>
                </c:pt>
                <c:pt idx="495">
                  <c:v>482.06</c:v>
                </c:pt>
                <c:pt idx="496">
                  <c:v>482.06</c:v>
                </c:pt>
                <c:pt idx="497">
                  <c:v>482.06</c:v>
                </c:pt>
                <c:pt idx="498">
                  <c:v>481.15</c:v>
                </c:pt>
                <c:pt idx="499">
                  <c:v>482.04</c:v>
                </c:pt>
                <c:pt idx="500">
                  <c:v>485.13</c:v>
                </c:pt>
                <c:pt idx="501">
                  <c:v>485.18</c:v>
                </c:pt>
                <c:pt idx="502">
                  <c:v>488.19</c:v>
                </c:pt>
                <c:pt idx="503">
                  <c:v>488.72</c:v>
                </c:pt>
                <c:pt idx="504">
                  <c:v>488.72</c:v>
                </c:pt>
                <c:pt idx="505">
                  <c:v>489.7</c:v>
                </c:pt>
                <c:pt idx="506">
                  <c:v>450.07</c:v>
                </c:pt>
                <c:pt idx="507">
                  <c:v>448.3</c:v>
                </c:pt>
                <c:pt idx="508">
                  <c:v>448.91</c:v>
                </c:pt>
                <c:pt idx="509">
                  <c:v>448.91</c:v>
                </c:pt>
                <c:pt idx="510">
                  <c:v>450.24</c:v>
                </c:pt>
                <c:pt idx="511">
                  <c:v>451.57</c:v>
                </c:pt>
                <c:pt idx="512">
                  <c:v>450.68</c:v>
                </c:pt>
                <c:pt idx="513">
                  <c:v>452.19</c:v>
                </c:pt>
                <c:pt idx="514">
                  <c:v>454.84</c:v>
                </c:pt>
                <c:pt idx="515">
                  <c:v>454.84</c:v>
                </c:pt>
                <c:pt idx="516">
                  <c:v>451.66</c:v>
                </c:pt>
                <c:pt idx="517">
                  <c:v>449.89</c:v>
                </c:pt>
                <c:pt idx="518">
                  <c:v>443.07</c:v>
                </c:pt>
                <c:pt idx="519">
                  <c:v>435.59</c:v>
                </c:pt>
                <c:pt idx="520">
                  <c:v>435.59</c:v>
                </c:pt>
                <c:pt idx="521">
                  <c:v>434.26</c:v>
                </c:pt>
                <c:pt idx="522">
                  <c:v>437.36</c:v>
                </c:pt>
                <c:pt idx="523">
                  <c:v>438.24</c:v>
                </c:pt>
                <c:pt idx="524">
                  <c:v>487.45</c:v>
                </c:pt>
                <c:pt idx="525">
                  <c:v>480.81</c:v>
                </c:pt>
                <c:pt idx="526">
                  <c:v>476.44</c:v>
                </c:pt>
                <c:pt idx="527">
                  <c:v>462.54</c:v>
                </c:pt>
                <c:pt idx="528">
                  <c:v>460.47</c:v>
                </c:pt>
                <c:pt idx="529">
                  <c:v>453.22</c:v>
                </c:pt>
                <c:pt idx="530">
                  <c:v>455.52</c:v>
                </c:pt>
                <c:pt idx="531">
                  <c:v>434.37</c:v>
                </c:pt>
                <c:pt idx="532">
                  <c:v>414.37</c:v>
                </c:pt>
                <c:pt idx="533">
                  <c:v>403.75</c:v>
                </c:pt>
                <c:pt idx="534">
                  <c:v>371.8</c:v>
                </c:pt>
                <c:pt idx="535">
                  <c:v>345.3</c:v>
                </c:pt>
                <c:pt idx="536">
                  <c:v>342.65</c:v>
                </c:pt>
                <c:pt idx="537">
                  <c:v>318.76</c:v>
                </c:pt>
                <c:pt idx="538">
                  <c:v>305.83999999999997</c:v>
                </c:pt>
                <c:pt idx="539">
                  <c:v>298.31</c:v>
                </c:pt>
                <c:pt idx="540">
                  <c:v>295.66000000000003</c:v>
                </c:pt>
                <c:pt idx="541">
                  <c:v>294.95</c:v>
                </c:pt>
                <c:pt idx="542">
                  <c:v>287.77999999999997</c:v>
                </c:pt>
                <c:pt idx="543">
                  <c:v>288.67</c:v>
                </c:pt>
                <c:pt idx="544">
                  <c:v>285.13</c:v>
                </c:pt>
                <c:pt idx="545">
                  <c:v>289.73</c:v>
                </c:pt>
                <c:pt idx="546">
                  <c:v>283.52999999999997</c:v>
                </c:pt>
                <c:pt idx="547">
                  <c:v>281.23</c:v>
                </c:pt>
                <c:pt idx="548">
                  <c:v>279.45999999999998</c:v>
                </c:pt>
                <c:pt idx="549">
                  <c:v>279.45999999999998</c:v>
                </c:pt>
                <c:pt idx="550">
                  <c:v>271.5</c:v>
                </c:pt>
                <c:pt idx="551">
                  <c:v>263.52999999999997</c:v>
                </c:pt>
                <c:pt idx="552">
                  <c:v>256.45</c:v>
                </c:pt>
                <c:pt idx="553">
                  <c:v>256.72000000000003</c:v>
                </c:pt>
                <c:pt idx="554">
                  <c:v>257.43</c:v>
                </c:pt>
                <c:pt idx="555">
                  <c:v>246.9</c:v>
                </c:pt>
                <c:pt idx="556">
                  <c:v>246.9</c:v>
                </c:pt>
                <c:pt idx="557">
                  <c:v>239.82</c:v>
                </c:pt>
                <c:pt idx="558">
                  <c:v>239.82</c:v>
                </c:pt>
                <c:pt idx="559">
                  <c:v>240.79</c:v>
                </c:pt>
                <c:pt idx="560">
                  <c:v>241.06</c:v>
                </c:pt>
                <c:pt idx="561">
                  <c:v>242.65</c:v>
                </c:pt>
                <c:pt idx="562">
                  <c:v>233.98</c:v>
                </c:pt>
                <c:pt idx="563">
                  <c:v>229.55</c:v>
                </c:pt>
                <c:pt idx="564">
                  <c:v>229.55</c:v>
                </c:pt>
                <c:pt idx="565">
                  <c:v>221.62</c:v>
                </c:pt>
                <c:pt idx="566">
                  <c:v>221.62</c:v>
                </c:pt>
                <c:pt idx="567">
                  <c:v>221.8</c:v>
                </c:pt>
                <c:pt idx="568">
                  <c:v>220.91</c:v>
                </c:pt>
                <c:pt idx="569">
                  <c:v>220.91</c:v>
                </c:pt>
                <c:pt idx="570">
                  <c:v>218.26</c:v>
                </c:pt>
                <c:pt idx="571">
                  <c:v>213.84</c:v>
                </c:pt>
                <c:pt idx="572">
                  <c:v>212.07</c:v>
                </c:pt>
                <c:pt idx="573">
                  <c:v>205.87</c:v>
                </c:pt>
                <c:pt idx="574">
                  <c:v>204.1</c:v>
                </c:pt>
                <c:pt idx="575">
                  <c:v>204.1</c:v>
                </c:pt>
                <c:pt idx="576">
                  <c:v>192.6</c:v>
                </c:pt>
                <c:pt idx="577">
                  <c:v>189.06</c:v>
                </c:pt>
                <c:pt idx="578">
                  <c:v>182.86</c:v>
                </c:pt>
                <c:pt idx="579">
                  <c:v>180.56</c:v>
                </c:pt>
                <c:pt idx="580">
                  <c:v>173.48</c:v>
                </c:pt>
                <c:pt idx="581">
                  <c:v>159.32</c:v>
                </c:pt>
                <c:pt idx="582">
                  <c:v>157.55000000000001</c:v>
                </c:pt>
                <c:pt idx="583">
                  <c:v>148.53</c:v>
                </c:pt>
                <c:pt idx="584">
                  <c:v>146.76</c:v>
                </c:pt>
                <c:pt idx="585">
                  <c:v>149.46</c:v>
                </c:pt>
                <c:pt idx="586">
                  <c:v>127.82</c:v>
                </c:pt>
                <c:pt idx="587">
                  <c:v>103.92</c:v>
                </c:pt>
                <c:pt idx="588">
                  <c:v>101.89</c:v>
                </c:pt>
                <c:pt idx="589">
                  <c:v>99.76</c:v>
                </c:pt>
                <c:pt idx="590">
                  <c:v>97.82</c:v>
                </c:pt>
                <c:pt idx="591">
                  <c:v>94.28</c:v>
                </c:pt>
                <c:pt idx="592">
                  <c:v>84.63</c:v>
                </c:pt>
                <c:pt idx="593">
                  <c:v>84.63</c:v>
                </c:pt>
                <c:pt idx="594">
                  <c:v>75.63</c:v>
                </c:pt>
                <c:pt idx="595">
                  <c:v>68.88</c:v>
                </c:pt>
                <c:pt idx="596">
                  <c:v>58.61</c:v>
                </c:pt>
                <c:pt idx="597">
                  <c:v>52.51</c:v>
                </c:pt>
                <c:pt idx="598">
                  <c:v>33.479999999999997</c:v>
                </c:pt>
                <c:pt idx="599">
                  <c:v>25.69</c:v>
                </c:pt>
                <c:pt idx="600">
                  <c:v>17.29</c:v>
                </c:pt>
                <c:pt idx="601">
                  <c:v>10.3</c:v>
                </c:pt>
                <c:pt idx="602">
                  <c:v>3.3</c:v>
                </c:pt>
                <c:pt idx="603">
                  <c:v>-3.24</c:v>
                </c:pt>
                <c:pt idx="604">
                  <c:v>-14.22</c:v>
                </c:pt>
                <c:pt idx="605">
                  <c:v>-10.06</c:v>
                </c:pt>
                <c:pt idx="606">
                  <c:v>-11.65</c:v>
                </c:pt>
                <c:pt idx="607">
                  <c:v>-13.07</c:v>
                </c:pt>
                <c:pt idx="608">
                  <c:v>-3.56</c:v>
                </c:pt>
                <c:pt idx="609">
                  <c:v>-0.73</c:v>
                </c:pt>
                <c:pt idx="610">
                  <c:v>-1.97</c:v>
                </c:pt>
                <c:pt idx="611">
                  <c:v>-3.56</c:v>
                </c:pt>
                <c:pt idx="612">
                  <c:v>17.68</c:v>
                </c:pt>
                <c:pt idx="613">
                  <c:v>24.05</c:v>
                </c:pt>
                <c:pt idx="614">
                  <c:v>40.51</c:v>
                </c:pt>
                <c:pt idx="615">
                  <c:v>40.51</c:v>
                </c:pt>
                <c:pt idx="616">
                  <c:v>40.51</c:v>
                </c:pt>
                <c:pt idx="617">
                  <c:v>57.06</c:v>
                </c:pt>
                <c:pt idx="618">
                  <c:v>64.19</c:v>
                </c:pt>
                <c:pt idx="619">
                  <c:v>88.08</c:v>
                </c:pt>
                <c:pt idx="620">
                  <c:v>98.44</c:v>
                </c:pt>
                <c:pt idx="621">
                  <c:v>102.86</c:v>
                </c:pt>
                <c:pt idx="622">
                  <c:v>131</c:v>
                </c:pt>
                <c:pt idx="623">
                  <c:v>137.82</c:v>
                </c:pt>
                <c:pt idx="624">
                  <c:v>162.6</c:v>
                </c:pt>
                <c:pt idx="625">
                  <c:v>164.72</c:v>
                </c:pt>
                <c:pt idx="626">
                  <c:v>169.32</c:v>
                </c:pt>
                <c:pt idx="627">
                  <c:v>192.42</c:v>
                </c:pt>
                <c:pt idx="628">
                  <c:v>195.11</c:v>
                </c:pt>
                <c:pt idx="629">
                  <c:v>198.47</c:v>
                </c:pt>
                <c:pt idx="630">
                  <c:v>210.38</c:v>
                </c:pt>
                <c:pt idx="631">
                  <c:v>215.34</c:v>
                </c:pt>
                <c:pt idx="632">
                  <c:v>222.42</c:v>
                </c:pt>
                <c:pt idx="633">
                  <c:v>238.35</c:v>
                </c:pt>
                <c:pt idx="634">
                  <c:v>243.22</c:v>
                </c:pt>
                <c:pt idx="635">
                  <c:v>246.22</c:v>
                </c:pt>
                <c:pt idx="636">
                  <c:v>248.53</c:v>
                </c:pt>
                <c:pt idx="637">
                  <c:v>248.53</c:v>
                </c:pt>
                <c:pt idx="638">
                  <c:v>266.7</c:v>
                </c:pt>
                <c:pt idx="639">
                  <c:v>275.29000000000002</c:v>
                </c:pt>
                <c:pt idx="640">
                  <c:v>275.29000000000002</c:v>
                </c:pt>
                <c:pt idx="641">
                  <c:v>277.06</c:v>
                </c:pt>
                <c:pt idx="642">
                  <c:v>238.52</c:v>
                </c:pt>
                <c:pt idx="643">
                  <c:v>242.95</c:v>
                </c:pt>
                <c:pt idx="644">
                  <c:v>246.22</c:v>
                </c:pt>
                <c:pt idx="645">
                  <c:v>245.43</c:v>
                </c:pt>
                <c:pt idx="646">
                  <c:v>250.74</c:v>
                </c:pt>
                <c:pt idx="647">
                  <c:v>250.74</c:v>
                </c:pt>
                <c:pt idx="648">
                  <c:v>250.74</c:v>
                </c:pt>
                <c:pt idx="649">
                  <c:v>192.94</c:v>
                </c:pt>
                <c:pt idx="650">
                  <c:v>192.94</c:v>
                </c:pt>
                <c:pt idx="651">
                  <c:v>205.77</c:v>
                </c:pt>
                <c:pt idx="652">
                  <c:v>219.08</c:v>
                </c:pt>
                <c:pt idx="653">
                  <c:v>219.97</c:v>
                </c:pt>
                <c:pt idx="654">
                  <c:v>219.97</c:v>
                </c:pt>
                <c:pt idx="655">
                  <c:v>219.97</c:v>
                </c:pt>
                <c:pt idx="656">
                  <c:v>224.04</c:v>
                </c:pt>
                <c:pt idx="657">
                  <c:v>224.12</c:v>
                </c:pt>
                <c:pt idx="658">
                  <c:v>224.12</c:v>
                </c:pt>
                <c:pt idx="659">
                  <c:v>228.55</c:v>
                </c:pt>
                <c:pt idx="660">
                  <c:v>228.55</c:v>
                </c:pt>
                <c:pt idx="661">
                  <c:v>228.55</c:v>
                </c:pt>
                <c:pt idx="662">
                  <c:v>233.86</c:v>
                </c:pt>
                <c:pt idx="663">
                  <c:v>233.86</c:v>
                </c:pt>
                <c:pt idx="664">
                  <c:v>233.86</c:v>
                </c:pt>
                <c:pt idx="665">
                  <c:v>233.86</c:v>
                </c:pt>
                <c:pt idx="666">
                  <c:v>233.86</c:v>
                </c:pt>
                <c:pt idx="667">
                  <c:v>233.86</c:v>
                </c:pt>
                <c:pt idx="668">
                  <c:v>233.86</c:v>
                </c:pt>
                <c:pt idx="669">
                  <c:v>233.86</c:v>
                </c:pt>
                <c:pt idx="670">
                  <c:v>233.86</c:v>
                </c:pt>
                <c:pt idx="671">
                  <c:v>233.86</c:v>
                </c:pt>
                <c:pt idx="672">
                  <c:v>233.86</c:v>
                </c:pt>
                <c:pt idx="673">
                  <c:v>233.86</c:v>
                </c:pt>
                <c:pt idx="674">
                  <c:v>233.86</c:v>
                </c:pt>
                <c:pt idx="675">
                  <c:v>233.51</c:v>
                </c:pt>
                <c:pt idx="676">
                  <c:v>233.33</c:v>
                </c:pt>
                <c:pt idx="677">
                  <c:v>233.86</c:v>
                </c:pt>
                <c:pt idx="678">
                  <c:v>233.86</c:v>
                </c:pt>
                <c:pt idx="679">
                  <c:v>233.86</c:v>
                </c:pt>
                <c:pt idx="680">
                  <c:v>234.74</c:v>
                </c:pt>
                <c:pt idx="681">
                  <c:v>234.74</c:v>
                </c:pt>
                <c:pt idx="682">
                  <c:v>240.32</c:v>
                </c:pt>
                <c:pt idx="683">
                  <c:v>238.9</c:v>
                </c:pt>
                <c:pt idx="684">
                  <c:v>238.11</c:v>
                </c:pt>
                <c:pt idx="685">
                  <c:v>236.78</c:v>
                </c:pt>
                <c:pt idx="686">
                  <c:v>236.51</c:v>
                </c:pt>
                <c:pt idx="687">
                  <c:v>236.51</c:v>
                </c:pt>
                <c:pt idx="688">
                  <c:v>237.04</c:v>
                </c:pt>
                <c:pt idx="689">
                  <c:v>236.16</c:v>
                </c:pt>
                <c:pt idx="690">
                  <c:v>236.16</c:v>
                </c:pt>
                <c:pt idx="691">
                  <c:v>235.98</c:v>
                </c:pt>
                <c:pt idx="692">
                  <c:v>235.1</c:v>
                </c:pt>
                <c:pt idx="693">
                  <c:v>235.1</c:v>
                </c:pt>
                <c:pt idx="694">
                  <c:v>235.1</c:v>
                </c:pt>
                <c:pt idx="695">
                  <c:v>234.92</c:v>
                </c:pt>
                <c:pt idx="696">
                  <c:v>231.82</c:v>
                </c:pt>
                <c:pt idx="697">
                  <c:v>231.56</c:v>
                </c:pt>
                <c:pt idx="698">
                  <c:v>231.29</c:v>
                </c:pt>
                <c:pt idx="699">
                  <c:v>231.29</c:v>
                </c:pt>
                <c:pt idx="700">
                  <c:v>231.29</c:v>
                </c:pt>
                <c:pt idx="701">
                  <c:v>230.76</c:v>
                </c:pt>
                <c:pt idx="702">
                  <c:v>226.51</c:v>
                </c:pt>
                <c:pt idx="703">
                  <c:v>216.43</c:v>
                </c:pt>
                <c:pt idx="704">
                  <c:v>216.43</c:v>
                </c:pt>
                <c:pt idx="705">
                  <c:v>214.3</c:v>
                </c:pt>
                <c:pt idx="706">
                  <c:v>212.35</c:v>
                </c:pt>
                <c:pt idx="707">
                  <c:v>209.17</c:v>
                </c:pt>
                <c:pt idx="708">
                  <c:v>202.67</c:v>
                </c:pt>
                <c:pt idx="709">
                  <c:v>202.67</c:v>
                </c:pt>
                <c:pt idx="710">
                  <c:v>201.35</c:v>
                </c:pt>
                <c:pt idx="711">
                  <c:v>200.99</c:v>
                </c:pt>
                <c:pt idx="712">
                  <c:v>190.81</c:v>
                </c:pt>
                <c:pt idx="713">
                  <c:v>190.81</c:v>
                </c:pt>
                <c:pt idx="714">
                  <c:v>187.27</c:v>
                </c:pt>
                <c:pt idx="715">
                  <c:v>186.21</c:v>
                </c:pt>
                <c:pt idx="716">
                  <c:v>182.76</c:v>
                </c:pt>
                <c:pt idx="717">
                  <c:v>180.02</c:v>
                </c:pt>
                <c:pt idx="718">
                  <c:v>174.71</c:v>
                </c:pt>
                <c:pt idx="719">
                  <c:v>172.32</c:v>
                </c:pt>
                <c:pt idx="720">
                  <c:v>169.75</c:v>
                </c:pt>
                <c:pt idx="721">
                  <c:v>167.1</c:v>
                </c:pt>
                <c:pt idx="722">
                  <c:v>160.9</c:v>
                </c:pt>
                <c:pt idx="723">
                  <c:v>158.78</c:v>
                </c:pt>
                <c:pt idx="724">
                  <c:v>154.09</c:v>
                </c:pt>
                <c:pt idx="725">
                  <c:v>148.16</c:v>
                </c:pt>
                <c:pt idx="726">
                  <c:v>147.44999999999999</c:v>
                </c:pt>
                <c:pt idx="727">
                  <c:v>139.49</c:v>
                </c:pt>
                <c:pt idx="728">
                  <c:v>139.49</c:v>
                </c:pt>
                <c:pt idx="729">
                  <c:v>139.49</c:v>
                </c:pt>
                <c:pt idx="730">
                  <c:v>137.88999999999999</c:v>
                </c:pt>
                <c:pt idx="731">
                  <c:v>137.88999999999999</c:v>
                </c:pt>
                <c:pt idx="732">
                  <c:v>134.09</c:v>
                </c:pt>
                <c:pt idx="733">
                  <c:v>129.66</c:v>
                </c:pt>
                <c:pt idx="734">
                  <c:v>129.13</c:v>
                </c:pt>
                <c:pt idx="735">
                  <c:v>129.13</c:v>
                </c:pt>
                <c:pt idx="736">
                  <c:v>129.13</c:v>
                </c:pt>
                <c:pt idx="737">
                  <c:v>129.13</c:v>
                </c:pt>
                <c:pt idx="738">
                  <c:v>128.25</c:v>
                </c:pt>
                <c:pt idx="739">
                  <c:v>128.25</c:v>
                </c:pt>
                <c:pt idx="740">
                  <c:v>128.25</c:v>
                </c:pt>
                <c:pt idx="741">
                  <c:v>123.82</c:v>
                </c:pt>
                <c:pt idx="742">
                  <c:v>120.28</c:v>
                </c:pt>
                <c:pt idx="743">
                  <c:v>119.4</c:v>
                </c:pt>
                <c:pt idx="744">
                  <c:v>117.63</c:v>
                </c:pt>
                <c:pt idx="745">
                  <c:v>114.09</c:v>
                </c:pt>
                <c:pt idx="746">
                  <c:v>114.09</c:v>
                </c:pt>
                <c:pt idx="747">
                  <c:v>111.33</c:v>
                </c:pt>
                <c:pt idx="748">
                  <c:v>109.98</c:v>
                </c:pt>
                <c:pt idx="749">
                  <c:v>108.21</c:v>
                </c:pt>
                <c:pt idx="750">
                  <c:v>103.79</c:v>
                </c:pt>
                <c:pt idx="751">
                  <c:v>103.79</c:v>
                </c:pt>
                <c:pt idx="752">
                  <c:v>103.79</c:v>
                </c:pt>
                <c:pt idx="753">
                  <c:v>100.25</c:v>
                </c:pt>
                <c:pt idx="754">
                  <c:v>98.48</c:v>
                </c:pt>
                <c:pt idx="755">
                  <c:v>94.05</c:v>
                </c:pt>
                <c:pt idx="756">
                  <c:v>90.94</c:v>
                </c:pt>
                <c:pt idx="757">
                  <c:v>90.94</c:v>
                </c:pt>
                <c:pt idx="758">
                  <c:v>90.94</c:v>
                </c:pt>
                <c:pt idx="759">
                  <c:v>90.05</c:v>
                </c:pt>
                <c:pt idx="760">
                  <c:v>87.82</c:v>
                </c:pt>
                <c:pt idx="761">
                  <c:v>87.82</c:v>
                </c:pt>
                <c:pt idx="762">
                  <c:v>85.2</c:v>
                </c:pt>
                <c:pt idx="763">
                  <c:v>81.680000000000007</c:v>
                </c:pt>
                <c:pt idx="764">
                  <c:v>77.72</c:v>
                </c:pt>
                <c:pt idx="765">
                  <c:v>74.180000000000007</c:v>
                </c:pt>
                <c:pt idx="766">
                  <c:v>75.510000000000005</c:v>
                </c:pt>
                <c:pt idx="767">
                  <c:v>75.510000000000005</c:v>
                </c:pt>
                <c:pt idx="768">
                  <c:v>75.510000000000005</c:v>
                </c:pt>
                <c:pt idx="769">
                  <c:v>74.5</c:v>
                </c:pt>
                <c:pt idx="770">
                  <c:v>74.94</c:v>
                </c:pt>
                <c:pt idx="771">
                  <c:v>74.06</c:v>
                </c:pt>
                <c:pt idx="772">
                  <c:v>76.8</c:v>
                </c:pt>
                <c:pt idx="773">
                  <c:v>75.92</c:v>
                </c:pt>
                <c:pt idx="774">
                  <c:v>76.09</c:v>
                </c:pt>
                <c:pt idx="775">
                  <c:v>74.319999999999993</c:v>
                </c:pt>
                <c:pt idx="776">
                  <c:v>72.55</c:v>
                </c:pt>
                <c:pt idx="777">
                  <c:v>71.67</c:v>
                </c:pt>
                <c:pt idx="778">
                  <c:v>72.91</c:v>
                </c:pt>
                <c:pt idx="779">
                  <c:v>69.37</c:v>
                </c:pt>
                <c:pt idx="780">
                  <c:v>70.16</c:v>
                </c:pt>
                <c:pt idx="781">
                  <c:v>62.2</c:v>
                </c:pt>
                <c:pt idx="782">
                  <c:v>60.89</c:v>
                </c:pt>
                <c:pt idx="783">
                  <c:v>60.01</c:v>
                </c:pt>
                <c:pt idx="784">
                  <c:v>62.22</c:v>
                </c:pt>
                <c:pt idx="785">
                  <c:v>62.22</c:v>
                </c:pt>
                <c:pt idx="786">
                  <c:v>62.22</c:v>
                </c:pt>
                <c:pt idx="787">
                  <c:v>62.22</c:v>
                </c:pt>
                <c:pt idx="788">
                  <c:v>56.94</c:v>
                </c:pt>
                <c:pt idx="789">
                  <c:v>56.94</c:v>
                </c:pt>
                <c:pt idx="790">
                  <c:v>56.94</c:v>
                </c:pt>
                <c:pt idx="791">
                  <c:v>52.94</c:v>
                </c:pt>
                <c:pt idx="792">
                  <c:v>52.94</c:v>
                </c:pt>
                <c:pt idx="793">
                  <c:v>52.94</c:v>
                </c:pt>
                <c:pt idx="794">
                  <c:v>52.94</c:v>
                </c:pt>
                <c:pt idx="795">
                  <c:v>52.06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50.29</c:v>
                </c:pt>
                <c:pt idx="800">
                  <c:v>50.29</c:v>
                </c:pt>
                <c:pt idx="801">
                  <c:v>50.29</c:v>
                </c:pt>
                <c:pt idx="802">
                  <c:v>50.29</c:v>
                </c:pt>
                <c:pt idx="803">
                  <c:v>50.29</c:v>
                </c:pt>
                <c:pt idx="804">
                  <c:v>50.29</c:v>
                </c:pt>
                <c:pt idx="805">
                  <c:v>50.29</c:v>
                </c:pt>
                <c:pt idx="806">
                  <c:v>50.29</c:v>
                </c:pt>
                <c:pt idx="807">
                  <c:v>50.29</c:v>
                </c:pt>
                <c:pt idx="808">
                  <c:v>49.4</c:v>
                </c:pt>
                <c:pt idx="809">
                  <c:v>45.86</c:v>
                </c:pt>
                <c:pt idx="810">
                  <c:v>44.09</c:v>
                </c:pt>
                <c:pt idx="811">
                  <c:v>44.09</c:v>
                </c:pt>
                <c:pt idx="812">
                  <c:v>44.09</c:v>
                </c:pt>
                <c:pt idx="813">
                  <c:v>34.799999999999997</c:v>
                </c:pt>
                <c:pt idx="814">
                  <c:v>34.979999999999997</c:v>
                </c:pt>
                <c:pt idx="815">
                  <c:v>34.090000000000003</c:v>
                </c:pt>
                <c:pt idx="816">
                  <c:v>35.42</c:v>
                </c:pt>
                <c:pt idx="817">
                  <c:v>35.42</c:v>
                </c:pt>
                <c:pt idx="818">
                  <c:v>25.21</c:v>
                </c:pt>
                <c:pt idx="819">
                  <c:v>23.44</c:v>
                </c:pt>
                <c:pt idx="820">
                  <c:v>23</c:v>
                </c:pt>
                <c:pt idx="821">
                  <c:v>22.55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19.28</c:v>
                </c:pt>
                <c:pt idx="825">
                  <c:v>19.28</c:v>
                </c:pt>
                <c:pt idx="826">
                  <c:v>18.84</c:v>
                </c:pt>
                <c:pt idx="827">
                  <c:v>17.95</c:v>
                </c:pt>
                <c:pt idx="828">
                  <c:v>17.95</c:v>
                </c:pt>
                <c:pt idx="829">
                  <c:v>10.43</c:v>
                </c:pt>
                <c:pt idx="830">
                  <c:v>9.1</c:v>
                </c:pt>
                <c:pt idx="831">
                  <c:v>7.33</c:v>
                </c:pt>
                <c:pt idx="832">
                  <c:v>7.33</c:v>
                </c:pt>
                <c:pt idx="833">
                  <c:v>-2.4</c:v>
                </c:pt>
                <c:pt idx="834">
                  <c:v>-2.4</c:v>
                </c:pt>
                <c:pt idx="835">
                  <c:v>-3.29</c:v>
                </c:pt>
                <c:pt idx="836">
                  <c:v>-4.08</c:v>
                </c:pt>
                <c:pt idx="837">
                  <c:v>-2.31</c:v>
                </c:pt>
                <c:pt idx="838">
                  <c:v>0.34</c:v>
                </c:pt>
                <c:pt idx="839">
                  <c:v>0.34</c:v>
                </c:pt>
                <c:pt idx="840">
                  <c:v>1.58</c:v>
                </c:pt>
                <c:pt idx="841">
                  <c:v>1.58</c:v>
                </c:pt>
                <c:pt idx="842">
                  <c:v>4.24</c:v>
                </c:pt>
                <c:pt idx="843">
                  <c:v>4.24</c:v>
                </c:pt>
                <c:pt idx="844">
                  <c:v>4.24</c:v>
                </c:pt>
                <c:pt idx="845">
                  <c:v>3.35</c:v>
                </c:pt>
                <c:pt idx="846">
                  <c:v>5.12</c:v>
                </c:pt>
                <c:pt idx="847">
                  <c:v>6.89</c:v>
                </c:pt>
                <c:pt idx="848">
                  <c:v>6.89</c:v>
                </c:pt>
                <c:pt idx="849">
                  <c:v>6.89</c:v>
                </c:pt>
                <c:pt idx="850">
                  <c:v>6.89</c:v>
                </c:pt>
                <c:pt idx="851">
                  <c:v>6.89</c:v>
                </c:pt>
                <c:pt idx="852">
                  <c:v>6.89</c:v>
                </c:pt>
                <c:pt idx="853">
                  <c:v>6.89</c:v>
                </c:pt>
                <c:pt idx="854">
                  <c:v>7.33</c:v>
                </c:pt>
                <c:pt idx="855">
                  <c:v>7.33</c:v>
                </c:pt>
                <c:pt idx="856">
                  <c:v>9.5500000000000007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14.85</c:v>
                </c:pt>
                <c:pt idx="861">
                  <c:v>14.85</c:v>
                </c:pt>
                <c:pt idx="862">
                  <c:v>11.32</c:v>
                </c:pt>
                <c:pt idx="863">
                  <c:v>14.85</c:v>
                </c:pt>
                <c:pt idx="864">
                  <c:v>14.85</c:v>
                </c:pt>
                <c:pt idx="865">
                  <c:v>14.85</c:v>
                </c:pt>
                <c:pt idx="866">
                  <c:v>13.53</c:v>
                </c:pt>
                <c:pt idx="867">
                  <c:v>15.3</c:v>
                </c:pt>
                <c:pt idx="868">
                  <c:v>27.69</c:v>
                </c:pt>
                <c:pt idx="869">
                  <c:v>28.57</c:v>
                </c:pt>
                <c:pt idx="870">
                  <c:v>20.71</c:v>
                </c:pt>
                <c:pt idx="871">
                  <c:v>20.71</c:v>
                </c:pt>
                <c:pt idx="872">
                  <c:v>11.08</c:v>
                </c:pt>
                <c:pt idx="873">
                  <c:v>11.08</c:v>
                </c:pt>
                <c:pt idx="874">
                  <c:v>13.73</c:v>
                </c:pt>
                <c:pt idx="875">
                  <c:v>17.71</c:v>
                </c:pt>
                <c:pt idx="876">
                  <c:v>0.93</c:v>
                </c:pt>
                <c:pt idx="877">
                  <c:v>3.09</c:v>
                </c:pt>
                <c:pt idx="878">
                  <c:v>4.38</c:v>
                </c:pt>
                <c:pt idx="879">
                  <c:v>7.83</c:v>
                </c:pt>
                <c:pt idx="880">
                  <c:v>10.42</c:v>
                </c:pt>
                <c:pt idx="881">
                  <c:v>15.93</c:v>
                </c:pt>
                <c:pt idx="882">
                  <c:v>15.93</c:v>
                </c:pt>
                <c:pt idx="883">
                  <c:v>15.93</c:v>
                </c:pt>
                <c:pt idx="884">
                  <c:v>13</c:v>
                </c:pt>
                <c:pt idx="885">
                  <c:v>20.76</c:v>
                </c:pt>
                <c:pt idx="886">
                  <c:v>22.49</c:v>
                </c:pt>
                <c:pt idx="887">
                  <c:v>22.49</c:v>
                </c:pt>
                <c:pt idx="888">
                  <c:v>21.21</c:v>
                </c:pt>
                <c:pt idx="889">
                  <c:v>36.729999999999997</c:v>
                </c:pt>
                <c:pt idx="890">
                  <c:v>41.04</c:v>
                </c:pt>
                <c:pt idx="891">
                  <c:v>41.04</c:v>
                </c:pt>
                <c:pt idx="892">
                  <c:v>41.04</c:v>
                </c:pt>
                <c:pt idx="893">
                  <c:v>37.590000000000003</c:v>
                </c:pt>
                <c:pt idx="894">
                  <c:v>37.590000000000003</c:v>
                </c:pt>
                <c:pt idx="895">
                  <c:v>34.57</c:v>
                </c:pt>
                <c:pt idx="896">
                  <c:v>32.42</c:v>
                </c:pt>
                <c:pt idx="897">
                  <c:v>32.159999999999997</c:v>
                </c:pt>
                <c:pt idx="898">
                  <c:v>31.38</c:v>
                </c:pt>
                <c:pt idx="899">
                  <c:v>41.68</c:v>
                </c:pt>
                <c:pt idx="900">
                  <c:v>46.23</c:v>
                </c:pt>
                <c:pt idx="901">
                  <c:v>44.42</c:v>
                </c:pt>
                <c:pt idx="902">
                  <c:v>43.13</c:v>
                </c:pt>
                <c:pt idx="903">
                  <c:v>40.799999999999997</c:v>
                </c:pt>
                <c:pt idx="904">
                  <c:v>41.95</c:v>
                </c:pt>
                <c:pt idx="905">
                  <c:v>39.369999999999997</c:v>
                </c:pt>
                <c:pt idx="906">
                  <c:v>33.04</c:v>
                </c:pt>
                <c:pt idx="907">
                  <c:v>33.04</c:v>
                </c:pt>
                <c:pt idx="908">
                  <c:v>32.61</c:v>
                </c:pt>
                <c:pt idx="909">
                  <c:v>28.73</c:v>
                </c:pt>
                <c:pt idx="910">
                  <c:v>26.58</c:v>
                </c:pt>
                <c:pt idx="911">
                  <c:v>20.21</c:v>
                </c:pt>
                <c:pt idx="912">
                  <c:v>20.21</c:v>
                </c:pt>
                <c:pt idx="913">
                  <c:v>20.21</c:v>
                </c:pt>
                <c:pt idx="914">
                  <c:v>20.21</c:v>
                </c:pt>
                <c:pt idx="915">
                  <c:v>20.21</c:v>
                </c:pt>
                <c:pt idx="916">
                  <c:v>19.78</c:v>
                </c:pt>
                <c:pt idx="917">
                  <c:v>19.78</c:v>
                </c:pt>
                <c:pt idx="918">
                  <c:v>18.05</c:v>
                </c:pt>
                <c:pt idx="919">
                  <c:v>18.05</c:v>
                </c:pt>
                <c:pt idx="920">
                  <c:v>17.62</c:v>
                </c:pt>
                <c:pt idx="921">
                  <c:v>14.17</c:v>
                </c:pt>
                <c:pt idx="922">
                  <c:v>13.84</c:v>
                </c:pt>
                <c:pt idx="923">
                  <c:v>12.98</c:v>
                </c:pt>
                <c:pt idx="924">
                  <c:v>13.17</c:v>
                </c:pt>
                <c:pt idx="925">
                  <c:v>11.01</c:v>
                </c:pt>
                <c:pt idx="926">
                  <c:v>11.01</c:v>
                </c:pt>
                <c:pt idx="927">
                  <c:v>6.27</c:v>
                </c:pt>
                <c:pt idx="928">
                  <c:v>7.23</c:v>
                </c:pt>
                <c:pt idx="929">
                  <c:v>7.23</c:v>
                </c:pt>
                <c:pt idx="930">
                  <c:v>7.76</c:v>
                </c:pt>
                <c:pt idx="931">
                  <c:v>10.63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15.46</c:v>
                </c:pt>
                <c:pt idx="936">
                  <c:v>16.989999999999998</c:v>
                </c:pt>
                <c:pt idx="937">
                  <c:v>16.03</c:v>
                </c:pt>
                <c:pt idx="938">
                  <c:v>16.03</c:v>
                </c:pt>
                <c:pt idx="939">
                  <c:v>16.03</c:v>
                </c:pt>
                <c:pt idx="940">
                  <c:v>16.989999999999998</c:v>
                </c:pt>
                <c:pt idx="941">
                  <c:v>20.25</c:v>
                </c:pt>
                <c:pt idx="942">
                  <c:v>20.25</c:v>
                </c:pt>
                <c:pt idx="943">
                  <c:v>20.25</c:v>
                </c:pt>
                <c:pt idx="944">
                  <c:v>18.329999999999998</c:v>
                </c:pt>
                <c:pt idx="945">
                  <c:v>18.329999999999998</c:v>
                </c:pt>
                <c:pt idx="946">
                  <c:v>18.329999999999998</c:v>
                </c:pt>
                <c:pt idx="947">
                  <c:v>12.09</c:v>
                </c:pt>
                <c:pt idx="948">
                  <c:v>10.17</c:v>
                </c:pt>
                <c:pt idx="949">
                  <c:v>10.17</c:v>
                </c:pt>
                <c:pt idx="950">
                  <c:v>14.72</c:v>
                </c:pt>
                <c:pt idx="951">
                  <c:v>23.72</c:v>
                </c:pt>
                <c:pt idx="952">
                  <c:v>23.62</c:v>
                </c:pt>
                <c:pt idx="953">
                  <c:v>63.62</c:v>
                </c:pt>
                <c:pt idx="954">
                  <c:v>23.62</c:v>
                </c:pt>
                <c:pt idx="955">
                  <c:v>24.48</c:v>
                </c:pt>
                <c:pt idx="956">
                  <c:v>24.48</c:v>
                </c:pt>
                <c:pt idx="957">
                  <c:v>31.98</c:v>
                </c:pt>
                <c:pt idx="958">
                  <c:v>31.98</c:v>
                </c:pt>
                <c:pt idx="959">
                  <c:v>31.98</c:v>
                </c:pt>
                <c:pt idx="960">
                  <c:v>31.98</c:v>
                </c:pt>
                <c:pt idx="961">
                  <c:v>31.98</c:v>
                </c:pt>
                <c:pt idx="962">
                  <c:v>31.98</c:v>
                </c:pt>
                <c:pt idx="963">
                  <c:v>31.98</c:v>
                </c:pt>
                <c:pt idx="964">
                  <c:v>32.15</c:v>
                </c:pt>
                <c:pt idx="965">
                  <c:v>32.15</c:v>
                </c:pt>
                <c:pt idx="966">
                  <c:v>32.15</c:v>
                </c:pt>
                <c:pt idx="967">
                  <c:v>32.15</c:v>
                </c:pt>
                <c:pt idx="968">
                  <c:v>72.150000000000006</c:v>
                </c:pt>
                <c:pt idx="969">
                  <c:v>72.150000000000006</c:v>
                </c:pt>
                <c:pt idx="970">
                  <c:v>75.98</c:v>
                </c:pt>
                <c:pt idx="971">
                  <c:v>80.7</c:v>
                </c:pt>
                <c:pt idx="972">
                  <c:v>80.7</c:v>
                </c:pt>
                <c:pt idx="973">
                  <c:v>80.7</c:v>
                </c:pt>
                <c:pt idx="974">
                  <c:v>84.53</c:v>
                </c:pt>
                <c:pt idx="975">
                  <c:v>84.53</c:v>
                </c:pt>
                <c:pt idx="976">
                  <c:v>84.53</c:v>
                </c:pt>
                <c:pt idx="977">
                  <c:v>86.25</c:v>
                </c:pt>
                <c:pt idx="978">
                  <c:v>88.17</c:v>
                </c:pt>
                <c:pt idx="979">
                  <c:v>120.78</c:v>
                </c:pt>
                <c:pt idx="980">
                  <c:v>120.78</c:v>
                </c:pt>
                <c:pt idx="981">
                  <c:v>124.66</c:v>
                </c:pt>
                <c:pt idx="982">
                  <c:v>136.30000000000001</c:v>
                </c:pt>
                <c:pt idx="983">
                  <c:v>136.30000000000001</c:v>
                </c:pt>
                <c:pt idx="984">
                  <c:v>136.30000000000001</c:v>
                </c:pt>
                <c:pt idx="985">
                  <c:v>136.30000000000001</c:v>
                </c:pt>
                <c:pt idx="986">
                  <c:v>132.47</c:v>
                </c:pt>
                <c:pt idx="987">
                  <c:v>132.9</c:v>
                </c:pt>
                <c:pt idx="988">
                  <c:v>131.94</c:v>
                </c:pt>
                <c:pt idx="989">
                  <c:v>131.94</c:v>
                </c:pt>
                <c:pt idx="990">
                  <c:v>132.80000000000001</c:v>
                </c:pt>
                <c:pt idx="991">
                  <c:v>131.32</c:v>
                </c:pt>
                <c:pt idx="992">
                  <c:v>126.62</c:v>
                </c:pt>
                <c:pt idx="993">
                  <c:v>126.62</c:v>
                </c:pt>
                <c:pt idx="994">
                  <c:v>124.71</c:v>
                </c:pt>
                <c:pt idx="995">
                  <c:v>122.79</c:v>
                </c:pt>
                <c:pt idx="996">
                  <c:v>125.92</c:v>
                </c:pt>
                <c:pt idx="997">
                  <c:v>128.25</c:v>
                </c:pt>
                <c:pt idx="998">
                  <c:v>128.25</c:v>
                </c:pt>
                <c:pt idx="999">
                  <c:v>128.25</c:v>
                </c:pt>
                <c:pt idx="1000">
                  <c:v>126.96</c:v>
                </c:pt>
                <c:pt idx="1001">
                  <c:v>130.58000000000001</c:v>
                </c:pt>
                <c:pt idx="1002">
                  <c:v>124.83</c:v>
                </c:pt>
                <c:pt idx="1003">
                  <c:v>126.46</c:v>
                </c:pt>
                <c:pt idx="1004">
                  <c:v>126.46</c:v>
                </c:pt>
                <c:pt idx="1005">
                  <c:v>126.46</c:v>
                </c:pt>
                <c:pt idx="1006">
                  <c:v>126.46</c:v>
                </c:pt>
                <c:pt idx="1007">
                  <c:v>126.46</c:v>
                </c:pt>
                <c:pt idx="1008">
                  <c:v>126.46</c:v>
                </c:pt>
                <c:pt idx="1009">
                  <c:v>124.54</c:v>
                </c:pt>
                <c:pt idx="1010">
                  <c:v>121.67</c:v>
                </c:pt>
                <c:pt idx="1011">
                  <c:v>119.95</c:v>
                </c:pt>
                <c:pt idx="1012">
                  <c:v>123.83</c:v>
                </c:pt>
                <c:pt idx="1013">
                  <c:v>123.83</c:v>
                </c:pt>
                <c:pt idx="1014">
                  <c:v>123.83</c:v>
                </c:pt>
                <c:pt idx="1015">
                  <c:v>123.83</c:v>
                </c:pt>
                <c:pt idx="1016">
                  <c:v>127.92</c:v>
                </c:pt>
                <c:pt idx="1017">
                  <c:v>135.24</c:v>
                </c:pt>
                <c:pt idx="1018">
                  <c:v>139.12</c:v>
                </c:pt>
                <c:pt idx="1019">
                  <c:v>142.22999999999999</c:v>
                </c:pt>
                <c:pt idx="1020">
                  <c:v>141.57</c:v>
                </c:pt>
                <c:pt idx="1021">
                  <c:v>141.47999999999999</c:v>
                </c:pt>
                <c:pt idx="1022">
                  <c:v>141.47999999999999</c:v>
                </c:pt>
                <c:pt idx="1023">
                  <c:v>140.52000000000001</c:v>
                </c:pt>
                <c:pt idx="1024">
                  <c:v>140.52000000000001</c:v>
                </c:pt>
                <c:pt idx="1025">
                  <c:v>140.47999999999999</c:v>
                </c:pt>
                <c:pt idx="1026">
                  <c:v>139.52000000000001</c:v>
                </c:pt>
                <c:pt idx="1027">
                  <c:v>139.52000000000001</c:v>
                </c:pt>
                <c:pt idx="1028">
                  <c:v>137.61000000000001</c:v>
                </c:pt>
                <c:pt idx="1029">
                  <c:v>130.41</c:v>
                </c:pt>
                <c:pt idx="1030">
                  <c:v>122.93</c:v>
                </c:pt>
                <c:pt idx="1031">
                  <c:v>128.30000000000001</c:v>
                </c:pt>
                <c:pt idx="1032">
                  <c:v>128.72999999999999</c:v>
                </c:pt>
                <c:pt idx="1033">
                  <c:v>128.72999999999999</c:v>
                </c:pt>
                <c:pt idx="1034">
                  <c:v>128.72999999999999</c:v>
                </c:pt>
                <c:pt idx="1035">
                  <c:v>125.63</c:v>
                </c:pt>
                <c:pt idx="1036">
                  <c:v>125.63</c:v>
                </c:pt>
                <c:pt idx="1037">
                  <c:v>107.95</c:v>
                </c:pt>
                <c:pt idx="1038">
                  <c:v>113.49</c:v>
                </c:pt>
                <c:pt idx="1039">
                  <c:v>113.83</c:v>
                </c:pt>
                <c:pt idx="1040">
                  <c:v>108.65</c:v>
                </c:pt>
                <c:pt idx="1041">
                  <c:v>108.65</c:v>
                </c:pt>
                <c:pt idx="1042">
                  <c:v>108.65</c:v>
                </c:pt>
                <c:pt idx="1043">
                  <c:v>108.65</c:v>
                </c:pt>
                <c:pt idx="1044">
                  <c:v>108.65</c:v>
                </c:pt>
                <c:pt idx="1045">
                  <c:v>114.4</c:v>
                </c:pt>
                <c:pt idx="1046">
                  <c:v>120.15</c:v>
                </c:pt>
                <c:pt idx="1047">
                  <c:v>120.15</c:v>
                </c:pt>
                <c:pt idx="1048">
                  <c:v>120.15</c:v>
                </c:pt>
                <c:pt idx="1049">
                  <c:v>120.15</c:v>
                </c:pt>
                <c:pt idx="1050">
                  <c:v>118.42</c:v>
                </c:pt>
                <c:pt idx="1051">
                  <c:v>117.56</c:v>
                </c:pt>
                <c:pt idx="1052">
                  <c:v>117.56</c:v>
                </c:pt>
                <c:pt idx="1053">
                  <c:v>116.1</c:v>
                </c:pt>
                <c:pt idx="1054">
                  <c:v>115.23</c:v>
                </c:pt>
                <c:pt idx="1055">
                  <c:v>123.09</c:v>
                </c:pt>
                <c:pt idx="1056">
                  <c:v>118.78</c:v>
                </c:pt>
                <c:pt idx="1057">
                  <c:v>132.69</c:v>
                </c:pt>
                <c:pt idx="1058">
                  <c:v>123.81</c:v>
                </c:pt>
                <c:pt idx="1059">
                  <c:v>110.16</c:v>
                </c:pt>
                <c:pt idx="1060">
                  <c:v>108.91</c:v>
                </c:pt>
                <c:pt idx="1061">
                  <c:v>95.63</c:v>
                </c:pt>
                <c:pt idx="1062">
                  <c:v>95.63</c:v>
                </c:pt>
                <c:pt idx="1063">
                  <c:v>97.92</c:v>
                </c:pt>
                <c:pt idx="1064">
                  <c:v>97.92</c:v>
                </c:pt>
                <c:pt idx="1065">
                  <c:v>96.97</c:v>
                </c:pt>
                <c:pt idx="1066">
                  <c:v>96.97</c:v>
                </c:pt>
                <c:pt idx="1067">
                  <c:v>96.97</c:v>
                </c:pt>
                <c:pt idx="1068">
                  <c:v>109.92</c:v>
                </c:pt>
                <c:pt idx="1069">
                  <c:v>114.71</c:v>
                </c:pt>
                <c:pt idx="1070">
                  <c:v>114.71</c:v>
                </c:pt>
                <c:pt idx="1071">
                  <c:v>112.79</c:v>
                </c:pt>
                <c:pt idx="1072">
                  <c:v>112.79</c:v>
                </c:pt>
                <c:pt idx="1073">
                  <c:v>112.79</c:v>
                </c:pt>
                <c:pt idx="1074">
                  <c:v>116.62</c:v>
                </c:pt>
                <c:pt idx="1075">
                  <c:v>116.62</c:v>
                </c:pt>
                <c:pt idx="1076">
                  <c:v>116.62</c:v>
                </c:pt>
                <c:pt idx="1077">
                  <c:v>116.62</c:v>
                </c:pt>
                <c:pt idx="1078">
                  <c:v>118</c:v>
                </c:pt>
                <c:pt idx="1079">
                  <c:v>123.17</c:v>
                </c:pt>
                <c:pt idx="1080">
                  <c:v>125.84</c:v>
                </c:pt>
                <c:pt idx="1081">
                  <c:v>126.99</c:v>
                </c:pt>
                <c:pt idx="1082">
                  <c:v>126.99</c:v>
                </c:pt>
                <c:pt idx="1083">
                  <c:v>128.52000000000001</c:v>
                </c:pt>
                <c:pt idx="1084">
                  <c:v>128.52000000000001</c:v>
                </c:pt>
                <c:pt idx="1085">
                  <c:v>124.69</c:v>
                </c:pt>
                <c:pt idx="1086">
                  <c:v>124.26</c:v>
                </c:pt>
                <c:pt idx="1087">
                  <c:v>124.26</c:v>
                </c:pt>
                <c:pt idx="1088">
                  <c:v>124.26</c:v>
                </c:pt>
                <c:pt idx="1089">
                  <c:v>118.53</c:v>
                </c:pt>
                <c:pt idx="1090">
                  <c:v>118.96</c:v>
                </c:pt>
                <c:pt idx="1091">
                  <c:v>118.96</c:v>
                </c:pt>
                <c:pt idx="1092">
                  <c:v>124.54</c:v>
                </c:pt>
                <c:pt idx="1093">
                  <c:v>135.47</c:v>
                </c:pt>
                <c:pt idx="1094">
                  <c:v>136.77000000000001</c:v>
                </c:pt>
                <c:pt idx="1095">
                  <c:v>157.77000000000001</c:v>
                </c:pt>
                <c:pt idx="1096">
                  <c:v>174.02</c:v>
                </c:pt>
                <c:pt idx="1097">
                  <c:v>177.84</c:v>
                </c:pt>
                <c:pt idx="1098">
                  <c:v>182.17</c:v>
                </c:pt>
                <c:pt idx="1099">
                  <c:v>182.17</c:v>
                </c:pt>
                <c:pt idx="1100">
                  <c:v>190.29</c:v>
                </c:pt>
                <c:pt idx="1101">
                  <c:v>199.87</c:v>
                </c:pt>
                <c:pt idx="1102">
                  <c:v>199.87</c:v>
                </c:pt>
                <c:pt idx="1103">
                  <c:v>202.5</c:v>
                </c:pt>
                <c:pt idx="1104">
                  <c:v>204.21</c:v>
                </c:pt>
                <c:pt idx="1105">
                  <c:v>216.37</c:v>
                </c:pt>
                <c:pt idx="1106">
                  <c:v>242.6</c:v>
                </c:pt>
                <c:pt idx="1107">
                  <c:v>250.19</c:v>
                </c:pt>
                <c:pt idx="1108">
                  <c:v>261.68</c:v>
                </c:pt>
                <c:pt idx="1109">
                  <c:v>262.97000000000003</c:v>
                </c:pt>
                <c:pt idx="1110">
                  <c:v>267.22000000000003</c:v>
                </c:pt>
                <c:pt idx="1111">
                  <c:v>276.72000000000003</c:v>
                </c:pt>
                <c:pt idx="1112">
                  <c:v>277.57</c:v>
                </c:pt>
                <c:pt idx="1113">
                  <c:v>260.52999999999997</c:v>
                </c:pt>
                <c:pt idx="1114">
                  <c:v>260.79000000000002</c:v>
                </c:pt>
                <c:pt idx="1115">
                  <c:v>264.64</c:v>
                </c:pt>
                <c:pt idx="1116">
                  <c:v>266.52</c:v>
                </c:pt>
                <c:pt idx="1117">
                  <c:v>266.52</c:v>
                </c:pt>
                <c:pt idx="1118">
                  <c:v>273.14999999999998</c:v>
                </c:pt>
                <c:pt idx="1119">
                  <c:v>274.18</c:v>
                </c:pt>
                <c:pt idx="1120">
                  <c:v>274.61</c:v>
                </c:pt>
                <c:pt idx="1121">
                  <c:v>277.60000000000002</c:v>
                </c:pt>
                <c:pt idx="1122">
                  <c:v>282.3</c:v>
                </c:pt>
                <c:pt idx="1123">
                  <c:v>286.14999999999998</c:v>
                </c:pt>
                <c:pt idx="1124">
                  <c:v>286.94</c:v>
                </c:pt>
                <c:pt idx="1125">
                  <c:v>289.51</c:v>
                </c:pt>
                <c:pt idx="1126">
                  <c:v>296.48</c:v>
                </c:pt>
                <c:pt idx="1127">
                  <c:v>296.48</c:v>
                </c:pt>
                <c:pt idx="1128">
                  <c:v>297.16000000000003</c:v>
                </c:pt>
                <c:pt idx="1129">
                  <c:v>297.16000000000003</c:v>
                </c:pt>
                <c:pt idx="1130">
                  <c:v>240.41</c:v>
                </c:pt>
                <c:pt idx="1131">
                  <c:v>240.41</c:v>
                </c:pt>
                <c:pt idx="1132">
                  <c:v>239.65</c:v>
                </c:pt>
                <c:pt idx="1133">
                  <c:v>239.65</c:v>
                </c:pt>
                <c:pt idx="1134">
                  <c:v>242.49</c:v>
                </c:pt>
                <c:pt idx="1135">
                  <c:v>245.06</c:v>
                </c:pt>
                <c:pt idx="1136">
                  <c:v>245.06</c:v>
                </c:pt>
                <c:pt idx="1137">
                  <c:v>245.06</c:v>
                </c:pt>
                <c:pt idx="1138">
                  <c:v>245.06</c:v>
                </c:pt>
                <c:pt idx="1139">
                  <c:v>242.54</c:v>
                </c:pt>
                <c:pt idx="1140">
                  <c:v>243.82</c:v>
                </c:pt>
                <c:pt idx="1141">
                  <c:v>243.82</c:v>
                </c:pt>
                <c:pt idx="1142">
                  <c:v>242.87</c:v>
                </c:pt>
                <c:pt idx="1143">
                  <c:v>227.84</c:v>
                </c:pt>
                <c:pt idx="1144">
                  <c:v>229.12</c:v>
                </c:pt>
                <c:pt idx="1145">
                  <c:v>227.29</c:v>
                </c:pt>
                <c:pt idx="1146">
                  <c:v>229.19</c:v>
                </c:pt>
                <c:pt idx="1147">
                  <c:v>228.34</c:v>
                </c:pt>
                <c:pt idx="1148">
                  <c:v>230.69</c:v>
                </c:pt>
                <c:pt idx="1149">
                  <c:v>230.69</c:v>
                </c:pt>
                <c:pt idx="1150">
                  <c:v>230.69</c:v>
                </c:pt>
                <c:pt idx="1151">
                  <c:v>230.69</c:v>
                </c:pt>
                <c:pt idx="1152">
                  <c:v>230.69</c:v>
                </c:pt>
                <c:pt idx="1153">
                  <c:v>230.69</c:v>
                </c:pt>
                <c:pt idx="1154">
                  <c:v>225.56</c:v>
                </c:pt>
                <c:pt idx="1155">
                  <c:v>226.51</c:v>
                </c:pt>
                <c:pt idx="1156">
                  <c:v>232.21</c:v>
                </c:pt>
                <c:pt idx="1157">
                  <c:v>231.35</c:v>
                </c:pt>
                <c:pt idx="1158">
                  <c:v>230.9</c:v>
                </c:pt>
                <c:pt idx="1159">
                  <c:v>225.77</c:v>
                </c:pt>
                <c:pt idx="1160">
                  <c:v>225.77</c:v>
                </c:pt>
                <c:pt idx="1161">
                  <c:v>221.92</c:v>
                </c:pt>
                <c:pt idx="1162">
                  <c:v>219.1</c:v>
                </c:pt>
                <c:pt idx="1163">
                  <c:v>219.1</c:v>
                </c:pt>
                <c:pt idx="1164">
                  <c:v>219.1</c:v>
                </c:pt>
                <c:pt idx="1165">
                  <c:v>211.24</c:v>
                </c:pt>
                <c:pt idx="1166">
                  <c:v>209.1</c:v>
                </c:pt>
                <c:pt idx="1167">
                  <c:v>202.69</c:v>
                </c:pt>
                <c:pt idx="1168">
                  <c:v>202.69</c:v>
                </c:pt>
                <c:pt idx="1169">
                  <c:v>202.69</c:v>
                </c:pt>
                <c:pt idx="1170">
                  <c:v>202.69</c:v>
                </c:pt>
                <c:pt idx="1171">
                  <c:v>194.57</c:v>
                </c:pt>
                <c:pt idx="1172">
                  <c:v>192.67</c:v>
                </c:pt>
                <c:pt idx="1173">
                  <c:v>187.55</c:v>
                </c:pt>
                <c:pt idx="1174">
                  <c:v>180.71</c:v>
                </c:pt>
                <c:pt idx="1175">
                  <c:v>172.92</c:v>
                </c:pt>
                <c:pt idx="1176">
                  <c:v>171.97</c:v>
                </c:pt>
                <c:pt idx="1177">
                  <c:v>167.38</c:v>
                </c:pt>
                <c:pt idx="1178">
                  <c:v>166.09</c:v>
                </c:pt>
                <c:pt idx="1179">
                  <c:v>165.24</c:v>
                </c:pt>
                <c:pt idx="1180">
                  <c:v>159.26</c:v>
                </c:pt>
                <c:pt idx="1181">
                  <c:v>159.26</c:v>
                </c:pt>
                <c:pt idx="1182">
                  <c:v>150.28</c:v>
                </c:pt>
                <c:pt idx="1183">
                  <c:v>147.01</c:v>
                </c:pt>
                <c:pt idx="1184">
                  <c:v>138.47</c:v>
                </c:pt>
                <c:pt idx="1185">
                  <c:v>131.54</c:v>
                </c:pt>
                <c:pt idx="1186">
                  <c:v>131.54</c:v>
                </c:pt>
                <c:pt idx="1187">
                  <c:v>131.54</c:v>
                </c:pt>
                <c:pt idx="1188">
                  <c:v>131.54</c:v>
                </c:pt>
                <c:pt idx="1189">
                  <c:v>131.54</c:v>
                </c:pt>
                <c:pt idx="1190">
                  <c:v>127.26</c:v>
                </c:pt>
                <c:pt idx="1191">
                  <c:v>125.98</c:v>
                </c:pt>
                <c:pt idx="1192">
                  <c:v>127.21</c:v>
                </c:pt>
                <c:pt idx="1193">
                  <c:v>127.21</c:v>
                </c:pt>
                <c:pt idx="1194">
                  <c:v>126.26</c:v>
                </c:pt>
                <c:pt idx="1195">
                  <c:v>117.48</c:v>
                </c:pt>
                <c:pt idx="1196">
                  <c:v>117.48</c:v>
                </c:pt>
                <c:pt idx="1197">
                  <c:v>116.2</c:v>
                </c:pt>
                <c:pt idx="1198">
                  <c:v>107.79</c:v>
                </c:pt>
                <c:pt idx="1199">
                  <c:v>107.79</c:v>
                </c:pt>
                <c:pt idx="1200">
                  <c:v>101.38</c:v>
                </c:pt>
                <c:pt idx="1201">
                  <c:v>92.55</c:v>
                </c:pt>
                <c:pt idx="1202">
                  <c:v>92.55</c:v>
                </c:pt>
                <c:pt idx="1203">
                  <c:v>92.55</c:v>
                </c:pt>
                <c:pt idx="1204">
                  <c:v>92.55</c:v>
                </c:pt>
                <c:pt idx="1205">
                  <c:v>88.94</c:v>
                </c:pt>
                <c:pt idx="1206">
                  <c:v>88.94</c:v>
                </c:pt>
                <c:pt idx="1207">
                  <c:v>87.99</c:v>
                </c:pt>
                <c:pt idx="1208">
                  <c:v>87.57</c:v>
                </c:pt>
                <c:pt idx="1209">
                  <c:v>87.57</c:v>
                </c:pt>
                <c:pt idx="1210">
                  <c:v>86.62</c:v>
                </c:pt>
                <c:pt idx="1211">
                  <c:v>86.62</c:v>
                </c:pt>
                <c:pt idx="1212">
                  <c:v>81.87</c:v>
                </c:pt>
                <c:pt idx="1213">
                  <c:v>81.87</c:v>
                </c:pt>
                <c:pt idx="1214">
                  <c:v>81.87</c:v>
                </c:pt>
                <c:pt idx="1215">
                  <c:v>81.87</c:v>
                </c:pt>
                <c:pt idx="1216">
                  <c:v>81.87</c:v>
                </c:pt>
                <c:pt idx="1217">
                  <c:v>83.32</c:v>
                </c:pt>
                <c:pt idx="1218">
                  <c:v>85.22</c:v>
                </c:pt>
                <c:pt idx="1219">
                  <c:v>85.22</c:v>
                </c:pt>
                <c:pt idx="1220">
                  <c:v>80.510000000000005</c:v>
                </c:pt>
                <c:pt idx="1221">
                  <c:v>84.12</c:v>
                </c:pt>
                <c:pt idx="1222">
                  <c:v>82.03</c:v>
                </c:pt>
                <c:pt idx="1223">
                  <c:v>82.03</c:v>
                </c:pt>
                <c:pt idx="1224">
                  <c:v>82.03</c:v>
                </c:pt>
                <c:pt idx="1225">
                  <c:v>81.239999999999995</c:v>
                </c:pt>
                <c:pt idx="1226">
                  <c:v>80.010000000000005</c:v>
                </c:pt>
                <c:pt idx="1227">
                  <c:v>106.57</c:v>
                </c:pt>
                <c:pt idx="1228">
                  <c:v>104.67</c:v>
                </c:pt>
                <c:pt idx="1229">
                  <c:v>114.17</c:v>
                </c:pt>
                <c:pt idx="1230">
                  <c:v>112.27</c:v>
                </c:pt>
                <c:pt idx="1231">
                  <c:v>110.75</c:v>
                </c:pt>
                <c:pt idx="1232">
                  <c:v>109.35</c:v>
                </c:pt>
                <c:pt idx="1233">
                  <c:v>103.65</c:v>
                </c:pt>
                <c:pt idx="1234">
                  <c:v>101.75</c:v>
                </c:pt>
                <c:pt idx="1235">
                  <c:v>101.75</c:v>
                </c:pt>
                <c:pt idx="1236">
                  <c:v>96.43</c:v>
                </c:pt>
                <c:pt idx="1237">
                  <c:v>186.3</c:v>
                </c:pt>
                <c:pt idx="1238">
                  <c:v>179.12</c:v>
                </c:pt>
                <c:pt idx="1239">
                  <c:v>178.34</c:v>
                </c:pt>
                <c:pt idx="1240">
                  <c:v>184.6</c:v>
                </c:pt>
                <c:pt idx="1241">
                  <c:v>184.6</c:v>
                </c:pt>
                <c:pt idx="1242">
                  <c:v>183.69</c:v>
                </c:pt>
                <c:pt idx="1243">
                  <c:v>195.23</c:v>
                </c:pt>
                <c:pt idx="1244">
                  <c:v>195.23</c:v>
                </c:pt>
                <c:pt idx="1245">
                  <c:v>194.61</c:v>
                </c:pt>
                <c:pt idx="1246">
                  <c:v>194.61</c:v>
                </c:pt>
                <c:pt idx="1247">
                  <c:v>192.68</c:v>
                </c:pt>
                <c:pt idx="1248">
                  <c:v>188.88</c:v>
                </c:pt>
                <c:pt idx="1249">
                  <c:v>188.69</c:v>
                </c:pt>
                <c:pt idx="1250">
                  <c:v>178.24</c:v>
                </c:pt>
                <c:pt idx="1251">
                  <c:v>178.24</c:v>
                </c:pt>
                <c:pt idx="1252">
                  <c:v>183.24</c:v>
                </c:pt>
                <c:pt idx="1253">
                  <c:v>179.44</c:v>
                </c:pt>
                <c:pt idx="1254">
                  <c:v>180.29</c:v>
                </c:pt>
                <c:pt idx="1255">
                  <c:v>168.71</c:v>
                </c:pt>
                <c:pt idx="1256">
                  <c:v>166.39</c:v>
                </c:pt>
                <c:pt idx="1257">
                  <c:v>155.94</c:v>
                </c:pt>
                <c:pt idx="1258">
                  <c:v>151.19999999999999</c:v>
                </c:pt>
                <c:pt idx="1259">
                  <c:v>147.4</c:v>
                </c:pt>
                <c:pt idx="1260">
                  <c:v>154.04</c:v>
                </c:pt>
                <c:pt idx="1261">
                  <c:v>182.47</c:v>
                </c:pt>
                <c:pt idx="1262">
                  <c:v>188.52</c:v>
                </c:pt>
                <c:pt idx="1263">
                  <c:v>192.75</c:v>
                </c:pt>
                <c:pt idx="1264">
                  <c:v>197.88</c:v>
                </c:pt>
                <c:pt idx="1265">
                  <c:v>197.62</c:v>
                </c:pt>
                <c:pt idx="1266">
                  <c:v>198.13</c:v>
                </c:pt>
                <c:pt idx="1267">
                  <c:v>198.13</c:v>
                </c:pt>
                <c:pt idx="1268">
                  <c:v>197.18</c:v>
                </c:pt>
                <c:pt idx="1269">
                  <c:v>194.33</c:v>
                </c:pt>
                <c:pt idx="1270">
                  <c:v>182.41</c:v>
                </c:pt>
                <c:pt idx="1271">
                  <c:v>182.58</c:v>
                </c:pt>
                <c:pt idx="1272">
                  <c:v>182.58</c:v>
                </c:pt>
                <c:pt idx="1273">
                  <c:v>190.64</c:v>
                </c:pt>
                <c:pt idx="1274">
                  <c:v>186.89</c:v>
                </c:pt>
                <c:pt idx="1275">
                  <c:v>175.46</c:v>
                </c:pt>
                <c:pt idx="1276">
                  <c:v>175.46</c:v>
                </c:pt>
                <c:pt idx="1277">
                  <c:v>175.97</c:v>
                </c:pt>
                <c:pt idx="1278">
                  <c:v>173.16</c:v>
                </c:pt>
                <c:pt idx="1279">
                  <c:v>166.51</c:v>
                </c:pt>
                <c:pt idx="1280">
                  <c:v>164.12</c:v>
                </c:pt>
                <c:pt idx="1281">
                  <c:v>165.4</c:v>
                </c:pt>
                <c:pt idx="1282">
                  <c:v>165.74</c:v>
                </c:pt>
                <c:pt idx="1283">
                  <c:v>166.77</c:v>
                </c:pt>
                <c:pt idx="1284">
                  <c:v>161.07</c:v>
                </c:pt>
                <c:pt idx="1285">
                  <c:v>162.44</c:v>
                </c:pt>
                <c:pt idx="1286">
                  <c:v>162.9</c:v>
                </c:pt>
                <c:pt idx="1287">
                  <c:v>162.9</c:v>
                </c:pt>
                <c:pt idx="1288">
                  <c:v>163.41</c:v>
                </c:pt>
                <c:pt idx="1289">
                  <c:v>167.21</c:v>
                </c:pt>
                <c:pt idx="1290">
                  <c:v>167.21</c:v>
                </c:pt>
                <c:pt idx="1291">
                  <c:v>167.21</c:v>
                </c:pt>
                <c:pt idx="1292">
                  <c:v>167.72</c:v>
                </c:pt>
                <c:pt idx="1293">
                  <c:v>167.72</c:v>
                </c:pt>
                <c:pt idx="1294">
                  <c:v>167.72</c:v>
                </c:pt>
                <c:pt idx="1295">
                  <c:v>165.82</c:v>
                </c:pt>
                <c:pt idx="1296">
                  <c:v>165.82</c:v>
                </c:pt>
                <c:pt idx="1297">
                  <c:v>165.82</c:v>
                </c:pt>
                <c:pt idx="1298">
                  <c:v>165.82</c:v>
                </c:pt>
                <c:pt idx="1299">
                  <c:v>163.92</c:v>
                </c:pt>
                <c:pt idx="1300">
                  <c:v>163.92</c:v>
                </c:pt>
                <c:pt idx="1301">
                  <c:v>163.92</c:v>
                </c:pt>
                <c:pt idx="1302">
                  <c:v>163.92</c:v>
                </c:pt>
                <c:pt idx="1303">
                  <c:v>160.27000000000001</c:v>
                </c:pt>
                <c:pt idx="1304">
                  <c:v>163.41</c:v>
                </c:pt>
                <c:pt idx="1305">
                  <c:v>208.32</c:v>
                </c:pt>
                <c:pt idx="1306">
                  <c:v>214.13</c:v>
                </c:pt>
                <c:pt idx="1307">
                  <c:v>213.22</c:v>
                </c:pt>
                <c:pt idx="1308">
                  <c:v>213.22</c:v>
                </c:pt>
                <c:pt idx="1309">
                  <c:v>213.22</c:v>
                </c:pt>
                <c:pt idx="1310">
                  <c:v>213.22</c:v>
                </c:pt>
                <c:pt idx="1311">
                  <c:v>213.22</c:v>
                </c:pt>
                <c:pt idx="1312">
                  <c:v>211.19</c:v>
                </c:pt>
                <c:pt idx="1313">
                  <c:v>211.19</c:v>
                </c:pt>
                <c:pt idx="1314">
                  <c:v>212.04</c:v>
                </c:pt>
                <c:pt idx="1315">
                  <c:v>212.04</c:v>
                </c:pt>
                <c:pt idx="1316">
                  <c:v>213.75</c:v>
                </c:pt>
                <c:pt idx="1317">
                  <c:v>212.23</c:v>
                </c:pt>
                <c:pt idx="1318">
                  <c:v>212.23</c:v>
                </c:pt>
                <c:pt idx="1319">
                  <c:v>212.75</c:v>
                </c:pt>
                <c:pt idx="1320">
                  <c:v>213.09</c:v>
                </c:pt>
                <c:pt idx="1321">
                  <c:v>226.95</c:v>
                </c:pt>
                <c:pt idx="1322">
                  <c:v>226.95</c:v>
                </c:pt>
                <c:pt idx="1323">
                  <c:v>227.72</c:v>
                </c:pt>
                <c:pt idx="1324">
                  <c:v>227.72</c:v>
                </c:pt>
                <c:pt idx="1325">
                  <c:v>227.72</c:v>
                </c:pt>
                <c:pt idx="1326">
                  <c:v>236.75</c:v>
                </c:pt>
                <c:pt idx="1327">
                  <c:v>235.8</c:v>
                </c:pt>
                <c:pt idx="1328">
                  <c:v>235.8</c:v>
                </c:pt>
                <c:pt idx="1329">
                  <c:v>236.83</c:v>
                </c:pt>
                <c:pt idx="1330">
                  <c:v>236.83</c:v>
                </c:pt>
                <c:pt idx="1331">
                  <c:v>236.83</c:v>
                </c:pt>
                <c:pt idx="1332">
                  <c:v>234.93</c:v>
                </c:pt>
                <c:pt idx="1333">
                  <c:v>240.63</c:v>
                </c:pt>
                <c:pt idx="1334">
                  <c:v>240.8</c:v>
                </c:pt>
                <c:pt idx="1335">
                  <c:v>244.65</c:v>
                </c:pt>
                <c:pt idx="1336">
                  <c:v>245.42</c:v>
                </c:pt>
                <c:pt idx="1337">
                  <c:v>245.93</c:v>
                </c:pt>
                <c:pt idx="1338">
                  <c:v>245.93</c:v>
                </c:pt>
                <c:pt idx="1339">
                  <c:v>243.08</c:v>
                </c:pt>
                <c:pt idx="1340">
                  <c:v>243.08</c:v>
                </c:pt>
                <c:pt idx="1341">
                  <c:v>242.13</c:v>
                </c:pt>
                <c:pt idx="1342">
                  <c:v>242.13</c:v>
                </c:pt>
                <c:pt idx="1343">
                  <c:v>242.13</c:v>
                </c:pt>
                <c:pt idx="1344">
                  <c:v>240.33</c:v>
                </c:pt>
                <c:pt idx="1345">
                  <c:v>238.44</c:v>
                </c:pt>
                <c:pt idx="1346">
                  <c:v>235.87</c:v>
                </c:pt>
                <c:pt idx="1347">
                  <c:v>235.87</c:v>
                </c:pt>
                <c:pt idx="1348">
                  <c:v>234.88</c:v>
                </c:pt>
                <c:pt idx="1349">
                  <c:v>234.88</c:v>
                </c:pt>
                <c:pt idx="1350">
                  <c:v>225.62</c:v>
                </c:pt>
                <c:pt idx="1351">
                  <c:v>231.64</c:v>
                </c:pt>
                <c:pt idx="1352">
                  <c:v>229.93</c:v>
                </c:pt>
                <c:pt idx="1353">
                  <c:v>228.65</c:v>
                </c:pt>
                <c:pt idx="1354">
                  <c:v>228.65</c:v>
                </c:pt>
                <c:pt idx="1355">
                  <c:v>228.65</c:v>
                </c:pt>
                <c:pt idx="1356">
                  <c:v>226</c:v>
                </c:pt>
                <c:pt idx="1357">
                  <c:v>215.42</c:v>
                </c:pt>
                <c:pt idx="1358">
                  <c:v>215.42</c:v>
                </c:pt>
                <c:pt idx="1359">
                  <c:v>228.24</c:v>
                </c:pt>
                <c:pt idx="1360">
                  <c:v>228.24</c:v>
                </c:pt>
                <c:pt idx="1361">
                  <c:v>227.39</c:v>
                </c:pt>
                <c:pt idx="1362">
                  <c:v>226.12</c:v>
                </c:pt>
                <c:pt idx="1363">
                  <c:v>222.71</c:v>
                </c:pt>
                <c:pt idx="1364">
                  <c:v>227.24</c:v>
                </c:pt>
                <c:pt idx="1365">
                  <c:v>223.82</c:v>
                </c:pt>
                <c:pt idx="1366">
                  <c:v>223.82</c:v>
                </c:pt>
                <c:pt idx="1367">
                  <c:v>223.82</c:v>
                </c:pt>
                <c:pt idx="1368">
                  <c:v>213.13</c:v>
                </c:pt>
                <c:pt idx="1369">
                  <c:v>211.08</c:v>
                </c:pt>
                <c:pt idx="1370">
                  <c:v>213.61</c:v>
                </c:pt>
                <c:pt idx="1371">
                  <c:v>211.46</c:v>
                </c:pt>
                <c:pt idx="1372">
                  <c:v>211.46</c:v>
                </c:pt>
                <c:pt idx="1373">
                  <c:v>211.8</c:v>
                </c:pt>
                <c:pt idx="1374">
                  <c:v>210.09</c:v>
                </c:pt>
                <c:pt idx="1375">
                  <c:v>211.8</c:v>
                </c:pt>
                <c:pt idx="1376">
                  <c:v>211.8</c:v>
                </c:pt>
                <c:pt idx="1377">
                  <c:v>207.53</c:v>
                </c:pt>
                <c:pt idx="1378">
                  <c:v>203.27</c:v>
                </c:pt>
                <c:pt idx="1379">
                  <c:v>201.49</c:v>
                </c:pt>
                <c:pt idx="1380">
                  <c:v>200.29</c:v>
                </c:pt>
                <c:pt idx="1381">
                  <c:v>198.59</c:v>
                </c:pt>
                <c:pt idx="1382">
                  <c:v>210.48</c:v>
                </c:pt>
                <c:pt idx="1383">
                  <c:v>201.93</c:v>
                </c:pt>
                <c:pt idx="1384">
                  <c:v>200.22</c:v>
                </c:pt>
                <c:pt idx="1385">
                  <c:v>201.54</c:v>
                </c:pt>
                <c:pt idx="1386">
                  <c:v>201.54</c:v>
                </c:pt>
                <c:pt idx="1387">
                  <c:v>211.76</c:v>
                </c:pt>
                <c:pt idx="1388">
                  <c:v>207.06</c:v>
                </c:pt>
                <c:pt idx="1389">
                  <c:v>204.5</c:v>
                </c:pt>
                <c:pt idx="1390">
                  <c:v>200.65</c:v>
                </c:pt>
                <c:pt idx="1391">
                  <c:v>200.65</c:v>
                </c:pt>
                <c:pt idx="1392">
                  <c:v>199.37</c:v>
                </c:pt>
                <c:pt idx="1393">
                  <c:v>201.08</c:v>
                </c:pt>
                <c:pt idx="1394">
                  <c:v>201.08</c:v>
                </c:pt>
                <c:pt idx="1395">
                  <c:v>200.22</c:v>
                </c:pt>
                <c:pt idx="1396">
                  <c:v>196.4</c:v>
                </c:pt>
                <c:pt idx="1397">
                  <c:v>189.56</c:v>
                </c:pt>
                <c:pt idx="1398">
                  <c:v>179.56</c:v>
                </c:pt>
                <c:pt idx="1399">
                  <c:v>177.4</c:v>
                </c:pt>
                <c:pt idx="1400">
                  <c:v>176.1</c:v>
                </c:pt>
                <c:pt idx="1401">
                  <c:v>175.25</c:v>
                </c:pt>
                <c:pt idx="1402">
                  <c:v>168.41</c:v>
                </c:pt>
                <c:pt idx="1403">
                  <c:v>166.7</c:v>
                </c:pt>
                <c:pt idx="1404">
                  <c:v>166.7</c:v>
                </c:pt>
                <c:pt idx="1405">
                  <c:v>164.57</c:v>
                </c:pt>
                <c:pt idx="1406">
                  <c:v>160.46</c:v>
                </c:pt>
                <c:pt idx="1407">
                  <c:v>160.46</c:v>
                </c:pt>
                <c:pt idx="1408">
                  <c:v>160.46</c:v>
                </c:pt>
                <c:pt idx="1409">
                  <c:v>160.46</c:v>
                </c:pt>
                <c:pt idx="1410">
                  <c:v>160.46</c:v>
                </c:pt>
                <c:pt idx="1411">
                  <c:v>160.46</c:v>
                </c:pt>
                <c:pt idx="1412">
                  <c:v>160.46</c:v>
                </c:pt>
                <c:pt idx="1413">
                  <c:v>160.46</c:v>
                </c:pt>
                <c:pt idx="1414">
                  <c:v>166.45</c:v>
                </c:pt>
                <c:pt idx="1415">
                  <c:v>175.44</c:v>
                </c:pt>
                <c:pt idx="1416">
                  <c:v>175.44</c:v>
                </c:pt>
                <c:pt idx="1417">
                  <c:v>175.44</c:v>
                </c:pt>
                <c:pt idx="1418">
                  <c:v>175.44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C-4974-A051-91793A50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93008"/>
        <c:axId val="1956601328"/>
      </c:lineChart>
      <c:dateAx>
        <c:axId val="195659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601328"/>
        <c:crosses val="autoZero"/>
        <c:auto val="1"/>
        <c:lblOffset val="100"/>
        <c:baseTimeUnit val="days"/>
      </c:dateAx>
      <c:valAx>
        <c:axId val="19566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利润!$A$3:$A$1421</c:f>
              <c:numCache>
                <c:formatCode>m/d/yyyy</c:formatCode>
                <c:ptCount val="1419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43371</c:v>
                </c:pt>
                <c:pt idx="998">
                  <c:v>43370</c:v>
                </c:pt>
                <c:pt idx="999">
                  <c:v>43369</c:v>
                </c:pt>
                <c:pt idx="1000">
                  <c:v>43368</c:v>
                </c:pt>
                <c:pt idx="1001">
                  <c:v>43364</c:v>
                </c:pt>
                <c:pt idx="1002">
                  <c:v>43363</c:v>
                </c:pt>
                <c:pt idx="1003">
                  <c:v>43362</c:v>
                </c:pt>
                <c:pt idx="1004">
                  <c:v>43361</c:v>
                </c:pt>
                <c:pt idx="1005">
                  <c:v>43360</c:v>
                </c:pt>
                <c:pt idx="1006">
                  <c:v>43357</c:v>
                </c:pt>
                <c:pt idx="1007">
                  <c:v>43356</c:v>
                </c:pt>
                <c:pt idx="1008">
                  <c:v>43355</c:v>
                </c:pt>
                <c:pt idx="1009">
                  <c:v>43354</c:v>
                </c:pt>
                <c:pt idx="1010">
                  <c:v>43353</c:v>
                </c:pt>
                <c:pt idx="1011">
                  <c:v>43350</c:v>
                </c:pt>
                <c:pt idx="1012">
                  <c:v>43349</c:v>
                </c:pt>
                <c:pt idx="1013">
                  <c:v>43348</c:v>
                </c:pt>
                <c:pt idx="1014">
                  <c:v>43347</c:v>
                </c:pt>
                <c:pt idx="1015">
                  <c:v>43346</c:v>
                </c:pt>
                <c:pt idx="1016">
                  <c:v>43343</c:v>
                </c:pt>
                <c:pt idx="1017">
                  <c:v>43342</c:v>
                </c:pt>
                <c:pt idx="1018">
                  <c:v>43341</c:v>
                </c:pt>
                <c:pt idx="1019">
                  <c:v>43340</c:v>
                </c:pt>
                <c:pt idx="1020">
                  <c:v>43339</c:v>
                </c:pt>
                <c:pt idx="1021">
                  <c:v>43336</c:v>
                </c:pt>
                <c:pt idx="1022">
                  <c:v>43335</c:v>
                </c:pt>
                <c:pt idx="1023">
                  <c:v>43334</c:v>
                </c:pt>
                <c:pt idx="1024">
                  <c:v>43333</c:v>
                </c:pt>
                <c:pt idx="1025">
                  <c:v>43332</c:v>
                </c:pt>
                <c:pt idx="1026">
                  <c:v>43329</c:v>
                </c:pt>
                <c:pt idx="1027">
                  <c:v>43328</c:v>
                </c:pt>
                <c:pt idx="1028">
                  <c:v>43327</c:v>
                </c:pt>
                <c:pt idx="1029">
                  <c:v>43326</c:v>
                </c:pt>
                <c:pt idx="1030">
                  <c:v>43325</c:v>
                </c:pt>
                <c:pt idx="1031">
                  <c:v>43322</c:v>
                </c:pt>
                <c:pt idx="1032">
                  <c:v>43321</c:v>
                </c:pt>
                <c:pt idx="1033">
                  <c:v>43320</c:v>
                </c:pt>
                <c:pt idx="1034">
                  <c:v>43319</c:v>
                </c:pt>
                <c:pt idx="1035">
                  <c:v>43318</c:v>
                </c:pt>
                <c:pt idx="1036">
                  <c:v>43315</c:v>
                </c:pt>
                <c:pt idx="1037">
                  <c:v>43314</c:v>
                </c:pt>
                <c:pt idx="1038">
                  <c:v>43313</c:v>
                </c:pt>
                <c:pt idx="1039">
                  <c:v>43312</c:v>
                </c:pt>
                <c:pt idx="1040">
                  <c:v>43311</c:v>
                </c:pt>
                <c:pt idx="1041">
                  <c:v>43308</c:v>
                </c:pt>
                <c:pt idx="1042">
                  <c:v>43307</c:v>
                </c:pt>
                <c:pt idx="1043">
                  <c:v>43306</c:v>
                </c:pt>
                <c:pt idx="1044">
                  <c:v>43305</c:v>
                </c:pt>
                <c:pt idx="1045">
                  <c:v>43304</c:v>
                </c:pt>
                <c:pt idx="1046">
                  <c:v>43301</c:v>
                </c:pt>
                <c:pt idx="1047">
                  <c:v>43300</c:v>
                </c:pt>
                <c:pt idx="1048">
                  <c:v>43299</c:v>
                </c:pt>
                <c:pt idx="1049">
                  <c:v>43298</c:v>
                </c:pt>
                <c:pt idx="1050">
                  <c:v>43297</c:v>
                </c:pt>
                <c:pt idx="1051">
                  <c:v>43294</c:v>
                </c:pt>
                <c:pt idx="1052">
                  <c:v>43293</c:v>
                </c:pt>
                <c:pt idx="1053">
                  <c:v>43292</c:v>
                </c:pt>
                <c:pt idx="1054">
                  <c:v>43291</c:v>
                </c:pt>
                <c:pt idx="1055">
                  <c:v>43290</c:v>
                </c:pt>
                <c:pt idx="1056">
                  <c:v>43287</c:v>
                </c:pt>
                <c:pt idx="1057">
                  <c:v>43286</c:v>
                </c:pt>
                <c:pt idx="1058">
                  <c:v>43285</c:v>
                </c:pt>
                <c:pt idx="1059">
                  <c:v>43284</c:v>
                </c:pt>
                <c:pt idx="1060">
                  <c:v>43283</c:v>
                </c:pt>
                <c:pt idx="1061">
                  <c:v>43280</c:v>
                </c:pt>
                <c:pt idx="1062">
                  <c:v>43279</c:v>
                </c:pt>
                <c:pt idx="1063">
                  <c:v>43278</c:v>
                </c:pt>
                <c:pt idx="1064">
                  <c:v>43277</c:v>
                </c:pt>
                <c:pt idx="1065">
                  <c:v>43276</c:v>
                </c:pt>
                <c:pt idx="1066">
                  <c:v>43273</c:v>
                </c:pt>
                <c:pt idx="1067">
                  <c:v>43272</c:v>
                </c:pt>
                <c:pt idx="1068">
                  <c:v>43271</c:v>
                </c:pt>
                <c:pt idx="1069">
                  <c:v>43270</c:v>
                </c:pt>
                <c:pt idx="1070">
                  <c:v>43266</c:v>
                </c:pt>
                <c:pt idx="1071">
                  <c:v>43265</c:v>
                </c:pt>
                <c:pt idx="1072">
                  <c:v>43264</c:v>
                </c:pt>
                <c:pt idx="1073">
                  <c:v>43263</c:v>
                </c:pt>
                <c:pt idx="1074">
                  <c:v>43262</c:v>
                </c:pt>
                <c:pt idx="1075">
                  <c:v>43259</c:v>
                </c:pt>
                <c:pt idx="1076">
                  <c:v>43258</c:v>
                </c:pt>
                <c:pt idx="1077">
                  <c:v>43257</c:v>
                </c:pt>
                <c:pt idx="1078">
                  <c:v>43256</c:v>
                </c:pt>
                <c:pt idx="1079">
                  <c:v>43255</c:v>
                </c:pt>
                <c:pt idx="1080">
                  <c:v>43252</c:v>
                </c:pt>
                <c:pt idx="1081">
                  <c:v>43251</c:v>
                </c:pt>
                <c:pt idx="1082">
                  <c:v>43250</c:v>
                </c:pt>
                <c:pt idx="1083">
                  <c:v>43249</c:v>
                </c:pt>
                <c:pt idx="1084">
                  <c:v>43248</c:v>
                </c:pt>
                <c:pt idx="1085">
                  <c:v>43245</c:v>
                </c:pt>
                <c:pt idx="1086">
                  <c:v>43244</c:v>
                </c:pt>
                <c:pt idx="1087">
                  <c:v>43243</c:v>
                </c:pt>
                <c:pt idx="1088">
                  <c:v>43242</c:v>
                </c:pt>
                <c:pt idx="1089">
                  <c:v>43241</c:v>
                </c:pt>
                <c:pt idx="1090">
                  <c:v>43238</c:v>
                </c:pt>
                <c:pt idx="1091">
                  <c:v>43237</c:v>
                </c:pt>
                <c:pt idx="1092">
                  <c:v>43236</c:v>
                </c:pt>
                <c:pt idx="1093">
                  <c:v>43235</c:v>
                </c:pt>
                <c:pt idx="1094">
                  <c:v>43234</c:v>
                </c:pt>
                <c:pt idx="1095">
                  <c:v>43231</c:v>
                </c:pt>
                <c:pt idx="1096">
                  <c:v>43230</c:v>
                </c:pt>
                <c:pt idx="1097">
                  <c:v>43229</c:v>
                </c:pt>
                <c:pt idx="1098">
                  <c:v>43228</c:v>
                </c:pt>
                <c:pt idx="1099">
                  <c:v>43227</c:v>
                </c:pt>
                <c:pt idx="1100">
                  <c:v>43224</c:v>
                </c:pt>
                <c:pt idx="1101">
                  <c:v>43223</c:v>
                </c:pt>
                <c:pt idx="1102">
                  <c:v>43222</c:v>
                </c:pt>
                <c:pt idx="1103">
                  <c:v>43217</c:v>
                </c:pt>
                <c:pt idx="1104">
                  <c:v>43216</c:v>
                </c:pt>
                <c:pt idx="1105">
                  <c:v>43215</c:v>
                </c:pt>
                <c:pt idx="1106">
                  <c:v>43214</c:v>
                </c:pt>
                <c:pt idx="1107">
                  <c:v>43213</c:v>
                </c:pt>
                <c:pt idx="1108">
                  <c:v>43210</c:v>
                </c:pt>
                <c:pt idx="1109">
                  <c:v>43209</c:v>
                </c:pt>
                <c:pt idx="1110">
                  <c:v>43208</c:v>
                </c:pt>
                <c:pt idx="1111">
                  <c:v>43207</c:v>
                </c:pt>
                <c:pt idx="1112">
                  <c:v>43206</c:v>
                </c:pt>
                <c:pt idx="1113">
                  <c:v>43203</c:v>
                </c:pt>
                <c:pt idx="1114">
                  <c:v>43202</c:v>
                </c:pt>
                <c:pt idx="1115">
                  <c:v>43201</c:v>
                </c:pt>
                <c:pt idx="1116">
                  <c:v>43200</c:v>
                </c:pt>
                <c:pt idx="1117">
                  <c:v>43199</c:v>
                </c:pt>
                <c:pt idx="1118">
                  <c:v>43194</c:v>
                </c:pt>
                <c:pt idx="1119">
                  <c:v>43193</c:v>
                </c:pt>
                <c:pt idx="1120">
                  <c:v>43192</c:v>
                </c:pt>
                <c:pt idx="1121">
                  <c:v>43189</c:v>
                </c:pt>
                <c:pt idx="1122">
                  <c:v>43188</c:v>
                </c:pt>
                <c:pt idx="1123">
                  <c:v>43187</c:v>
                </c:pt>
                <c:pt idx="1124">
                  <c:v>43186</c:v>
                </c:pt>
                <c:pt idx="1125">
                  <c:v>43185</c:v>
                </c:pt>
                <c:pt idx="1126">
                  <c:v>43182</c:v>
                </c:pt>
                <c:pt idx="1127">
                  <c:v>43181</c:v>
                </c:pt>
                <c:pt idx="1128">
                  <c:v>43180</c:v>
                </c:pt>
                <c:pt idx="1129">
                  <c:v>43179</c:v>
                </c:pt>
                <c:pt idx="1130">
                  <c:v>43178</c:v>
                </c:pt>
                <c:pt idx="1131">
                  <c:v>43175</c:v>
                </c:pt>
                <c:pt idx="1132">
                  <c:v>43174</c:v>
                </c:pt>
                <c:pt idx="1133">
                  <c:v>43173</c:v>
                </c:pt>
                <c:pt idx="1134">
                  <c:v>43172</c:v>
                </c:pt>
                <c:pt idx="1135">
                  <c:v>43171</c:v>
                </c:pt>
                <c:pt idx="1136">
                  <c:v>43168</c:v>
                </c:pt>
                <c:pt idx="1137">
                  <c:v>43167</c:v>
                </c:pt>
                <c:pt idx="1138">
                  <c:v>43166</c:v>
                </c:pt>
                <c:pt idx="1139">
                  <c:v>43165</c:v>
                </c:pt>
                <c:pt idx="1140">
                  <c:v>43164</c:v>
                </c:pt>
                <c:pt idx="1141">
                  <c:v>43161</c:v>
                </c:pt>
                <c:pt idx="1142">
                  <c:v>43160</c:v>
                </c:pt>
                <c:pt idx="1143">
                  <c:v>43159</c:v>
                </c:pt>
                <c:pt idx="1144">
                  <c:v>43158</c:v>
                </c:pt>
                <c:pt idx="1145">
                  <c:v>43157</c:v>
                </c:pt>
                <c:pt idx="1146">
                  <c:v>43154</c:v>
                </c:pt>
                <c:pt idx="1147">
                  <c:v>43153</c:v>
                </c:pt>
                <c:pt idx="1148">
                  <c:v>43145</c:v>
                </c:pt>
                <c:pt idx="1149">
                  <c:v>43144</c:v>
                </c:pt>
                <c:pt idx="1150">
                  <c:v>43143</c:v>
                </c:pt>
                <c:pt idx="1151">
                  <c:v>43140</c:v>
                </c:pt>
                <c:pt idx="1152">
                  <c:v>43139</c:v>
                </c:pt>
                <c:pt idx="1153">
                  <c:v>43138</c:v>
                </c:pt>
                <c:pt idx="1154">
                  <c:v>43137</c:v>
                </c:pt>
                <c:pt idx="1155">
                  <c:v>43136</c:v>
                </c:pt>
                <c:pt idx="1156">
                  <c:v>43133</c:v>
                </c:pt>
                <c:pt idx="1157">
                  <c:v>43132</c:v>
                </c:pt>
                <c:pt idx="1158">
                  <c:v>43131</c:v>
                </c:pt>
                <c:pt idx="1159">
                  <c:v>43130</c:v>
                </c:pt>
                <c:pt idx="1160">
                  <c:v>43129</c:v>
                </c:pt>
                <c:pt idx="1161">
                  <c:v>43126</c:v>
                </c:pt>
                <c:pt idx="1162">
                  <c:v>43125</c:v>
                </c:pt>
                <c:pt idx="1163">
                  <c:v>43124</c:v>
                </c:pt>
                <c:pt idx="1164">
                  <c:v>43123</c:v>
                </c:pt>
                <c:pt idx="1165">
                  <c:v>43122</c:v>
                </c:pt>
                <c:pt idx="1166">
                  <c:v>43119</c:v>
                </c:pt>
                <c:pt idx="1167">
                  <c:v>43118</c:v>
                </c:pt>
                <c:pt idx="1168">
                  <c:v>43117</c:v>
                </c:pt>
                <c:pt idx="1169">
                  <c:v>43116</c:v>
                </c:pt>
                <c:pt idx="1170">
                  <c:v>43115</c:v>
                </c:pt>
                <c:pt idx="1171">
                  <c:v>43112</c:v>
                </c:pt>
                <c:pt idx="1172">
                  <c:v>43111</c:v>
                </c:pt>
                <c:pt idx="1173">
                  <c:v>43110</c:v>
                </c:pt>
                <c:pt idx="1174">
                  <c:v>43109</c:v>
                </c:pt>
                <c:pt idx="1175">
                  <c:v>43108</c:v>
                </c:pt>
                <c:pt idx="1176">
                  <c:v>43105</c:v>
                </c:pt>
                <c:pt idx="1177">
                  <c:v>43104</c:v>
                </c:pt>
                <c:pt idx="1178">
                  <c:v>43103</c:v>
                </c:pt>
                <c:pt idx="1179">
                  <c:v>43102</c:v>
                </c:pt>
                <c:pt idx="1180">
                  <c:v>43098</c:v>
                </c:pt>
                <c:pt idx="1181">
                  <c:v>43097</c:v>
                </c:pt>
                <c:pt idx="1182">
                  <c:v>43096</c:v>
                </c:pt>
                <c:pt idx="1183">
                  <c:v>43095</c:v>
                </c:pt>
                <c:pt idx="1184">
                  <c:v>43094</c:v>
                </c:pt>
                <c:pt idx="1185">
                  <c:v>43091</c:v>
                </c:pt>
                <c:pt idx="1186">
                  <c:v>43090</c:v>
                </c:pt>
                <c:pt idx="1187">
                  <c:v>43089</c:v>
                </c:pt>
                <c:pt idx="1188">
                  <c:v>43088</c:v>
                </c:pt>
                <c:pt idx="1189">
                  <c:v>43087</c:v>
                </c:pt>
                <c:pt idx="1190">
                  <c:v>43084</c:v>
                </c:pt>
                <c:pt idx="1191">
                  <c:v>43083</c:v>
                </c:pt>
                <c:pt idx="1192">
                  <c:v>43082</c:v>
                </c:pt>
                <c:pt idx="1193">
                  <c:v>43081</c:v>
                </c:pt>
                <c:pt idx="1194">
                  <c:v>43080</c:v>
                </c:pt>
                <c:pt idx="1195">
                  <c:v>43077</c:v>
                </c:pt>
                <c:pt idx="1196">
                  <c:v>43076</c:v>
                </c:pt>
                <c:pt idx="1197">
                  <c:v>43075</c:v>
                </c:pt>
                <c:pt idx="1198">
                  <c:v>43074</c:v>
                </c:pt>
                <c:pt idx="1199">
                  <c:v>43073</c:v>
                </c:pt>
                <c:pt idx="1200">
                  <c:v>43070</c:v>
                </c:pt>
                <c:pt idx="1201">
                  <c:v>43069</c:v>
                </c:pt>
                <c:pt idx="1202">
                  <c:v>43068</c:v>
                </c:pt>
                <c:pt idx="1203">
                  <c:v>43067</c:v>
                </c:pt>
                <c:pt idx="1204">
                  <c:v>43066</c:v>
                </c:pt>
                <c:pt idx="1205">
                  <c:v>43063</c:v>
                </c:pt>
                <c:pt idx="1206">
                  <c:v>43062</c:v>
                </c:pt>
                <c:pt idx="1207">
                  <c:v>43061</c:v>
                </c:pt>
                <c:pt idx="1208">
                  <c:v>43060</c:v>
                </c:pt>
                <c:pt idx="1209">
                  <c:v>43059</c:v>
                </c:pt>
                <c:pt idx="1210">
                  <c:v>43056</c:v>
                </c:pt>
                <c:pt idx="1211">
                  <c:v>43055</c:v>
                </c:pt>
                <c:pt idx="1212">
                  <c:v>43054</c:v>
                </c:pt>
                <c:pt idx="1213">
                  <c:v>43053</c:v>
                </c:pt>
                <c:pt idx="1214">
                  <c:v>43052</c:v>
                </c:pt>
                <c:pt idx="1215">
                  <c:v>43049</c:v>
                </c:pt>
                <c:pt idx="1216">
                  <c:v>43048</c:v>
                </c:pt>
                <c:pt idx="1217">
                  <c:v>43047</c:v>
                </c:pt>
                <c:pt idx="1218">
                  <c:v>43046</c:v>
                </c:pt>
                <c:pt idx="1219">
                  <c:v>43045</c:v>
                </c:pt>
                <c:pt idx="1220">
                  <c:v>43042</c:v>
                </c:pt>
                <c:pt idx="1221">
                  <c:v>43041</c:v>
                </c:pt>
                <c:pt idx="1222">
                  <c:v>43040</c:v>
                </c:pt>
                <c:pt idx="1223">
                  <c:v>43039</c:v>
                </c:pt>
                <c:pt idx="1224">
                  <c:v>43038</c:v>
                </c:pt>
                <c:pt idx="1225">
                  <c:v>43035</c:v>
                </c:pt>
                <c:pt idx="1226">
                  <c:v>43034</c:v>
                </c:pt>
                <c:pt idx="1227">
                  <c:v>43033</c:v>
                </c:pt>
                <c:pt idx="1228">
                  <c:v>43032</c:v>
                </c:pt>
                <c:pt idx="1229">
                  <c:v>43031</c:v>
                </c:pt>
                <c:pt idx="1230">
                  <c:v>43028</c:v>
                </c:pt>
                <c:pt idx="1231">
                  <c:v>43027</c:v>
                </c:pt>
                <c:pt idx="1232">
                  <c:v>43026</c:v>
                </c:pt>
                <c:pt idx="1233">
                  <c:v>43025</c:v>
                </c:pt>
                <c:pt idx="1234">
                  <c:v>43024</c:v>
                </c:pt>
                <c:pt idx="1235">
                  <c:v>43021</c:v>
                </c:pt>
                <c:pt idx="1236">
                  <c:v>43020</c:v>
                </c:pt>
              </c:numCache>
            </c:numRef>
          </c:cat>
          <c:val>
            <c:numRef>
              <c:f>利润!$B$3:$B$1421</c:f>
              <c:numCache>
                <c:formatCode>General</c:formatCode>
                <c:ptCount val="1419"/>
                <c:pt idx="0">
                  <c:v>-334.32</c:v>
                </c:pt>
                <c:pt idx="1">
                  <c:v>-334.32</c:v>
                </c:pt>
                <c:pt idx="2">
                  <c:v>-351.78</c:v>
                </c:pt>
                <c:pt idx="3">
                  <c:v>-351.78</c:v>
                </c:pt>
                <c:pt idx="4">
                  <c:v>-333.2</c:v>
                </c:pt>
                <c:pt idx="5">
                  <c:v>-333.2</c:v>
                </c:pt>
                <c:pt idx="6">
                  <c:v>-333.2</c:v>
                </c:pt>
                <c:pt idx="7">
                  <c:v>-333.2</c:v>
                </c:pt>
                <c:pt idx="8">
                  <c:v>-340.99</c:v>
                </c:pt>
                <c:pt idx="9">
                  <c:v>-342.94</c:v>
                </c:pt>
                <c:pt idx="10">
                  <c:v>-333.64</c:v>
                </c:pt>
                <c:pt idx="11">
                  <c:v>-333.64</c:v>
                </c:pt>
                <c:pt idx="12">
                  <c:v>-333.64</c:v>
                </c:pt>
                <c:pt idx="13">
                  <c:v>-333.64</c:v>
                </c:pt>
                <c:pt idx="14">
                  <c:v>-359.75</c:v>
                </c:pt>
                <c:pt idx="15">
                  <c:v>-359.75</c:v>
                </c:pt>
                <c:pt idx="16">
                  <c:v>-359.75</c:v>
                </c:pt>
                <c:pt idx="17">
                  <c:v>-362.67</c:v>
                </c:pt>
                <c:pt idx="18">
                  <c:v>-362.67</c:v>
                </c:pt>
                <c:pt idx="19">
                  <c:v>-362.94</c:v>
                </c:pt>
                <c:pt idx="20">
                  <c:v>-365.86</c:v>
                </c:pt>
                <c:pt idx="21">
                  <c:v>-365.86</c:v>
                </c:pt>
                <c:pt idx="22">
                  <c:v>-365.86</c:v>
                </c:pt>
                <c:pt idx="23">
                  <c:v>-367.8</c:v>
                </c:pt>
                <c:pt idx="24">
                  <c:v>-315.14999999999998</c:v>
                </c:pt>
                <c:pt idx="25">
                  <c:v>-310.66000000000003</c:v>
                </c:pt>
                <c:pt idx="26">
                  <c:v>-305.8</c:v>
                </c:pt>
                <c:pt idx="27">
                  <c:v>-305.8</c:v>
                </c:pt>
                <c:pt idx="28">
                  <c:v>-305.8</c:v>
                </c:pt>
                <c:pt idx="29">
                  <c:v>-296.5</c:v>
                </c:pt>
                <c:pt idx="30">
                  <c:v>-296.5</c:v>
                </c:pt>
                <c:pt idx="31">
                  <c:v>-261.5</c:v>
                </c:pt>
                <c:pt idx="32">
                  <c:v>-261.5</c:v>
                </c:pt>
                <c:pt idx="33">
                  <c:v>-261.5</c:v>
                </c:pt>
                <c:pt idx="34">
                  <c:v>-272.27</c:v>
                </c:pt>
                <c:pt idx="35">
                  <c:v>-277.14</c:v>
                </c:pt>
                <c:pt idx="36">
                  <c:v>-291.08</c:v>
                </c:pt>
                <c:pt idx="37">
                  <c:v>-296.98</c:v>
                </c:pt>
                <c:pt idx="38">
                  <c:v>-331.61</c:v>
                </c:pt>
                <c:pt idx="39">
                  <c:v>-301.43</c:v>
                </c:pt>
                <c:pt idx="40">
                  <c:v>-301.43</c:v>
                </c:pt>
                <c:pt idx="41">
                  <c:v>-289.04000000000002</c:v>
                </c:pt>
                <c:pt idx="42">
                  <c:v>-289.04000000000002</c:v>
                </c:pt>
                <c:pt idx="43">
                  <c:v>-289.04000000000002</c:v>
                </c:pt>
                <c:pt idx="44">
                  <c:v>-298.77999999999997</c:v>
                </c:pt>
                <c:pt idx="45">
                  <c:v>-298.77999999999997</c:v>
                </c:pt>
                <c:pt idx="46">
                  <c:v>-298.77999999999997</c:v>
                </c:pt>
                <c:pt idx="47">
                  <c:v>-298.77999999999997</c:v>
                </c:pt>
                <c:pt idx="48">
                  <c:v>-303.64</c:v>
                </c:pt>
                <c:pt idx="49">
                  <c:v>-331.52</c:v>
                </c:pt>
                <c:pt idx="50">
                  <c:v>-316.89</c:v>
                </c:pt>
                <c:pt idx="51">
                  <c:v>-316.89</c:v>
                </c:pt>
                <c:pt idx="52">
                  <c:v>-316.89</c:v>
                </c:pt>
                <c:pt idx="53">
                  <c:v>-381.93</c:v>
                </c:pt>
                <c:pt idx="54">
                  <c:v>-381.93</c:v>
                </c:pt>
                <c:pt idx="55">
                  <c:v>-390.21</c:v>
                </c:pt>
                <c:pt idx="56">
                  <c:v>-356.28</c:v>
                </c:pt>
                <c:pt idx="57">
                  <c:v>-359.2</c:v>
                </c:pt>
                <c:pt idx="58">
                  <c:v>-353.3</c:v>
                </c:pt>
                <c:pt idx="59">
                  <c:v>-362.15</c:v>
                </c:pt>
                <c:pt idx="60">
                  <c:v>-359.23</c:v>
                </c:pt>
                <c:pt idx="61">
                  <c:v>-359.23</c:v>
                </c:pt>
                <c:pt idx="62">
                  <c:v>-356.3</c:v>
                </c:pt>
                <c:pt idx="63">
                  <c:v>-346.21</c:v>
                </c:pt>
                <c:pt idx="64">
                  <c:v>-346.21</c:v>
                </c:pt>
                <c:pt idx="65">
                  <c:v>-334.41</c:v>
                </c:pt>
                <c:pt idx="66">
                  <c:v>-331.76</c:v>
                </c:pt>
                <c:pt idx="67">
                  <c:v>-331.76</c:v>
                </c:pt>
                <c:pt idx="68">
                  <c:v>-327.26</c:v>
                </c:pt>
                <c:pt idx="69">
                  <c:v>-309.62</c:v>
                </c:pt>
                <c:pt idx="70">
                  <c:v>-316.19</c:v>
                </c:pt>
                <c:pt idx="71">
                  <c:v>-316.19</c:v>
                </c:pt>
                <c:pt idx="72">
                  <c:v>-316.19</c:v>
                </c:pt>
                <c:pt idx="73">
                  <c:v>-325.04000000000002</c:v>
                </c:pt>
                <c:pt idx="74">
                  <c:v>-320.62</c:v>
                </c:pt>
                <c:pt idx="75">
                  <c:v>-325.04000000000002</c:v>
                </c:pt>
                <c:pt idx="76">
                  <c:v>-316.27999999999997</c:v>
                </c:pt>
                <c:pt idx="77">
                  <c:v>-316.27999999999997</c:v>
                </c:pt>
                <c:pt idx="78">
                  <c:v>-318.94</c:v>
                </c:pt>
                <c:pt idx="79">
                  <c:v>-314.56</c:v>
                </c:pt>
                <c:pt idx="80">
                  <c:v>-301.58</c:v>
                </c:pt>
                <c:pt idx="81">
                  <c:v>-300.12</c:v>
                </c:pt>
                <c:pt idx="82">
                  <c:v>-300.12</c:v>
                </c:pt>
                <c:pt idx="83">
                  <c:v>-300.12</c:v>
                </c:pt>
                <c:pt idx="84">
                  <c:v>-301.89</c:v>
                </c:pt>
                <c:pt idx="85">
                  <c:v>-294.58999999999997</c:v>
                </c:pt>
                <c:pt idx="86">
                  <c:v>-260.85000000000002</c:v>
                </c:pt>
                <c:pt idx="87">
                  <c:v>-235.5</c:v>
                </c:pt>
                <c:pt idx="88">
                  <c:v>-217.8</c:v>
                </c:pt>
                <c:pt idx="89">
                  <c:v>-208.55</c:v>
                </c:pt>
                <c:pt idx="90">
                  <c:v>-176.14</c:v>
                </c:pt>
                <c:pt idx="91">
                  <c:v>-167.17</c:v>
                </c:pt>
                <c:pt idx="92">
                  <c:v>-159.91</c:v>
                </c:pt>
                <c:pt idx="93">
                  <c:v>-136.03</c:v>
                </c:pt>
                <c:pt idx="94">
                  <c:v>-132.38</c:v>
                </c:pt>
                <c:pt idx="95">
                  <c:v>-132.38</c:v>
                </c:pt>
                <c:pt idx="96">
                  <c:v>-96.98</c:v>
                </c:pt>
                <c:pt idx="97">
                  <c:v>-96.98</c:v>
                </c:pt>
                <c:pt idx="98">
                  <c:v>-81.61</c:v>
                </c:pt>
                <c:pt idx="99">
                  <c:v>-77.23</c:v>
                </c:pt>
                <c:pt idx="100">
                  <c:v>-61.11</c:v>
                </c:pt>
                <c:pt idx="101">
                  <c:v>-50.83</c:v>
                </c:pt>
                <c:pt idx="102">
                  <c:v>-54.52</c:v>
                </c:pt>
                <c:pt idx="103">
                  <c:v>-52.33</c:v>
                </c:pt>
                <c:pt idx="104">
                  <c:v>-47.18</c:v>
                </c:pt>
                <c:pt idx="105">
                  <c:v>-36.56</c:v>
                </c:pt>
                <c:pt idx="106">
                  <c:v>-43.81</c:v>
                </c:pt>
                <c:pt idx="107">
                  <c:v>-37.909999999999997</c:v>
                </c:pt>
                <c:pt idx="108">
                  <c:v>-51.19</c:v>
                </c:pt>
                <c:pt idx="109">
                  <c:v>-51.19</c:v>
                </c:pt>
                <c:pt idx="110">
                  <c:v>-51.19</c:v>
                </c:pt>
                <c:pt idx="111">
                  <c:v>-49.42</c:v>
                </c:pt>
                <c:pt idx="112">
                  <c:v>-49.42</c:v>
                </c:pt>
                <c:pt idx="113">
                  <c:v>-49.42</c:v>
                </c:pt>
                <c:pt idx="114">
                  <c:v>-46.76</c:v>
                </c:pt>
                <c:pt idx="115">
                  <c:v>-44.99</c:v>
                </c:pt>
                <c:pt idx="116">
                  <c:v>-44.53</c:v>
                </c:pt>
                <c:pt idx="117">
                  <c:v>-49.64</c:v>
                </c:pt>
                <c:pt idx="118">
                  <c:v>-52.56</c:v>
                </c:pt>
                <c:pt idx="119">
                  <c:v>-52.98</c:v>
                </c:pt>
                <c:pt idx="120">
                  <c:v>-51.05</c:v>
                </c:pt>
                <c:pt idx="121">
                  <c:v>-56.95</c:v>
                </c:pt>
                <c:pt idx="122">
                  <c:v>-69.42</c:v>
                </c:pt>
                <c:pt idx="123">
                  <c:v>-70.150000000000006</c:v>
                </c:pt>
                <c:pt idx="124">
                  <c:v>-70.150000000000006</c:v>
                </c:pt>
                <c:pt idx="125">
                  <c:v>-67.92</c:v>
                </c:pt>
                <c:pt idx="126">
                  <c:v>-67.92</c:v>
                </c:pt>
                <c:pt idx="127">
                  <c:v>-64.959999999999994</c:v>
                </c:pt>
                <c:pt idx="128">
                  <c:v>-64.959999999999994</c:v>
                </c:pt>
                <c:pt idx="129">
                  <c:v>-64.959999999999994</c:v>
                </c:pt>
                <c:pt idx="130">
                  <c:v>-60.53</c:v>
                </c:pt>
                <c:pt idx="131">
                  <c:v>-42.83</c:v>
                </c:pt>
                <c:pt idx="132">
                  <c:v>-36.950000000000003</c:v>
                </c:pt>
                <c:pt idx="133">
                  <c:v>-25.21</c:v>
                </c:pt>
                <c:pt idx="134">
                  <c:v>-23.45</c:v>
                </c:pt>
                <c:pt idx="135">
                  <c:v>-23.45</c:v>
                </c:pt>
                <c:pt idx="136">
                  <c:v>22.45</c:v>
                </c:pt>
                <c:pt idx="137">
                  <c:v>22.45</c:v>
                </c:pt>
                <c:pt idx="138">
                  <c:v>46.04</c:v>
                </c:pt>
                <c:pt idx="139">
                  <c:v>169.94</c:v>
                </c:pt>
                <c:pt idx="140">
                  <c:v>169.94</c:v>
                </c:pt>
                <c:pt idx="141">
                  <c:v>165.51</c:v>
                </c:pt>
                <c:pt idx="142">
                  <c:v>176.9</c:v>
                </c:pt>
                <c:pt idx="143">
                  <c:v>179.82</c:v>
                </c:pt>
                <c:pt idx="144">
                  <c:v>179.05</c:v>
                </c:pt>
                <c:pt idx="145">
                  <c:v>174.62</c:v>
                </c:pt>
                <c:pt idx="146">
                  <c:v>182.65</c:v>
                </c:pt>
                <c:pt idx="147">
                  <c:v>188.5</c:v>
                </c:pt>
                <c:pt idx="148">
                  <c:v>190.27</c:v>
                </c:pt>
                <c:pt idx="149">
                  <c:v>195.84</c:v>
                </c:pt>
                <c:pt idx="150">
                  <c:v>259.32</c:v>
                </c:pt>
                <c:pt idx="151">
                  <c:v>312.42</c:v>
                </c:pt>
                <c:pt idx="152">
                  <c:v>307.99</c:v>
                </c:pt>
                <c:pt idx="153">
                  <c:v>312.42</c:v>
                </c:pt>
                <c:pt idx="154">
                  <c:v>334.54</c:v>
                </c:pt>
                <c:pt idx="155">
                  <c:v>334.54</c:v>
                </c:pt>
                <c:pt idx="156">
                  <c:v>334.54</c:v>
                </c:pt>
                <c:pt idx="157">
                  <c:v>305.04000000000002</c:v>
                </c:pt>
                <c:pt idx="158">
                  <c:v>305.04000000000002</c:v>
                </c:pt>
                <c:pt idx="159">
                  <c:v>309.47000000000003</c:v>
                </c:pt>
                <c:pt idx="160">
                  <c:v>216.67</c:v>
                </c:pt>
                <c:pt idx="161">
                  <c:v>151.77000000000001</c:v>
                </c:pt>
                <c:pt idx="162">
                  <c:v>92.86</c:v>
                </c:pt>
                <c:pt idx="163">
                  <c:v>56.33</c:v>
                </c:pt>
                <c:pt idx="164">
                  <c:v>69.599999999999994</c:v>
                </c:pt>
                <c:pt idx="165">
                  <c:v>69.599999999999994</c:v>
                </c:pt>
                <c:pt idx="166">
                  <c:v>51.78</c:v>
                </c:pt>
                <c:pt idx="167">
                  <c:v>51.78</c:v>
                </c:pt>
                <c:pt idx="168">
                  <c:v>51.78</c:v>
                </c:pt>
                <c:pt idx="169">
                  <c:v>51.78</c:v>
                </c:pt>
                <c:pt idx="170">
                  <c:v>60.59</c:v>
                </c:pt>
                <c:pt idx="171">
                  <c:v>60.59</c:v>
                </c:pt>
                <c:pt idx="172">
                  <c:v>67.94</c:v>
                </c:pt>
                <c:pt idx="173">
                  <c:v>67.94</c:v>
                </c:pt>
                <c:pt idx="174">
                  <c:v>60.56</c:v>
                </c:pt>
                <c:pt idx="175">
                  <c:v>64.989999999999995</c:v>
                </c:pt>
                <c:pt idx="176">
                  <c:v>57.61</c:v>
                </c:pt>
                <c:pt idx="177">
                  <c:v>64.959999999999994</c:v>
                </c:pt>
                <c:pt idx="178">
                  <c:v>53.07</c:v>
                </c:pt>
                <c:pt idx="179">
                  <c:v>51.58</c:v>
                </c:pt>
                <c:pt idx="180">
                  <c:v>57.42</c:v>
                </c:pt>
                <c:pt idx="181">
                  <c:v>63.99</c:v>
                </c:pt>
                <c:pt idx="182">
                  <c:v>59.52</c:v>
                </c:pt>
                <c:pt idx="183">
                  <c:v>64.59</c:v>
                </c:pt>
                <c:pt idx="184">
                  <c:v>64.540000000000006</c:v>
                </c:pt>
                <c:pt idx="185">
                  <c:v>66</c:v>
                </c:pt>
                <c:pt idx="186">
                  <c:v>66</c:v>
                </c:pt>
                <c:pt idx="187">
                  <c:v>158.91999999999999</c:v>
                </c:pt>
                <c:pt idx="188">
                  <c:v>164.53</c:v>
                </c:pt>
                <c:pt idx="189">
                  <c:v>176.33</c:v>
                </c:pt>
                <c:pt idx="190">
                  <c:v>174.87</c:v>
                </c:pt>
                <c:pt idx="191">
                  <c:v>161.59</c:v>
                </c:pt>
                <c:pt idx="192">
                  <c:v>152.74</c:v>
                </c:pt>
                <c:pt idx="193">
                  <c:v>152.74</c:v>
                </c:pt>
                <c:pt idx="194">
                  <c:v>152.74</c:v>
                </c:pt>
                <c:pt idx="195">
                  <c:v>95.71</c:v>
                </c:pt>
                <c:pt idx="196">
                  <c:v>91.28</c:v>
                </c:pt>
                <c:pt idx="197">
                  <c:v>84.71</c:v>
                </c:pt>
                <c:pt idx="198">
                  <c:v>84.71</c:v>
                </c:pt>
                <c:pt idx="199">
                  <c:v>80.290000000000006</c:v>
                </c:pt>
                <c:pt idx="200">
                  <c:v>79.56</c:v>
                </c:pt>
                <c:pt idx="201">
                  <c:v>64.81</c:v>
                </c:pt>
                <c:pt idx="202">
                  <c:v>60.38</c:v>
                </c:pt>
                <c:pt idx="203">
                  <c:v>57.46</c:v>
                </c:pt>
                <c:pt idx="204">
                  <c:v>36.840000000000003</c:v>
                </c:pt>
                <c:pt idx="205">
                  <c:v>31</c:v>
                </c:pt>
                <c:pt idx="206">
                  <c:v>11.89</c:v>
                </c:pt>
                <c:pt idx="207">
                  <c:v>-2.8</c:v>
                </c:pt>
                <c:pt idx="208">
                  <c:v>-11.65</c:v>
                </c:pt>
                <c:pt idx="209">
                  <c:v>-11.65</c:v>
                </c:pt>
                <c:pt idx="210">
                  <c:v>-11.65</c:v>
                </c:pt>
                <c:pt idx="211">
                  <c:v>-11.65</c:v>
                </c:pt>
                <c:pt idx="212">
                  <c:v>-11.65</c:v>
                </c:pt>
                <c:pt idx="213">
                  <c:v>-35.25</c:v>
                </c:pt>
                <c:pt idx="214">
                  <c:v>-29.41</c:v>
                </c:pt>
                <c:pt idx="215">
                  <c:v>-20.65</c:v>
                </c:pt>
                <c:pt idx="216">
                  <c:v>-127.73</c:v>
                </c:pt>
                <c:pt idx="217">
                  <c:v>-134.81</c:v>
                </c:pt>
                <c:pt idx="218">
                  <c:v>-134.81</c:v>
                </c:pt>
                <c:pt idx="219">
                  <c:v>-134.81</c:v>
                </c:pt>
                <c:pt idx="220">
                  <c:v>-93.51</c:v>
                </c:pt>
                <c:pt idx="221">
                  <c:v>-105.01</c:v>
                </c:pt>
                <c:pt idx="222">
                  <c:v>-105.01</c:v>
                </c:pt>
                <c:pt idx="223">
                  <c:v>-46.02</c:v>
                </c:pt>
                <c:pt idx="224">
                  <c:v>-16.52</c:v>
                </c:pt>
                <c:pt idx="225">
                  <c:v>24.84</c:v>
                </c:pt>
                <c:pt idx="226">
                  <c:v>97.86</c:v>
                </c:pt>
                <c:pt idx="227">
                  <c:v>97.86</c:v>
                </c:pt>
                <c:pt idx="228">
                  <c:v>150.96</c:v>
                </c:pt>
                <c:pt idx="229">
                  <c:v>230.07</c:v>
                </c:pt>
                <c:pt idx="230">
                  <c:v>309.75</c:v>
                </c:pt>
                <c:pt idx="231">
                  <c:v>274.70999999999998</c:v>
                </c:pt>
                <c:pt idx="232">
                  <c:v>245.5</c:v>
                </c:pt>
                <c:pt idx="233">
                  <c:v>189.09</c:v>
                </c:pt>
                <c:pt idx="234">
                  <c:v>156.78</c:v>
                </c:pt>
                <c:pt idx="235">
                  <c:v>152.32</c:v>
                </c:pt>
                <c:pt idx="236">
                  <c:v>140.63</c:v>
                </c:pt>
                <c:pt idx="237">
                  <c:v>122.94</c:v>
                </c:pt>
                <c:pt idx="238">
                  <c:v>95.06</c:v>
                </c:pt>
                <c:pt idx="239">
                  <c:v>134.62</c:v>
                </c:pt>
                <c:pt idx="240">
                  <c:v>134.62</c:v>
                </c:pt>
                <c:pt idx="241">
                  <c:v>237.71</c:v>
                </c:pt>
                <c:pt idx="242">
                  <c:v>328.27</c:v>
                </c:pt>
                <c:pt idx="243">
                  <c:v>345.8</c:v>
                </c:pt>
                <c:pt idx="244">
                  <c:v>351.64</c:v>
                </c:pt>
                <c:pt idx="245">
                  <c:v>884.82</c:v>
                </c:pt>
                <c:pt idx="246">
                  <c:v>884.82</c:v>
                </c:pt>
                <c:pt idx="247">
                  <c:v>877.45</c:v>
                </c:pt>
                <c:pt idx="248">
                  <c:v>880.1</c:v>
                </c:pt>
                <c:pt idx="249">
                  <c:v>1055.9100000000001</c:v>
                </c:pt>
                <c:pt idx="250">
                  <c:v>1055.9100000000001</c:v>
                </c:pt>
                <c:pt idx="251">
                  <c:v>1138.51</c:v>
                </c:pt>
                <c:pt idx="252">
                  <c:v>1138.51</c:v>
                </c:pt>
                <c:pt idx="253">
                  <c:v>1153.26</c:v>
                </c:pt>
                <c:pt idx="254">
                  <c:v>1179.81</c:v>
                </c:pt>
                <c:pt idx="255">
                  <c:v>1201.93</c:v>
                </c:pt>
                <c:pt idx="256">
                  <c:v>1219.6300000000001</c:v>
                </c:pt>
                <c:pt idx="257">
                  <c:v>1228.48</c:v>
                </c:pt>
                <c:pt idx="258">
                  <c:v>1232.9100000000001</c:v>
                </c:pt>
                <c:pt idx="259">
                  <c:v>1246.18</c:v>
                </c:pt>
                <c:pt idx="260">
                  <c:v>1265.3499999999999</c:v>
                </c:pt>
                <c:pt idx="261">
                  <c:v>1271.55</c:v>
                </c:pt>
                <c:pt idx="262">
                  <c:v>1271.55</c:v>
                </c:pt>
                <c:pt idx="263">
                  <c:v>1274.2</c:v>
                </c:pt>
                <c:pt idx="264">
                  <c:v>1278.6300000000001</c:v>
                </c:pt>
                <c:pt idx="265">
                  <c:v>1283.05</c:v>
                </c:pt>
                <c:pt idx="266">
                  <c:v>1283.05</c:v>
                </c:pt>
                <c:pt idx="267">
                  <c:v>1284.82</c:v>
                </c:pt>
                <c:pt idx="268">
                  <c:v>1284.82</c:v>
                </c:pt>
                <c:pt idx="269">
                  <c:v>1284.82</c:v>
                </c:pt>
                <c:pt idx="270">
                  <c:v>1284.82</c:v>
                </c:pt>
                <c:pt idx="271">
                  <c:v>1289.25</c:v>
                </c:pt>
                <c:pt idx="272">
                  <c:v>1291.9000000000001</c:v>
                </c:pt>
                <c:pt idx="273">
                  <c:v>1291.9000000000001</c:v>
                </c:pt>
                <c:pt idx="274">
                  <c:v>1300.75</c:v>
                </c:pt>
                <c:pt idx="275">
                  <c:v>1305.18</c:v>
                </c:pt>
                <c:pt idx="276">
                  <c:v>1305.18</c:v>
                </c:pt>
                <c:pt idx="277">
                  <c:v>1305.18</c:v>
                </c:pt>
                <c:pt idx="278">
                  <c:v>1308.72</c:v>
                </c:pt>
                <c:pt idx="279">
                  <c:v>1309.5999999999999</c:v>
                </c:pt>
                <c:pt idx="280">
                  <c:v>1309.5999999999999</c:v>
                </c:pt>
                <c:pt idx="281">
                  <c:v>1309.5999999999999</c:v>
                </c:pt>
                <c:pt idx="282">
                  <c:v>1314.03</c:v>
                </c:pt>
                <c:pt idx="283">
                  <c:v>1318.45</c:v>
                </c:pt>
                <c:pt idx="284">
                  <c:v>1318.45</c:v>
                </c:pt>
                <c:pt idx="285">
                  <c:v>1318.45</c:v>
                </c:pt>
                <c:pt idx="286">
                  <c:v>1318.45</c:v>
                </c:pt>
                <c:pt idx="287">
                  <c:v>1322.88</c:v>
                </c:pt>
                <c:pt idx="288">
                  <c:v>1322.88</c:v>
                </c:pt>
                <c:pt idx="289">
                  <c:v>1322.88</c:v>
                </c:pt>
                <c:pt idx="290">
                  <c:v>1322.88</c:v>
                </c:pt>
                <c:pt idx="291">
                  <c:v>1327.3</c:v>
                </c:pt>
                <c:pt idx="292">
                  <c:v>1324.35</c:v>
                </c:pt>
                <c:pt idx="293">
                  <c:v>1302.52</c:v>
                </c:pt>
                <c:pt idx="294">
                  <c:v>1302.52</c:v>
                </c:pt>
                <c:pt idx="295">
                  <c:v>1306.95</c:v>
                </c:pt>
                <c:pt idx="296">
                  <c:v>1306.95</c:v>
                </c:pt>
                <c:pt idx="297">
                  <c:v>1311.37</c:v>
                </c:pt>
                <c:pt idx="298">
                  <c:v>1320.22</c:v>
                </c:pt>
                <c:pt idx="299">
                  <c:v>1321.68</c:v>
                </c:pt>
                <c:pt idx="300">
                  <c:v>1301.9000000000001</c:v>
                </c:pt>
                <c:pt idx="301">
                  <c:v>1301.8900000000001</c:v>
                </c:pt>
                <c:pt idx="302">
                  <c:v>1291.55</c:v>
                </c:pt>
                <c:pt idx="303">
                  <c:v>1263.51</c:v>
                </c:pt>
                <c:pt idx="304">
                  <c:v>1244.6300000000001</c:v>
                </c:pt>
                <c:pt idx="305">
                  <c:v>1238.73</c:v>
                </c:pt>
                <c:pt idx="306">
                  <c:v>1242.8499999999999</c:v>
                </c:pt>
                <c:pt idx="307">
                  <c:v>1244.31</c:v>
                </c:pt>
                <c:pt idx="308">
                  <c:v>1185.5899999999999</c:v>
                </c:pt>
                <c:pt idx="309">
                  <c:v>1185.5899999999999</c:v>
                </c:pt>
                <c:pt idx="310">
                  <c:v>1166.71</c:v>
                </c:pt>
                <c:pt idx="311">
                  <c:v>1160.81</c:v>
                </c:pt>
                <c:pt idx="312">
                  <c:v>1154.9100000000001</c:v>
                </c:pt>
                <c:pt idx="313">
                  <c:v>1154.9100000000001</c:v>
                </c:pt>
                <c:pt idx="314">
                  <c:v>1149.01</c:v>
                </c:pt>
                <c:pt idx="315">
                  <c:v>1137.21</c:v>
                </c:pt>
                <c:pt idx="316">
                  <c:v>1152.26</c:v>
                </c:pt>
                <c:pt idx="317">
                  <c:v>1140.46</c:v>
                </c:pt>
                <c:pt idx="318">
                  <c:v>1142.23</c:v>
                </c:pt>
                <c:pt idx="319">
                  <c:v>1148.42</c:v>
                </c:pt>
                <c:pt idx="320">
                  <c:v>1149.8800000000001</c:v>
                </c:pt>
                <c:pt idx="321">
                  <c:v>1151.3399999999999</c:v>
                </c:pt>
                <c:pt idx="322">
                  <c:v>1148.3900000000001</c:v>
                </c:pt>
                <c:pt idx="323">
                  <c:v>1148.3900000000001</c:v>
                </c:pt>
                <c:pt idx="324">
                  <c:v>1148.3900000000001</c:v>
                </c:pt>
                <c:pt idx="325">
                  <c:v>1138.05</c:v>
                </c:pt>
                <c:pt idx="326">
                  <c:v>1139.51</c:v>
                </c:pt>
                <c:pt idx="327">
                  <c:v>1140.97</c:v>
                </c:pt>
                <c:pt idx="328">
                  <c:v>1140.97</c:v>
                </c:pt>
                <c:pt idx="329">
                  <c:v>1140.97</c:v>
                </c:pt>
                <c:pt idx="330">
                  <c:v>1140.97</c:v>
                </c:pt>
                <c:pt idx="331">
                  <c:v>1143.6300000000001</c:v>
                </c:pt>
                <c:pt idx="332">
                  <c:v>1143.6300000000001</c:v>
                </c:pt>
                <c:pt idx="333">
                  <c:v>1143.6300000000001</c:v>
                </c:pt>
                <c:pt idx="334">
                  <c:v>1106.74</c:v>
                </c:pt>
                <c:pt idx="335">
                  <c:v>1109.97</c:v>
                </c:pt>
                <c:pt idx="336">
                  <c:v>1111.1400000000001</c:v>
                </c:pt>
                <c:pt idx="337">
                  <c:v>1104.32</c:v>
                </c:pt>
                <c:pt idx="338">
                  <c:v>1107.24</c:v>
                </c:pt>
                <c:pt idx="339">
                  <c:v>1076.56</c:v>
                </c:pt>
                <c:pt idx="340">
                  <c:v>1073.6400000000001</c:v>
                </c:pt>
                <c:pt idx="341">
                  <c:v>1067.8</c:v>
                </c:pt>
                <c:pt idx="342">
                  <c:v>1053.08</c:v>
                </c:pt>
                <c:pt idx="343">
                  <c:v>1047.24</c:v>
                </c:pt>
                <c:pt idx="344">
                  <c:v>1044.32</c:v>
                </c:pt>
                <c:pt idx="345">
                  <c:v>1003.02</c:v>
                </c:pt>
                <c:pt idx="346">
                  <c:v>970.88</c:v>
                </c:pt>
                <c:pt idx="347">
                  <c:v>917.79</c:v>
                </c:pt>
                <c:pt idx="348">
                  <c:v>877.08</c:v>
                </c:pt>
                <c:pt idx="349">
                  <c:v>844.6</c:v>
                </c:pt>
                <c:pt idx="350">
                  <c:v>802.09</c:v>
                </c:pt>
                <c:pt idx="351">
                  <c:v>785.86</c:v>
                </c:pt>
                <c:pt idx="352">
                  <c:v>710.81</c:v>
                </c:pt>
                <c:pt idx="353">
                  <c:v>710.81</c:v>
                </c:pt>
                <c:pt idx="354">
                  <c:v>718.42</c:v>
                </c:pt>
                <c:pt idx="355">
                  <c:v>701.25</c:v>
                </c:pt>
                <c:pt idx="356">
                  <c:v>703.44</c:v>
                </c:pt>
                <c:pt idx="357">
                  <c:v>705.63</c:v>
                </c:pt>
                <c:pt idx="358">
                  <c:v>692.65</c:v>
                </c:pt>
                <c:pt idx="359">
                  <c:v>691.19</c:v>
                </c:pt>
                <c:pt idx="360">
                  <c:v>691.19</c:v>
                </c:pt>
                <c:pt idx="361">
                  <c:v>691.19</c:v>
                </c:pt>
                <c:pt idx="362">
                  <c:v>687.65</c:v>
                </c:pt>
                <c:pt idx="363">
                  <c:v>689.12</c:v>
                </c:pt>
                <c:pt idx="364">
                  <c:v>692.04</c:v>
                </c:pt>
                <c:pt idx="365">
                  <c:v>696.42</c:v>
                </c:pt>
                <c:pt idx="366">
                  <c:v>689</c:v>
                </c:pt>
                <c:pt idx="367">
                  <c:v>686.3</c:v>
                </c:pt>
                <c:pt idx="368">
                  <c:v>689.22</c:v>
                </c:pt>
                <c:pt idx="369">
                  <c:v>692.14</c:v>
                </c:pt>
                <c:pt idx="370">
                  <c:v>692.14</c:v>
                </c:pt>
                <c:pt idx="371">
                  <c:v>633.45000000000005</c:v>
                </c:pt>
                <c:pt idx="372">
                  <c:v>630.53</c:v>
                </c:pt>
                <c:pt idx="373">
                  <c:v>621.99</c:v>
                </c:pt>
                <c:pt idx="374">
                  <c:v>617.86</c:v>
                </c:pt>
                <c:pt idx="375">
                  <c:v>600.44000000000005</c:v>
                </c:pt>
                <c:pt idx="376">
                  <c:v>601.9</c:v>
                </c:pt>
                <c:pt idx="377">
                  <c:v>604.09</c:v>
                </c:pt>
                <c:pt idx="378">
                  <c:v>609.66999999999996</c:v>
                </c:pt>
                <c:pt idx="379">
                  <c:v>614.04999999999995</c:v>
                </c:pt>
                <c:pt idx="380">
                  <c:v>611.07000000000005</c:v>
                </c:pt>
                <c:pt idx="381">
                  <c:v>613.99</c:v>
                </c:pt>
                <c:pt idx="382">
                  <c:v>622.79</c:v>
                </c:pt>
                <c:pt idx="383">
                  <c:v>626.91</c:v>
                </c:pt>
                <c:pt idx="384">
                  <c:v>629.83000000000004</c:v>
                </c:pt>
                <c:pt idx="385">
                  <c:v>635.98</c:v>
                </c:pt>
                <c:pt idx="386">
                  <c:v>635.98</c:v>
                </c:pt>
                <c:pt idx="387">
                  <c:v>641.14</c:v>
                </c:pt>
                <c:pt idx="388">
                  <c:v>641.87</c:v>
                </c:pt>
                <c:pt idx="389">
                  <c:v>641.87</c:v>
                </c:pt>
                <c:pt idx="390">
                  <c:v>646.29</c:v>
                </c:pt>
                <c:pt idx="391">
                  <c:v>644.83000000000004</c:v>
                </c:pt>
                <c:pt idx="392">
                  <c:v>644.83000000000004</c:v>
                </c:pt>
                <c:pt idx="393">
                  <c:v>621.96</c:v>
                </c:pt>
                <c:pt idx="394">
                  <c:v>626.34</c:v>
                </c:pt>
                <c:pt idx="395">
                  <c:v>598.57000000000005</c:v>
                </c:pt>
                <c:pt idx="396">
                  <c:v>587.49</c:v>
                </c:pt>
                <c:pt idx="397">
                  <c:v>596.29</c:v>
                </c:pt>
                <c:pt idx="398">
                  <c:v>597.75</c:v>
                </c:pt>
                <c:pt idx="399">
                  <c:v>581.51</c:v>
                </c:pt>
                <c:pt idx="400">
                  <c:v>574.73</c:v>
                </c:pt>
                <c:pt idx="401">
                  <c:v>584.62</c:v>
                </c:pt>
                <c:pt idx="402">
                  <c:v>572.54999999999995</c:v>
                </c:pt>
                <c:pt idx="403">
                  <c:v>561.36</c:v>
                </c:pt>
                <c:pt idx="404">
                  <c:v>545.17999999999995</c:v>
                </c:pt>
                <c:pt idx="405">
                  <c:v>519</c:v>
                </c:pt>
                <c:pt idx="406">
                  <c:v>519</c:v>
                </c:pt>
                <c:pt idx="407">
                  <c:v>522.70000000000005</c:v>
                </c:pt>
                <c:pt idx="408">
                  <c:v>592.04</c:v>
                </c:pt>
                <c:pt idx="409">
                  <c:v>590.58000000000004</c:v>
                </c:pt>
                <c:pt idx="410">
                  <c:v>584.73</c:v>
                </c:pt>
                <c:pt idx="411">
                  <c:v>575.97</c:v>
                </c:pt>
                <c:pt idx="412">
                  <c:v>575.97</c:v>
                </c:pt>
                <c:pt idx="413">
                  <c:v>558.89</c:v>
                </c:pt>
                <c:pt idx="414">
                  <c:v>555.71</c:v>
                </c:pt>
                <c:pt idx="415">
                  <c:v>535</c:v>
                </c:pt>
                <c:pt idx="416">
                  <c:v>533.58000000000004</c:v>
                </c:pt>
                <c:pt idx="417">
                  <c:v>511.9</c:v>
                </c:pt>
                <c:pt idx="418">
                  <c:v>508.98</c:v>
                </c:pt>
                <c:pt idx="419">
                  <c:v>500.22</c:v>
                </c:pt>
                <c:pt idx="420">
                  <c:v>494.38</c:v>
                </c:pt>
                <c:pt idx="421">
                  <c:v>483.99</c:v>
                </c:pt>
                <c:pt idx="422">
                  <c:v>499.95</c:v>
                </c:pt>
                <c:pt idx="423">
                  <c:v>498.49</c:v>
                </c:pt>
                <c:pt idx="424">
                  <c:v>522.09</c:v>
                </c:pt>
                <c:pt idx="425">
                  <c:v>581.08000000000004</c:v>
                </c:pt>
                <c:pt idx="426">
                  <c:v>581.08000000000004</c:v>
                </c:pt>
                <c:pt idx="427">
                  <c:v>644.12</c:v>
                </c:pt>
                <c:pt idx="428">
                  <c:v>649.96</c:v>
                </c:pt>
                <c:pt idx="429">
                  <c:v>655.8</c:v>
                </c:pt>
                <c:pt idx="430">
                  <c:v>661.64</c:v>
                </c:pt>
                <c:pt idx="431">
                  <c:v>671.91</c:v>
                </c:pt>
                <c:pt idx="432">
                  <c:v>676.29</c:v>
                </c:pt>
                <c:pt idx="433">
                  <c:v>677.75</c:v>
                </c:pt>
                <c:pt idx="434">
                  <c:v>680.67</c:v>
                </c:pt>
                <c:pt idx="435">
                  <c:v>683.59</c:v>
                </c:pt>
                <c:pt idx="436">
                  <c:v>686.51</c:v>
                </c:pt>
                <c:pt idx="437">
                  <c:v>689.43</c:v>
                </c:pt>
                <c:pt idx="438">
                  <c:v>690.89</c:v>
                </c:pt>
                <c:pt idx="439">
                  <c:v>696.73</c:v>
                </c:pt>
                <c:pt idx="440">
                  <c:v>690.77</c:v>
                </c:pt>
                <c:pt idx="441">
                  <c:v>698.38</c:v>
                </c:pt>
                <c:pt idx="442">
                  <c:v>701.31</c:v>
                </c:pt>
                <c:pt idx="443">
                  <c:v>702.77</c:v>
                </c:pt>
                <c:pt idx="444">
                  <c:v>691.84</c:v>
                </c:pt>
                <c:pt idx="445">
                  <c:v>695.96</c:v>
                </c:pt>
                <c:pt idx="446">
                  <c:v>697.42</c:v>
                </c:pt>
                <c:pt idx="447">
                  <c:v>645.49</c:v>
                </c:pt>
                <c:pt idx="448">
                  <c:v>633.69000000000005</c:v>
                </c:pt>
                <c:pt idx="449">
                  <c:v>633.69000000000005</c:v>
                </c:pt>
                <c:pt idx="450">
                  <c:v>613.33000000000004</c:v>
                </c:pt>
                <c:pt idx="451">
                  <c:v>602.11</c:v>
                </c:pt>
                <c:pt idx="452">
                  <c:v>598.26</c:v>
                </c:pt>
                <c:pt idx="453">
                  <c:v>577.89</c:v>
                </c:pt>
                <c:pt idx="454">
                  <c:v>576.12</c:v>
                </c:pt>
                <c:pt idx="455">
                  <c:v>577</c:v>
                </c:pt>
                <c:pt idx="456">
                  <c:v>569.03</c:v>
                </c:pt>
                <c:pt idx="457">
                  <c:v>569.03</c:v>
                </c:pt>
                <c:pt idx="458">
                  <c:v>569.03</c:v>
                </c:pt>
                <c:pt idx="459">
                  <c:v>567.54</c:v>
                </c:pt>
                <c:pt idx="460">
                  <c:v>557.79</c:v>
                </c:pt>
                <c:pt idx="461">
                  <c:v>582.85</c:v>
                </c:pt>
                <c:pt idx="462">
                  <c:v>579.30999999999995</c:v>
                </c:pt>
                <c:pt idx="463">
                  <c:v>580.47</c:v>
                </c:pt>
                <c:pt idx="464">
                  <c:v>577.22</c:v>
                </c:pt>
                <c:pt idx="465">
                  <c:v>577.79999999999995</c:v>
                </c:pt>
                <c:pt idx="466">
                  <c:v>577.79999999999995</c:v>
                </c:pt>
                <c:pt idx="467">
                  <c:v>571.9</c:v>
                </c:pt>
                <c:pt idx="468">
                  <c:v>571.9</c:v>
                </c:pt>
                <c:pt idx="469">
                  <c:v>571.9</c:v>
                </c:pt>
                <c:pt idx="470">
                  <c:v>551.84</c:v>
                </c:pt>
                <c:pt idx="471">
                  <c:v>495.2</c:v>
                </c:pt>
                <c:pt idx="472">
                  <c:v>495.2</c:v>
                </c:pt>
                <c:pt idx="473">
                  <c:v>486.06</c:v>
                </c:pt>
                <c:pt idx="474">
                  <c:v>475.73</c:v>
                </c:pt>
                <c:pt idx="475">
                  <c:v>452.13</c:v>
                </c:pt>
                <c:pt idx="476">
                  <c:v>445.05</c:v>
                </c:pt>
                <c:pt idx="477">
                  <c:v>443.28</c:v>
                </c:pt>
                <c:pt idx="478">
                  <c:v>434.73</c:v>
                </c:pt>
                <c:pt idx="479">
                  <c:v>425.88</c:v>
                </c:pt>
                <c:pt idx="480">
                  <c:v>424.99</c:v>
                </c:pt>
                <c:pt idx="481">
                  <c:v>421.44</c:v>
                </c:pt>
                <c:pt idx="482">
                  <c:v>420.24</c:v>
                </c:pt>
                <c:pt idx="483">
                  <c:v>420.54</c:v>
                </c:pt>
                <c:pt idx="484">
                  <c:v>418.17</c:v>
                </c:pt>
                <c:pt idx="485">
                  <c:v>411.98</c:v>
                </c:pt>
                <c:pt idx="486">
                  <c:v>406.08</c:v>
                </c:pt>
                <c:pt idx="487">
                  <c:v>405.79</c:v>
                </c:pt>
                <c:pt idx="488">
                  <c:v>402.84</c:v>
                </c:pt>
                <c:pt idx="489">
                  <c:v>399.61</c:v>
                </c:pt>
                <c:pt idx="490">
                  <c:v>392.83</c:v>
                </c:pt>
                <c:pt idx="491">
                  <c:v>388.12</c:v>
                </c:pt>
                <c:pt idx="492">
                  <c:v>385.17</c:v>
                </c:pt>
                <c:pt idx="493">
                  <c:v>380.74</c:v>
                </c:pt>
                <c:pt idx="494">
                  <c:v>378.97</c:v>
                </c:pt>
                <c:pt idx="495">
                  <c:v>378.97</c:v>
                </c:pt>
                <c:pt idx="496">
                  <c:v>368.64</c:v>
                </c:pt>
                <c:pt idx="497">
                  <c:v>368.64</c:v>
                </c:pt>
                <c:pt idx="498">
                  <c:v>374.83</c:v>
                </c:pt>
                <c:pt idx="499">
                  <c:v>375.27</c:v>
                </c:pt>
                <c:pt idx="500">
                  <c:v>376</c:v>
                </c:pt>
                <c:pt idx="501">
                  <c:v>386.6</c:v>
                </c:pt>
                <c:pt idx="502">
                  <c:v>389.26</c:v>
                </c:pt>
                <c:pt idx="503">
                  <c:v>389.26</c:v>
                </c:pt>
                <c:pt idx="504">
                  <c:v>389.99</c:v>
                </c:pt>
                <c:pt idx="505">
                  <c:v>389.99</c:v>
                </c:pt>
                <c:pt idx="506">
                  <c:v>389.99</c:v>
                </c:pt>
                <c:pt idx="507">
                  <c:v>390.72</c:v>
                </c:pt>
                <c:pt idx="508">
                  <c:v>390.72</c:v>
                </c:pt>
                <c:pt idx="509">
                  <c:v>391.45</c:v>
                </c:pt>
                <c:pt idx="510">
                  <c:v>392.91</c:v>
                </c:pt>
                <c:pt idx="511">
                  <c:v>394.37</c:v>
                </c:pt>
                <c:pt idx="512">
                  <c:v>395.1</c:v>
                </c:pt>
                <c:pt idx="513">
                  <c:v>409.1</c:v>
                </c:pt>
                <c:pt idx="514">
                  <c:v>411.29</c:v>
                </c:pt>
                <c:pt idx="515">
                  <c:v>412.75</c:v>
                </c:pt>
                <c:pt idx="516">
                  <c:v>409.49</c:v>
                </c:pt>
                <c:pt idx="517">
                  <c:v>410.22</c:v>
                </c:pt>
                <c:pt idx="518">
                  <c:v>410.22</c:v>
                </c:pt>
                <c:pt idx="519">
                  <c:v>414.65</c:v>
                </c:pt>
                <c:pt idx="520">
                  <c:v>414.65</c:v>
                </c:pt>
                <c:pt idx="521">
                  <c:v>413.17</c:v>
                </c:pt>
                <c:pt idx="522">
                  <c:v>462.57</c:v>
                </c:pt>
                <c:pt idx="523">
                  <c:v>462.57</c:v>
                </c:pt>
                <c:pt idx="524">
                  <c:v>462.57</c:v>
                </c:pt>
                <c:pt idx="525">
                  <c:v>466.27</c:v>
                </c:pt>
                <c:pt idx="526">
                  <c:v>474.39</c:v>
                </c:pt>
                <c:pt idx="527">
                  <c:v>460.38</c:v>
                </c:pt>
                <c:pt idx="528">
                  <c:v>460.38</c:v>
                </c:pt>
                <c:pt idx="529">
                  <c:v>460.38</c:v>
                </c:pt>
                <c:pt idx="530">
                  <c:v>464.81</c:v>
                </c:pt>
                <c:pt idx="531">
                  <c:v>416.43</c:v>
                </c:pt>
                <c:pt idx="532">
                  <c:v>416.43</c:v>
                </c:pt>
                <c:pt idx="533">
                  <c:v>417.16</c:v>
                </c:pt>
                <c:pt idx="534">
                  <c:v>393.86</c:v>
                </c:pt>
                <c:pt idx="535">
                  <c:v>393.86</c:v>
                </c:pt>
                <c:pt idx="536">
                  <c:v>352.56</c:v>
                </c:pt>
                <c:pt idx="537">
                  <c:v>304.63</c:v>
                </c:pt>
                <c:pt idx="538">
                  <c:v>292.39999999999998</c:v>
                </c:pt>
                <c:pt idx="539">
                  <c:v>281.93</c:v>
                </c:pt>
                <c:pt idx="540">
                  <c:v>281.2</c:v>
                </c:pt>
                <c:pt idx="541">
                  <c:v>281.64999999999998</c:v>
                </c:pt>
                <c:pt idx="542">
                  <c:v>280.04000000000002</c:v>
                </c:pt>
                <c:pt idx="543">
                  <c:v>280.04000000000002</c:v>
                </c:pt>
                <c:pt idx="544">
                  <c:v>280.04000000000002</c:v>
                </c:pt>
                <c:pt idx="545">
                  <c:v>281.81</c:v>
                </c:pt>
                <c:pt idx="546">
                  <c:v>270.01</c:v>
                </c:pt>
                <c:pt idx="547">
                  <c:v>258.8</c:v>
                </c:pt>
                <c:pt idx="548">
                  <c:v>258.8</c:v>
                </c:pt>
                <c:pt idx="549">
                  <c:v>251.44</c:v>
                </c:pt>
                <c:pt idx="550">
                  <c:v>250.71</c:v>
                </c:pt>
                <c:pt idx="551">
                  <c:v>249.98</c:v>
                </c:pt>
                <c:pt idx="552">
                  <c:v>249.25</c:v>
                </c:pt>
                <c:pt idx="553">
                  <c:v>232.59</c:v>
                </c:pt>
                <c:pt idx="554">
                  <c:v>231.13</c:v>
                </c:pt>
                <c:pt idx="555">
                  <c:v>230.4</c:v>
                </c:pt>
                <c:pt idx="556">
                  <c:v>229.67</c:v>
                </c:pt>
                <c:pt idx="557">
                  <c:v>229.67</c:v>
                </c:pt>
                <c:pt idx="558">
                  <c:v>219.05</c:v>
                </c:pt>
                <c:pt idx="559">
                  <c:v>221.7</c:v>
                </c:pt>
                <c:pt idx="560">
                  <c:v>209.9</c:v>
                </c:pt>
                <c:pt idx="561">
                  <c:v>214.02</c:v>
                </c:pt>
                <c:pt idx="562">
                  <c:v>210.76</c:v>
                </c:pt>
                <c:pt idx="563">
                  <c:v>190.08</c:v>
                </c:pt>
                <c:pt idx="564">
                  <c:v>191.54</c:v>
                </c:pt>
                <c:pt idx="565">
                  <c:v>192.27</c:v>
                </c:pt>
                <c:pt idx="566">
                  <c:v>193</c:v>
                </c:pt>
                <c:pt idx="567">
                  <c:v>206.57</c:v>
                </c:pt>
                <c:pt idx="568">
                  <c:v>206.57</c:v>
                </c:pt>
                <c:pt idx="569">
                  <c:v>206.57</c:v>
                </c:pt>
                <c:pt idx="570">
                  <c:v>206.57</c:v>
                </c:pt>
                <c:pt idx="571">
                  <c:v>206.57</c:v>
                </c:pt>
                <c:pt idx="572">
                  <c:v>206.57</c:v>
                </c:pt>
                <c:pt idx="573">
                  <c:v>188.87</c:v>
                </c:pt>
                <c:pt idx="574">
                  <c:v>188.87</c:v>
                </c:pt>
                <c:pt idx="575">
                  <c:v>188.87</c:v>
                </c:pt>
                <c:pt idx="576">
                  <c:v>182.52</c:v>
                </c:pt>
                <c:pt idx="577">
                  <c:v>183.25</c:v>
                </c:pt>
                <c:pt idx="578">
                  <c:v>167.74</c:v>
                </c:pt>
                <c:pt idx="579">
                  <c:v>156.22</c:v>
                </c:pt>
                <c:pt idx="580">
                  <c:v>156.94999999999999</c:v>
                </c:pt>
                <c:pt idx="581">
                  <c:v>156.94999999999999</c:v>
                </c:pt>
                <c:pt idx="582">
                  <c:v>148.1</c:v>
                </c:pt>
                <c:pt idx="583">
                  <c:v>129.68</c:v>
                </c:pt>
                <c:pt idx="584">
                  <c:v>120.83</c:v>
                </c:pt>
                <c:pt idx="585">
                  <c:v>112.57</c:v>
                </c:pt>
                <c:pt idx="586">
                  <c:v>108.14</c:v>
                </c:pt>
                <c:pt idx="587">
                  <c:v>106.37</c:v>
                </c:pt>
                <c:pt idx="588">
                  <c:v>104.6</c:v>
                </c:pt>
                <c:pt idx="589">
                  <c:v>77.319999999999993</c:v>
                </c:pt>
                <c:pt idx="590">
                  <c:v>78.05</c:v>
                </c:pt>
                <c:pt idx="591">
                  <c:v>58.55</c:v>
                </c:pt>
                <c:pt idx="592">
                  <c:v>61.47</c:v>
                </c:pt>
                <c:pt idx="593">
                  <c:v>63.67</c:v>
                </c:pt>
                <c:pt idx="594">
                  <c:v>74.849999999999994</c:v>
                </c:pt>
                <c:pt idx="595">
                  <c:v>38.08</c:v>
                </c:pt>
                <c:pt idx="596">
                  <c:v>33.33</c:v>
                </c:pt>
                <c:pt idx="597">
                  <c:v>33.909999999999997</c:v>
                </c:pt>
                <c:pt idx="598">
                  <c:v>33.44</c:v>
                </c:pt>
                <c:pt idx="599">
                  <c:v>34.17</c:v>
                </c:pt>
                <c:pt idx="600">
                  <c:v>34.9</c:v>
                </c:pt>
                <c:pt idx="601">
                  <c:v>30.48</c:v>
                </c:pt>
                <c:pt idx="602">
                  <c:v>28.71</c:v>
                </c:pt>
                <c:pt idx="603">
                  <c:v>28.71</c:v>
                </c:pt>
                <c:pt idx="604">
                  <c:v>3.34</c:v>
                </c:pt>
                <c:pt idx="605">
                  <c:v>-31.47</c:v>
                </c:pt>
                <c:pt idx="606">
                  <c:v>-31.47</c:v>
                </c:pt>
                <c:pt idx="607">
                  <c:v>-24.39</c:v>
                </c:pt>
                <c:pt idx="608">
                  <c:v>-25.12</c:v>
                </c:pt>
                <c:pt idx="609">
                  <c:v>-19.22</c:v>
                </c:pt>
                <c:pt idx="610">
                  <c:v>-20.68</c:v>
                </c:pt>
                <c:pt idx="611">
                  <c:v>-25.99</c:v>
                </c:pt>
                <c:pt idx="612">
                  <c:v>-26.72</c:v>
                </c:pt>
                <c:pt idx="613">
                  <c:v>0.28000000000000003</c:v>
                </c:pt>
                <c:pt idx="614">
                  <c:v>-2.2200000000000002</c:v>
                </c:pt>
                <c:pt idx="615">
                  <c:v>24.92</c:v>
                </c:pt>
                <c:pt idx="616">
                  <c:v>21.83</c:v>
                </c:pt>
                <c:pt idx="617">
                  <c:v>32.9</c:v>
                </c:pt>
                <c:pt idx="618">
                  <c:v>61.67</c:v>
                </c:pt>
                <c:pt idx="619">
                  <c:v>60.21</c:v>
                </c:pt>
                <c:pt idx="620">
                  <c:v>108.3</c:v>
                </c:pt>
                <c:pt idx="621">
                  <c:v>106.84</c:v>
                </c:pt>
                <c:pt idx="622">
                  <c:v>172.64</c:v>
                </c:pt>
                <c:pt idx="623">
                  <c:v>186.22</c:v>
                </c:pt>
                <c:pt idx="624">
                  <c:v>184.76</c:v>
                </c:pt>
                <c:pt idx="625">
                  <c:v>183.3</c:v>
                </c:pt>
                <c:pt idx="626">
                  <c:v>180.07</c:v>
                </c:pt>
                <c:pt idx="627">
                  <c:v>176.69</c:v>
                </c:pt>
                <c:pt idx="628">
                  <c:v>175.96</c:v>
                </c:pt>
                <c:pt idx="629">
                  <c:v>173.46</c:v>
                </c:pt>
                <c:pt idx="630">
                  <c:v>173.46</c:v>
                </c:pt>
                <c:pt idx="631">
                  <c:v>172.73</c:v>
                </c:pt>
                <c:pt idx="632">
                  <c:v>172.73</c:v>
                </c:pt>
                <c:pt idx="633">
                  <c:v>172</c:v>
                </c:pt>
                <c:pt idx="634">
                  <c:v>173.63</c:v>
                </c:pt>
                <c:pt idx="635">
                  <c:v>173.63</c:v>
                </c:pt>
                <c:pt idx="636">
                  <c:v>184.7</c:v>
                </c:pt>
                <c:pt idx="637">
                  <c:v>250.77</c:v>
                </c:pt>
                <c:pt idx="638">
                  <c:v>250.04</c:v>
                </c:pt>
                <c:pt idx="639">
                  <c:v>246.66</c:v>
                </c:pt>
                <c:pt idx="640">
                  <c:v>245.93</c:v>
                </c:pt>
                <c:pt idx="641">
                  <c:v>245.2</c:v>
                </c:pt>
                <c:pt idx="642">
                  <c:v>244.47</c:v>
                </c:pt>
                <c:pt idx="643">
                  <c:v>244.47</c:v>
                </c:pt>
                <c:pt idx="644">
                  <c:v>241.08</c:v>
                </c:pt>
                <c:pt idx="645">
                  <c:v>240.35</c:v>
                </c:pt>
                <c:pt idx="646">
                  <c:v>240.35</c:v>
                </c:pt>
                <c:pt idx="647">
                  <c:v>240.35</c:v>
                </c:pt>
                <c:pt idx="648">
                  <c:v>240.35</c:v>
                </c:pt>
                <c:pt idx="649">
                  <c:v>240.35</c:v>
                </c:pt>
                <c:pt idx="650">
                  <c:v>239.62</c:v>
                </c:pt>
                <c:pt idx="651">
                  <c:v>238.89</c:v>
                </c:pt>
                <c:pt idx="652">
                  <c:v>238.89</c:v>
                </c:pt>
                <c:pt idx="653">
                  <c:v>248.33</c:v>
                </c:pt>
                <c:pt idx="654">
                  <c:v>248.33</c:v>
                </c:pt>
                <c:pt idx="655">
                  <c:v>248.33</c:v>
                </c:pt>
                <c:pt idx="656">
                  <c:v>248.33</c:v>
                </c:pt>
                <c:pt idx="657">
                  <c:v>305.14999999999998</c:v>
                </c:pt>
                <c:pt idx="658">
                  <c:v>305.14999999999998</c:v>
                </c:pt>
                <c:pt idx="659">
                  <c:v>305.14999999999998</c:v>
                </c:pt>
                <c:pt idx="660">
                  <c:v>305.14999999999998</c:v>
                </c:pt>
                <c:pt idx="661">
                  <c:v>305.14999999999998</c:v>
                </c:pt>
                <c:pt idx="662">
                  <c:v>305.14999999999998</c:v>
                </c:pt>
                <c:pt idx="663">
                  <c:v>#N/A</c:v>
                </c:pt>
                <c:pt idx="664">
                  <c:v>305.88</c:v>
                </c:pt>
                <c:pt idx="665">
                  <c:v>306.61</c:v>
                </c:pt>
                <c:pt idx="666">
                  <c:v>307.33999999999997</c:v>
                </c:pt>
                <c:pt idx="667">
                  <c:v>307.33999999999997</c:v>
                </c:pt>
                <c:pt idx="668">
                  <c:v>308.07</c:v>
                </c:pt>
                <c:pt idx="669">
                  <c:v>338.8</c:v>
                </c:pt>
                <c:pt idx="670">
                  <c:v>338.8</c:v>
                </c:pt>
                <c:pt idx="671">
                  <c:v>338.8</c:v>
                </c:pt>
                <c:pt idx="672">
                  <c:v>338.8</c:v>
                </c:pt>
                <c:pt idx="673">
                  <c:v>#N/A</c:v>
                </c:pt>
                <c:pt idx="674">
                  <c:v>338.8</c:v>
                </c:pt>
                <c:pt idx="675">
                  <c:v>338.8</c:v>
                </c:pt>
                <c:pt idx="676">
                  <c:v>338.8</c:v>
                </c:pt>
                <c:pt idx="677">
                  <c:v>338.8</c:v>
                </c:pt>
                <c:pt idx="678">
                  <c:v>338.8</c:v>
                </c:pt>
                <c:pt idx="679">
                  <c:v>338.8</c:v>
                </c:pt>
                <c:pt idx="680">
                  <c:v>351.33</c:v>
                </c:pt>
                <c:pt idx="681">
                  <c:v>369.76</c:v>
                </c:pt>
                <c:pt idx="682">
                  <c:v>370.49</c:v>
                </c:pt>
                <c:pt idx="683">
                  <c:v>367.83</c:v>
                </c:pt>
                <c:pt idx="684">
                  <c:v>367.83</c:v>
                </c:pt>
                <c:pt idx="685">
                  <c:v>367.83</c:v>
                </c:pt>
                <c:pt idx="686">
                  <c:v>365.18</c:v>
                </c:pt>
                <c:pt idx="687">
                  <c:v>365.18</c:v>
                </c:pt>
                <c:pt idx="688">
                  <c:v>365.91</c:v>
                </c:pt>
                <c:pt idx="689">
                  <c:v>364.14</c:v>
                </c:pt>
                <c:pt idx="690">
                  <c:v>364.14</c:v>
                </c:pt>
                <c:pt idx="691">
                  <c:v>364.87</c:v>
                </c:pt>
                <c:pt idx="692">
                  <c:v>364.87</c:v>
                </c:pt>
                <c:pt idx="693">
                  <c:v>370.32</c:v>
                </c:pt>
                <c:pt idx="694">
                  <c:v>370.32</c:v>
                </c:pt>
                <c:pt idx="695">
                  <c:v>368.55</c:v>
                </c:pt>
                <c:pt idx="696">
                  <c:v>368.55</c:v>
                </c:pt>
                <c:pt idx="697">
                  <c:v>368.55</c:v>
                </c:pt>
                <c:pt idx="698">
                  <c:v>365.89</c:v>
                </c:pt>
                <c:pt idx="699">
                  <c:v>365.89</c:v>
                </c:pt>
                <c:pt idx="700">
                  <c:v>365.89</c:v>
                </c:pt>
                <c:pt idx="701">
                  <c:v>365.89</c:v>
                </c:pt>
                <c:pt idx="702">
                  <c:v>361.47</c:v>
                </c:pt>
                <c:pt idx="703">
                  <c:v>356.31</c:v>
                </c:pt>
                <c:pt idx="704">
                  <c:v>356.31</c:v>
                </c:pt>
                <c:pt idx="705">
                  <c:v>356.31</c:v>
                </c:pt>
                <c:pt idx="706">
                  <c:v>353.66</c:v>
                </c:pt>
                <c:pt idx="707">
                  <c:v>351.89</c:v>
                </c:pt>
                <c:pt idx="708">
                  <c:v>350.12</c:v>
                </c:pt>
                <c:pt idx="709">
                  <c:v>350.12</c:v>
                </c:pt>
                <c:pt idx="710">
                  <c:v>350.12</c:v>
                </c:pt>
                <c:pt idx="711">
                  <c:v>350.12</c:v>
                </c:pt>
                <c:pt idx="712">
                  <c:v>343.04</c:v>
                </c:pt>
                <c:pt idx="713">
                  <c:v>343.04</c:v>
                </c:pt>
                <c:pt idx="714">
                  <c:v>341.27</c:v>
                </c:pt>
                <c:pt idx="715">
                  <c:v>338.61</c:v>
                </c:pt>
                <c:pt idx="716">
                  <c:v>338.61</c:v>
                </c:pt>
                <c:pt idx="717">
                  <c:v>336.84</c:v>
                </c:pt>
                <c:pt idx="718">
                  <c:v>336.84</c:v>
                </c:pt>
                <c:pt idx="719">
                  <c:v>334.19</c:v>
                </c:pt>
                <c:pt idx="720">
                  <c:v>334.19</c:v>
                </c:pt>
                <c:pt idx="721">
                  <c:v>341.27</c:v>
                </c:pt>
                <c:pt idx="722">
                  <c:v>339.5</c:v>
                </c:pt>
                <c:pt idx="723">
                  <c:v>351.3</c:v>
                </c:pt>
                <c:pt idx="724">
                  <c:v>348.64</c:v>
                </c:pt>
                <c:pt idx="725">
                  <c:v>345.26</c:v>
                </c:pt>
                <c:pt idx="726">
                  <c:v>342.76</c:v>
                </c:pt>
                <c:pt idx="727">
                  <c:v>342.03</c:v>
                </c:pt>
                <c:pt idx="728">
                  <c:v>341.3</c:v>
                </c:pt>
                <c:pt idx="729">
                  <c:v>338.21</c:v>
                </c:pt>
                <c:pt idx="730">
                  <c:v>335.71</c:v>
                </c:pt>
                <c:pt idx="731">
                  <c:v>334.98</c:v>
                </c:pt>
                <c:pt idx="732">
                  <c:v>334.25</c:v>
                </c:pt>
                <c:pt idx="733">
                  <c:v>334.25</c:v>
                </c:pt>
                <c:pt idx="734">
                  <c:v>309.47000000000003</c:v>
                </c:pt>
                <c:pt idx="735">
                  <c:v>308.74</c:v>
                </c:pt>
                <c:pt idx="736">
                  <c:v>308.01</c:v>
                </c:pt>
                <c:pt idx="737">
                  <c:v>296.20999999999998</c:v>
                </c:pt>
                <c:pt idx="738">
                  <c:v>295.48</c:v>
                </c:pt>
                <c:pt idx="739">
                  <c:v>295.48</c:v>
                </c:pt>
                <c:pt idx="740">
                  <c:v>295.48</c:v>
                </c:pt>
                <c:pt idx="741">
                  <c:v>281.77</c:v>
                </c:pt>
                <c:pt idx="742">
                  <c:v>281.04000000000002</c:v>
                </c:pt>
                <c:pt idx="743">
                  <c:v>#N/A</c:v>
                </c:pt>
                <c:pt idx="744">
                  <c:v>247.27</c:v>
                </c:pt>
                <c:pt idx="745">
                  <c:v>241.61</c:v>
                </c:pt>
                <c:pt idx="746">
                  <c:v>229.08</c:v>
                </c:pt>
                <c:pt idx="747">
                  <c:v>229.08</c:v>
                </c:pt>
                <c:pt idx="748">
                  <c:v>229.08</c:v>
                </c:pt>
                <c:pt idx="749">
                  <c:v>#N/A</c:v>
                </c:pt>
                <c:pt idx="750">
                  <c:v>199.34</c:v>
                </c:pt>
                <c:pt idx="751">
                  <c:v>199.34</c:v>
                </c:pt>
                <c:pt idx="752">
                  <c:v>199.34</c:v>
                </c:pt>
                <c:pt idx="753">
                  <c:v>175.74</c:v>
                </c:pt>
                <c:pt idx="754">
                  <c:v>175.74</c:v>
                </c:pt>
                <c:pt idx="755">
                  <c:v>175.74</c:v>
                </c:pt>
                <c:pt idx="756">
                  <c:v>175.74</c:v>
                </c:pt>
                <c:pt idx="757">
                  <c:v>168.67</c:v>
                </c:pt>
                <c:pt idx="758">
                  <c:v>169.4</c:v>
                </c:pt>
                <c:pt idx="759">
                  <c:v>169.4</c:v>
                </c:pt>
                <c:pt idx="760">
                  <c:v>169.4</c:v>
                </c:pt>
                <c:pt idx="761">
                  <c:v>169.4</c:v>
                </c:pt>
                <c:pt idx="762">
                  <c:v>169.4</c:v>
                </c:pt>
                <c:pt idx="763">
                  <c:v>169.4</c:v>
                </c:pt>
                <c:pt idx="764">
                  <c:v>163.05000000000001</c:v>
                </c:pt>
                <c:pt idx="765">
                  <c:v>163.78</c:v>
                </c:pt>
                <c:pt idx="766">
                  <c:v>163.78</c:v>
                </c:pt>
                <c:pt idx="767">
                  <c:v>163.78</c:v>
                </c:pt>
                <c:pt idx="768">
                  <c:v>163.78</c:v>
                </c:pt>
                <c:pt idx="769">
                  <c:v>159.32</c:v>
                </c:pt>
                <c:pt idx="770">
                  <c:v>161.38999999999999</c:v>
                </c:pt>
                <c:pt idx="771">
                  <c:v>148.86000000000001</c:v>
                </c:pt>
                <c:pt idx="772">
                  <c:v>148.13</c:v>
                </c:pt>
                <c:pt idx="773">
                  <c:v>148.13</c:v>
                </c:pt>
                <c:pt idx="774">
                  <c:v>148.13</c:v>
                </c:pt>
                <c:pt idx="775">
                  <c:v>148.13</c:v>
                </c:pt>
                <c:pt idx="776">
                  <c:v>148.13</c:v>
                </c:pt>
                <c:pt idx="777">
                  <c:v>148.86000000000001</c:v>
                </c:pt>
                <c:pt idx="778">
                  <c:v>154.01</c:v>
                </c:pt>
                <c:pt idx="779">
                  <c:v>141.76</c:v>
                </c:pt>
                <c:pt idx="780">
                  <c:v>130.19999999999999</c:v>
                </c:pt>
                <c:pt idx="781">
                  <c:v>122.39</c:v>
                </c:pt>
                <c:pt idx="782">
                  <c:v>121.66</c:v>
                </c:pt>
                <c:pt idx="783">
                  <c:v>121.66</c:v>
                </c:pt>
                <c:pt idx="784">
                  <c:v>134.11000000000001</c:v>
                </c:pt>
                <c:pt idx="785">
                  <c:v>133.38</c:v>
                </c:pt>
                <c:pt idx="786">
                  <c:v>132.65</c:v>
                </c:pt>
                <c:pt idx="787">
                  <c:v>131.91999999999999</c:v>
                </c:pt>
                <c:pt idx="788">
                  <c:v>131.19</c:v>
                </c:pt>
                <c:pt idx="789">
                  <c:v>131.19</c:v>
                </c:pt>
                <c:pt idx="790">
                  <c:v>130.46</c:v>
                </c:pt>
                <c:pt idx="791">
                  <c:v>130.46</c:v>
                </c:pt>
                <c:pt idx="792">
                  <c:v>130.46</c:v>
                </c:pt>
                <c:pt idx="793">
                  <c:v>130.46</c:v>
                </c:pt>
                <c:pt idx="794">
                  <c:v>130.46</c:v>
                </c:pt>
                <c:pt idx="795">
                  <c:v>130.46</c:v>
                </c:pt>
                <c:pt idx="796">
                  <c:v>130.46</c:v>
                </c:pt>
                <c:pt idx="797">
                  <c:v>131.19</c:v>
                </c:pt>
                <c:pt idx="798">
                  <c:v>131.19</c:v>
                </c:pt>
                <c:pt idx="799">
                  <c:v>130.46</c:v>
                </c:pt>
                <c:pt idx="800">
                  <c:v>130.46</c:v>
                </c:pt>
                <c:pt idx="801">
                  <c:v>129.72999999999999</c:v>
                </c:pt>
                <c:pt idx="802">
                  <c:v>129</c:v>
                </c:pt>
                <c:pt idx="803">
                  <c:v>129</c:v>
                </c:pt>
                <c:pt idx="804">
                  <c:v>128.27000000000001</c:v>
                </c:pt>
                <c:pt idx="805">
                  <c:v>127.54</c:v>
                </c:pt>
                <c:pt idx="806">
                  <c:v>126.81</c:v>
                </c:pt>
                <c:pt idx="807">
                  <c:v>126.08</c:v>
                </c:pt>
                <c:pt idx="808">
                  <c:v>118.27</c:v>
                </c:pt>
                <c:pt idx="809">
                  <c:v>99.21</c:v>
                </c:pt>
                <c:pt idx="810">
                  <c:v>98.48</c:v>
                </c:pt>
                <c:pt idx="811">
                  <c:v>97.75</c:v>
                </c:pt>
                <c:pt idx="812">
                  <c:v>98.48</c:v>
                </c:pt>
                <c:pt idx="813">
                  <c:v>86.67</c:v>
                </c:pt>
                <c:pt idx="814">
                  <c:v>118.13</c:v>
                </c:pt>
                <c:pt idx="815">
                  <c:v>110.01</c:v>
                </c:pt>
                <c:pt idx="816">
                  <c:v>110.01</c:v>
                </c:pt>
                <c:pt idx="817">
                  <c:v>108.38</c:v>
                </c:pt>
                <c:pt idx="818">
                  <c:v>103.95</c:v>
                </c:pt>
                <c:pt idx="819">
                  <c:v>106.14</c:v>
                </c:pt>
                <c:pt idx="820">
                  <c:v>106.14</c:v>
                </c:pt>
                <c:pt idx="821">
                  <c:v>101.72</c:v>
                </c:pt>
                <c:pt idx="822">
                  <c:v>94.64</c:v>
                </c:pt>
                <c:pt idx="823">
                  <c:v>93.91</c:v>
                </c:pt>
                <c:pt idx="824">
                  <c:v>93.18</c:v>
                </c:pt>
                <c:pt idx="825">
                  <c:v>88.46</c:v>
                </c:pt>
                <c:pt idx="826">
                  <c:v>84.03</c:v>
                </c:pt>
                <c:pt idx="827">
                  <c:v>84.03</c:v>
                </c:pt>
                <c:pt idx="828">
                  <c:v>84.03</c:v>
                </c:pt>
                <c:pt idx="829">
                  <c:v>84.03</c:v>
                </c:pt>
                <c:pt idx="830">
                  <c:v>84.03</c:v>
                </c:pt>
                <c:pt idx="831">
                  <c:v>84.03</c:v>
                </c:pt>
                <c:pt idx="832">
                  <c:v>84.03</c:v>
                </c:pt>
                <c:pt idx="833">
                  <c:v>70.03</c:v>
                </c:pt>
                <c:pt idx="834">
                  <c:v>68.569999999999993</c:v>
                </c:pt>
                <c:pt idx="835">
                  <c:v>67.11</c:v>
                </c:pt>
                <c:pt idx="836">
                  <c:v>66.38</c:v>
                </c:pt>
                <c:pt idx="837">
                  <c:v>66.38</c:v>
                </c:pt>
                <c:pt idx="838">
                  <c:v>65.650000000000006</c:v>
                </c:pt>
                <c:pt idx="839">
                  <c:v>65.650000000000006</c:v>
                </c:pt>
                <c:pt idx="840">
                  <c:v>65.650000000000006</c:v>
                </c:pt>
                <c:pt idx="841">
                  <c:v>72.73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71.27</c:v>
                </c:pt>
                <c:pt idx="851">
                  <c:v>71.27</c:v>
                </c:pt>
                <c:pt idx="852">
                  <c:v>71.27</c:v>
                </c:pt>
                <c:pt idx="853">
                  <c:v>#N/A</c:v>
                </c:pt>
                <c:pt idx="854">
                  <c:v>75.69</c:v>
                </c:pt>
                <c:pt idx="855">
                  <c:v>75.69</c:v>
                </c:pt>
                <c:pt idx="856">
                  <c:v>#N/A</c:v>
                </c:pt>
                <c:pt idx="857">
                  <c:v>80.849999999999994</c:v>
                </c:pt>
                <c:pt idx="858">
                  <c:v>80.849999999999994</c:v>
                </c:pt>
                <c:pt idx="859">
                  <c:v>80.849999999999994</c:v>
                </c:pt>
                <c:pt idx="860">
                  <c:v>80.12</c:v>
                </c:pt>
                <c:pt idx="861">
                  <c:v>85.29</c:v>
                </c:pt>
                <c:pt idx="862">
                  <c:v>84.56</c:v>
                </c:pt>
                <c:pt idx="863">
                  <c:v>84.56</c:v>
                </c:pt>
                <c:pt idx="864">
                  <c:v>83.83</c:v>
                </c:pt>
                <c:pt idx="865">
                  <c:v>82.37</c:v>
                </c:pt>
                <c:pt idx="866">
                  <c:v>86.79</c:v>
                </c:pt>
                <c:pt idx="867">
                  <c:v>86.06</c:v>
                </c:pt>
                <c:pt idx="868">
                  <c:v>86.06</c:v>
                </c:pt>
                <c:pt idx="869">
                  <c:v>86.79</c:v>
                </c:pt>
                <c:pt idx="870">
                  <c:v>87.52</c:v>
                </c:pt>
                <c:pt idx="871">
                  <c:v>87.52</c:v>
                </c:pt>
                <c:pt idx="872">
                  <c:v>88.98</c:v>
                </c:pt>
                <c:pt idx="873">
                  <c:v>89.71</c:v>
                </c:pt>
                <c:pt idx="874">
                  <c:v>90.44</c:v>
                </c:pt>
                <c:pt idx="875">
                  <c:v>104.6</c:v>
                </c:pt>
                <c:pt idx="876">
                  <c:v>93.97</c:v>
                </c:pt>
                <c:pt idx="877">
                  <c:v>93.25</c:v>
                </c:pt>
                <c:pt idx="878">
                  <c:v>92.54</c:v>
                </c:pt>
                <c:pt idx="879">
                  <c:v>92.54</c:v>
                </c:pt>
                <c:pt idx="880">
                  <c:v>112.66</c:v>
                </c:pt>
                <c:pt idx="881">
                  <c:v>112.66</c:v>
                </c:pt>
                <c:pt idx="882">
                  <c:v>113.37</c:v>
                </c:pt>
                <c:pt idx="883">
                  <c:v>130.61000000000001</c:v>
                </c:pt>
                <c:pt idx="884">
                  <c:v>130.61000000000001</c:v>
                </c:pt>
                <c:pt idx="885">
                  <c:v>129.9</c:v>
                </c:pt>
                <c:pt idx="886">
                  <c:v>129.9</c:v>
                </c:pt>
                <c:pt idx="887">
                  <c:v>129.9</c:v>
                </c:pt>
                <c:pt idx="888">
                  <c:v>128.47999999999999</c:v>
                </c:pt>
                <c:pt idx="889">
                  <c:v>127.05</c:v>
                </c:pt>
                <c:pt idx="890">
                  <c:v>126.34</c:v>
                </c:pt>
                <c:pt idx="891">
                  <c:v>125.63</c:v>
                </c:pt>
                <c:pt idx="892">
                  <c:v>125.63</c:v>
                </c:pt>
                <c:pt idx="893">
                  <c:v>126.34</c:v>
                </c:pt>
                <c:pt idx="894">
                  <c:v>127.05</c:v>
                </c:pt>
                <c:pt idx="895">
                  <c:v>129.9</c:v>
                </c:pt>
                <c:pt idx="896">
                  <c:v>119.1</c:v>
                </c:pt>
                <c:pt idx="897">
                  <c:v>117.94</c:v>
                </c:pt>
                <c:pt idx="898">
                  <c:v>119.36</c:v>
                </c:pt>
                <c:pt idx="899">
                  <c:v>115.76</c:v>
                </c:pt>
                <c:pt idx="900">
                  <c:v>110.73</c:v>
                </c:pt>
                <c:pt idx="901">
                  <c:v>110.73</c:v>
                </c:pt>
                <c:pt idx="902">
                  <c:v>105.7</c:v>
                </c:pt>
                <c:pt idx="903">
                  <c:v>103.98</c:v>
                </c:pt>
                <c:pt idx="904">
                  <c:v>103.98</c:v>
                </c:pt>
                <c:pt idx="905">
                  <c:v>105.4</c:v>
                </c:pt>
                <c:pt idx="906">
                  <c:v>102.51</c:v>
                </c:pt>
                <c:pt idx="907">
                  <c:v>103.23</c:v>
                </c:pt>
                <c:pt idx="908">
                  <c:v>103.94</c:v>
                </c:pt>
                <c:pt idx="909">
                  <c:v>104.65</c:v>
                </c:pt>
                <c:pt idx="910">
                  <c:v>96.03</c:v>
                </c:pt>
                <c:pt idx="911">
                  <c:v>#N/A</c:v>
                </c:pt>
                <c:pt idx="912">
                  <c:v>#N/A</c:v>
                </c:pt>
                <c:pt idx="913">
                  <c:v>96.03</c:v>
                </c:pt>
                <c:pt idx="914">
                  <c:v>96.03</c:v>
                </c:pt>
                <c:pt idx="915">
                  <c:v>96.03</c:v>
                </c:pt>
                <c:pt idx="916">
                  <c:v>91.72</c:v>
                </c:pt>
                <c:pt idx="917">
                  <c:v>91.72</c:v>
                </c:pt>
                <c:pt idx="918">
                  <c:v>91.01</c:v>
                </c:pt>
                <c:pt idx="919">
                  <c:v>91.01</c:v>
                </c:pt>
                <c:pt idx="920">
                  <c:v>103.94</c:v>
                </c:pt>
                <c:pt idx="921">
                  <c:v>98.2</c:v>
                </c:pt>
                <c:pt idx="922">
                  <c:v>98.2</c:v>
                </c:pt>
                <c:pt idx="923">
                  <c:v>98.92</c:v>
                </c:pt>
                <c:pt idx="924">
                  <c:v>91.01</c:v>
                </c:pt>
                <c:pt idx="925">
                  <c:v>88.12</c:v>
                </c:pt>
                <c:pt idx="926">
                  <c:v>88.12</c:v>
                </c:pt>
                <c:pt idx="927">
                  <c:v>89.54</c:v>
                </c:pt>
                <c:pt idx="928">
                  <c:v>88.83</c:v>
                </c:pt>
                <c:pt idx="929">
                  <c:v>87.41</c:v>
                </c:pt>
                <c:pt idx="930">
                  <c:v>82.39</c:v>
                </c:pt>
                <c:pt idx="931">
                  <c:v>80.959999999999994</c:v>
                </c:pt>
                <c:pt idx="932">
                  <c:v>81.67</c:v>
                </c:pt>
                <c:pt idx="933">
                  <c:v>82.39</c:v>
                </c:pt>
                <c:pt idx="934">
                  <c:v>83.1</c:v>
                </c:pt>
                <c:pt idx="935">
                  <c:v>83.81</c:v>
                </c:pt>
                <c:pt idx="936">
                  <c:v>#N/A</c:v>
                </c:pt>
                <c:pt idx="937">
                  <c:v>83.64</c:v>
                </c:pt>
                <c:pt idx="938">
                  <c:v>84.35</c:v>
                </c:pt>
                <c:pt idx="939">
                  <c:v>83.64</c:v>
                </c:pt>
                <c:pt idx="940">
                  <c:v>82.22</c:v>
                </c:pt>
                <c:pt idx="941">
                  <c:v>80.8</c:v>
                </c:pt>
                <c:pt idx="942">
                  <c:v>74.069999999999993</c:v>
                </c:pt>
                <c:pt idx="943">
                  <c:v>72.64</c:v>
                </c:pt>
                <c:pt idx="944">
                  <c:v>71.22</c:v>
                </c:pt>
                <c:pt idx="945">
                  <c:v>70.510000000000005</c:v>
                </c:pt>
                <c:pt idx="946">
                  <c:v>69.8</c:v>
                </c:pt>
                <c:pt idx="947">
                  <c:v>63.78</c:v>
                </c:pt>
                <c:pt idx="948">
                  <c:v>68.099999999999994</c:v>
                </c:pt>
                <c:pt idx="949">
                  <c:v>55.9</c:v>
                </c:pt>
                <c:pt idx="950">
                  <c:v>55.9</c:v>
                </c:pt>
                <c:pt idx="951">
                  <c:v>56.61</c:v>
                </c:pt>
                <c:pt idx="952">
                  <c:v>56.61</c:v>
                </c:pt>
                <c:pt idx="953">
                  <c:v>56.61</c:v>
                </c:pt>
                <c:pt idx="954">
                  <c:v>55.9</c:v>
                </c:pt>
                <c:pt idx="955">
                  <c:v>54.48</c:v>
                </c:pt>
                <c:pt idx="956">
                  <c:v>54.48</c:v>
                </c:pt>
                <c:pt idx="957">
                  <c:v>67.86</c:v>
                </c:pt>
                <c:pt idx="958">
                  <c:v>67.150000000000006</c:v>
                </c:pt>
                <c:pt idx="959">
                  <c:v>67.150000000000006</c:v>
                </c:pt>
                <c:pt idx="960">
                  <c:v>67.86</c:v>
                </c:pt>
                <c:pt idx="961">
                  <c:v>67.86</c:v>
                </c:pt>
                <c:pt idx="962">
                  <c:v>68.569999999999993</c:v>
                </c:pt>
                <c:pt idx="963">
                  <c:v>66.98</c:v>
                </c:pt>
                <c:pt idx="964">
                  <c:v>68.709999999999994</c:v>
                </c:pt>
                <c:pt idx="965">
                  <c:v>69.42</c:v>
                </c:pt>
                <c:pt idx="966">
                  <c:v>69.42</c:v>
                </c:pt>
                <c:pt idx="967">
                  <c:v>69.42</c:v>
                </c:pt>
                <c:pt idx="968">
                  <c:v>69.42</c:v>
                </c:pt>
                <c:pt idx="969">
                  <c:v>68</c:v>
                </c:pt>
                <c:pt idx="970">
                  <c:v>89.56</c:v>
                </c:pt>
                <c:pt idx="971">
                  <c:v>88.14</c:v>
                </c:pt>
                <c:pt idx="972">
                  <c:v>87.43</c:v>
                </c:pt>
                <c:pt idx="973">
                  <c:v>87.43</c:v>
                </c:pt>
                <c:pt idx="974">
                  <c:v>84.58</c:v>
                </c:pt>
                <c:pt idx="975">
                  <c:v>84.58</c:v>
                </c:pt>
                <c:pt idx="976">
                  <c:v>85.29</c:v>
                </c:pt>
                <c:pt idx="977">
                  <c:v>86.01</c:v>
                </c:pt>
                <c:pt idx="978">
                  <c:v>87.43</c:v>
                </c:pt>
                <c:pt idx="979">
                  <c:v>108.98</c:v>
                </c:pt>
                <c:pt idx="980">
                  <c:v>108.98</c:v>
                </c:pt>
                <c:pt idx="981">
                  <c:v>108.98</c:v>
                </c:pt>
                <c:pt idx="982">
                  <c:v>107.56</c:v>
                </c:pt>
                <c:pt idx="983">
                  <c:v>105.42</c:v>
                </c:pt>
                <c:pt idx="984">
                  <c:v>104.71</c:v>
                </c:pt>
                <c:pt idx="985">
                  <c:v>102.58</c:v>
                </c:pt>
                <c:pt idx="986">
                  <c:v>101.87</c:v>
                </c:pt>
                <c:pt idx="987">
                  <c:v>121.14</c:v>
                </c:pt>
                <c:pt idx="988">
                  <c:v>120.42</c:v>
                </c:pt>
                <c:pt idx="989">
                  <c:v>120.42</c:v>
                </c:pt>
                <c:pt idx="990">
                  <c:v>130.47</c:v>
                </c:pt>
                <c:pt idx="991">
                  <c:v>131.18</c:v>
                </c:pt>
                <c:pt idx="992">
                  <c:v>123.98</c:v>
                </c:pt>
                <c:pt idx="993">
                  <c:v>126.11</c:v>
                </c:pt>
                <c:pt idx="994">
                  <c:v>126.82</c:v>
                </c:pt>
                <c:pt idx="995">
                  <c:v>155.83000000000001</c:v>
                </c:pt>
                <c:pt idx="996">
                  <c:v>156.54</c:v>
                </c:pt>
                <c:pt idx="997">
                  <c:v>170.9</c:v>
                </c:pt>
                <c:pt idx="998">
                  <c:v>183.1</c:v>
                </c:pt>
                <c:pt idx="999">
                  <c:v>183.1</c:v>
                </c:pt>
                <c:pt idx="1000">
                  <c:v>184.53</c:v>
                </c:pt>
                <c:pt idx="1001">
                  <c:v>191.98</c:v>
                </c:pt>
                <c:pt idx="1002">
                  <c:v>192.69</c:v>
                </c:pt>
                <c:pt idx="1003">
                  <c:v>192.69</c:v>
                </c:pt>
                <c:pt idx="1004">
                  <c:v>191.27</c:v>
                </c:pt>
                <c:pt idx="1005">
                  <c:v>191.27</c:v>
                </c:pt>
                <c:pt idx="1006">
                  <c:v>190.56</c:v>
                </c:pt>
                <c:pt idx="1007">
                  <c:v>189.85</c:v>
                </c:pt>
                <c:pt idx="1008">
                  <c:v>189.85</c:v>
                </c:pt>
                <c:pt idx="1009">
                  <c:v>190.56</c:v>
                </c:pt>
                <c:pt idx="1010">
                  <c:v>191.27</c:v>
                </c:pt>
                <c:pt idx="1011">
                  <c:v>192.69</c:v>
                </c:pt>
                <c:pt idx="1012">
                  <c:v>192.69</c:v>
                </c:pt>
                <c:pt idx="1013">
                  <c:v>194.12</c:v>
                </c:pt>
                <c:pt idx="1014">
                  <c:v>194.12</c:v>
                </c:pt>
                <c:pt idx="1015">
                  <c:v>194.12</c:v>
                </c:pt>
                <c:pt idx="1016">
                  <c:v>182.77</c:v>
                </c:pt>
                <c:pt idx="1017">
                  <c:v>199.3</c:v>
                </c:pt>
                <c:pt idx="1018">
                  <c:v>187.81</c:v>
                </c:pt>
                <c:pt idx="1019">
                  <c:v>187.81</c:v>
                </c:pt>
                <c:pt idx="1020">
                  <c:v>183.92</c:v>
                </c:pt>
                <c:pt idx="1021">
                  <c:v>186.06</c:v>
                </c:pt>
                <c:pt idx="1022">
                  <c:v>175.27</c:v>
                </c:pt>
                <c:pt idx="1023">
                  <c:v>170.68</c:v>
                </c:pt>
                <c:pt idx="1024">
                  <c:v>169.96</c:v>
                </c:pt>
                <c:pt idx="1025">
                  <c:v>157.76</c:v>
                </c:pt>
                <c:pt idx="1026">
                  <c:v>180.47</c:v>
                </c:pt>
                <c:pt idx="1027">
                  <c:v>179.76</c:v>
                </c:pt>
                <c:pt idx="1028">
                  <c:v>179.05</c:v>
                </c:pt>
                <c:pt idx="1029">
                  <c:v>179.05</c:v>
                </c:pt>
                <c:pt idx="1030">
                  <c:v>179.05</c:v>
                </c:pt>
                <c:pt idx="1031">
                  <c:v>179.76</c:v>
                </c:pt>
                <c:pt idx="1032">
                  <c:v>181.19</c:v>
                </c:pt>
                <c:pt idx="1033">
                  <c:v>182.61</c:v>
                </c:pt>
                <c:pt idx="1034">
                  <c:v>186.16</c:v>
                </c:pt>
                <c:pt idx="1035">
                  <c:v>187.59</c:v>
                </c:pt>
                <c:pt idx="1036">
                  <c:v>189.01</c:v>
                </c:pt>
                <c:pt idx="1037">
                  <c:v>186.88</c:v>
                </c:pt>
                <c:pt idx="1038">
                  <c:v>#N/A</c:v>
                </c:pt>
                <c:pt idx="1039">
                  <c:v>171.1</c:v>
                </c:pt>
                <c:pt idx="1040">
                  <c:v>168.25</c:v>
                </c:pt>
                <c:pt idx="1041">
                  <c:v>139.25</c:v>
                </c:pt>
                <c:pt idx="1042">
                  <c:v>137.82</c:v>
                </c:pt>
                <c:pt idx="1043">
                  <c:v>135.69</c:v>
                </c:pt>
                <c:pt idx="1044">
                  <c:v>134.27000000000001</c:v>
                </c:pt>
                <c:pt idx="1045">
                  <c:v>132.84</c:v>
                </c:pt>
                <c:pt idx="1046">
                  <c:v>130</c:v>
                </c:pt>
                <c:pt idx="1047">
                  <c:v>129.29</c:v>
                </c:pt>
                <c:pt idx="1048">
                  <c:v>127.16</c:v>
                </c:pt>
                <c:pt idx="1049">
                  <c:v>127.16</c:v>
                </c:pt>
                <c:pt idx="1050">
                  <c:v>126.44</c:v>
                </c:pt>
                <c:pt idx="1051">
                  <c:v>125.02</c:v>
                </c:pt>
                <c:pt idx="1052">
                  <c:v>117.41</c:v>
                </c:pt>
                <c:pt idx="1053">
                  <c:v>96.3</c:v>
                </c:pt>
                <c:pt idx="1054">
                  <c:v>95.59</c:v>
                </c:pt>
                <c:pt idx="1055">
                  <c:v>95.59</c:v>
                </c:pt>
                <c:pt idx="1056">
                  <c:v>95.59</c:v>
                </c:pt>
                <c:pt idx="1057">
                  <c:v>95.59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65.11</c:v>
                </c:pt>
                <c:pt idx="1062">
                  <c:v>65.11</c:v>
                </c:pt>
                <c:pt idx="1063">
                  <c:v>104.63</c:v>
                </c:pt>
                <c:pt idx="1064">
                  <c:v>104.63</c:v>
                </c:pt>
                <c:pt idx="1065">
                  <c:v>103.92</c:v>
                </c:pt>
                <c:pt idx="1066">
                  <c:v>103.92</c:v>
                </c:pt>
                <c:pt idx="1067">
                  <c:v>101.08</c:v>
                </c:pt>
                <c:pt idx="1068">
                  <c:v>98.32</c:v>
                </c:pt>
                <c:pt idx="1069">
                  <c:v>97.61</c:v>
                </c:pt>
                <c:pt idx="1070">
                  <c:v>97.61</c:v>
                </c:pt>
                <c:pt idx="1071">
                  <c:v>97.61</c:v>
                </c:pt>
                <c:pt idx="1072">
                  <c:v>96.19</c:v>
                </c:pt>
                <c:pt idx="1073">
                  <c:v>96.19</c:v>
                </c:pt>
                <c:pt idx="1074">
                  <c:v>134.38999999999999</c:v>
                </c:pt>
                <c:pt idx="1075">
                  <c:v>137.22999999999999</c:v>
                </c:pt>
                <c:pt idx="1076">
                  <c:v>137.22999999999999</c:v>
                </c:pt>
                <c:pt idx="1077">
                  <c:v>137.22999999999999</c:v>
                </c:pt>
                <c:pt idx="1078">
                  <c:v>138.96</c:v>
                </c:pt>
                <c:pt idx="1079">
                  <c:v>141.80000000000001</c:v>
                </c:pt>
                <c:pt idx="1080">
                  <c:v>149.97</c:v>
                </c:pt>
                <c:pt idx="1081">
                  <c:v>157.08000000000001</c:v>
                </c:pt>
                <c:pt idx="1082">
                  <c:v>157.08000000000001</c:v>
                </c:pt>
                <c:pt idx="1083">
                  <c:v>157.08000000000001</c:v>
                </c:pt>
                <c:pt idx="1084">
                  <c:v>157.79</c:v>
                </c:pt>
                <c:pt idx="1085">
                  <c:v>196.76</c:v>
                </c:pt>
                <c:pt idx="1086">
                  <c:v>189.6</c:v>
                </c:pt>
                <c:pt idx="1087">
                  <c:v>189.6</c:v>
                </c:pt>
                <c:pt idx="1088">
                  <c:v>188.18</c:v>
                </c:pt>
                <c:pt idx="1089">
                  <c:v>188.18</c:v>
                </c:pt>
                <c:pt idx="1090">
                  <c:v>188.18</c:v>
                </c:pt>
                <c:pt idx="1091">
                  <c:v>201.81</c:v>
                </c:pt>
                <c:pt idx="1092">
                  <c:v>203.23</c:v>
                </c:pt>
                <c:pt idx="1093">
                  <c:v>211.1</c:v>
                </c:pt>
                <c:pt idx="1094">
                  <c:v>211.1</c:v>
                </c:pt>
                <c:pt idx="1095">
                  <c:v>215.37</c:v>
                </c:pt>
                <c:pt idx="1096">
                  <c:v>216.79</c:v>
                </c:pt>
                <c:pt idx="1097">
                  <c:v>216.79</c:v>
                </c:pt>
                <c:pt idx="1098">
                  <c:v>218.21</c:v>
                </c:pt>
                <c:pt idx="1099">
                  <c:v>222.48</c:v>
                </c:pt>
                <c:pt idx="1100">
                  <c:v>222.48</c:v>
                </c:pt>
                <c:pt idx="1101">
                  <c:v>222.48</c:v>
                </c:pt>
                <c:pt idx="1102">
                  <c:v>221.06</c:v>
                </c:pt>
                <c:pt idx="1103">
                  <c:v>215.11</c:v>
                </c:pt>
                <c:pt idx="1104">
                  <c:v>220.79</c:v>
                </c:pt>
                <c:pt idx="1105">
                  <c:v>237.88</c:v>
                </c:pt>
                <c:pt idx="1106">
                  <c:v>239.29</c:v>
                </c:pt>
                <c:pt idx="1107">
                  <c:v>240.71</c:v>
                </c:pt>
                <c:pt idx="1108">
                  <c:v>250.66</c:v>
                </c:pt>
                <c:pt idx="1109">
                  <c:v>252.07</c:v>
                </c:pt>
                <c:pt idx="1110">
                  <c:v>252.07</c:v>
                </c:pt>
                <c:pt idx="1111">
                  <c:v>252.07</c:v>
                </c:pt>
                <c:pt idx="1112">
                  <c:v>252.07</c:v>
                </c:pt>
                <c:pt idx="1113">
                  <c:v>252.07</c:v>
                </c:pt>
                <c:pt idx="1114">
                  <c:v>250.66</c:v>
                </c:pt>
                <c:pt idx="1115">
                  <c:v>250.66</c:v>
                </c:pt>
                <c:pt idx="1116">
                  <c:v>263.77999999999997</c:v>
                </c:pt>
                <c:pt idx="1117">
                  <c:v>262.37</c:v>
                </c:pt>
                <c:pt idx="1118">
                  <c:v>259.55</c:v>
                </c:pt>
                <c:pt idx="1119">
                  <c:v>260.70999999999998</c:v>
                </c:pt>
                <c:pt idx="1120">
                  <c:v>260</c:v>
                </c:pt>
                <c:pt idx="1121">
                  <c:v>256.47000000000003</c:v>
                </c:pt>
                <c:pt idx="1122">
                  <c:v>265.02</c:v>
                </c:pt>
                <c:pt idx="1123">
                  <c:v>267.88</c:v>
                </c:pt>
                <c:pt idx="1124">
                  <c:v>266.47000000000003</c:v>
                </c:pt>
                <c:pt idx="1125">
                  <c:v>265.06</c:v>
                </c:pt>
                <c:pt idx="1126">
                  <c:v>265.35000000000002</c:v>
                </c:pt>
                <c:pt idx="1127">
                  <c:v>263.94</c:v>
                </c:pt>
                <c:pt idx="1128">
                  <c:v>269.37</c:v>
                </c:pt>
                <c:pt idx="1129">
                  <c:v>269.37</c:v>
                </c:pt>
                <c:pt idx="1130">
                  <c:v>262.26</c:v>
                </c:pt>
                <c:pt idx="1131">
                  <c:v>262.26</c:v>
                </c:pt>
                <c:pt idx="1132">
                  <c:v>262.26</c:v>
                </c:pt>
                <c:pt idx="1133">
                  <c:v>262.26</c:v>
                </c:pt>
                <c:pt idx="1134">
                  <c:v>260.85000000000002</c:v>
                </c:pt>
                <c:pt idx="1135">
                  <c:v>254.01</c:v>
                </c:pt>
                <c:pt idx="1136">
                  <c:v>233.11</c:v>
                </c:pt>
                <c:pt idx="1137">
                  <c:v>226</c:v>
                </c:pt>
                <c:pt idx="1138">
                  <c:v>224.59</c:v>
                </c:pt>
                <c:pt idx="1139">
                  <c:v>221.77</c:v>
                </c:pt>
                <c:pt idx="1140">
                  <c:v>218.25</c:v>
                </c:pt>
                <c:pt idx="1141">
                  <c:v>218.25</c:v>
                </c:pt>
                <c:pt idx="1142">
                  <c:v>216.84</c:v>
                </c:pt>
                <c:pt idx="1143">
                  <c:v>210.49</c:v>
                </c:pt>
                <c:pt idx="1144">
                  <c:v>199.1</c:v>
                </c:pt>
                <c:pt idx="1145">
                  <c:v>204.94</c:v>
                </c:pt>
                <c:pt idx="1146">
                  <c:v>202.12</c:v>
                </c:pt>
                <c:pt idx="1147">
                  <c:v>200.71</c:v>
                </c:pt>
                <c:pt idx="1148">
                  <c:v>199.29</c:v>
                </c:pt>
                <c:pt idx="1149">
                  <c:v>199.29</c:v>
                </c:pt>
                <c:pt idx="1150">
                  <c:v>199.29</c:v>
                </c:pt>
                <c:pt idx="1151">
                  <c:v>199.29</c:v>
                </c:pt>
                <c:pt idx="1152">
                  <c:v>197.18</c:v>
                </c:pt>
                <c:pt idx="1153">
                  <c:v>197.18</c:v>
                </c:pt>
                <c:pt idx="1154">
                  <c:v>197.18</c:v>
                </c:pt>
                <c:pt idx="1155">
                  <c:v>197.18</c:v>
                </c:pt>
                <c:pt idx="1156">
                  <c:v>192.24</c:v>
                </c:pt>
                <c:pt idx="1157">
                  <c:v>193.65</c:v>
                </c:pt>
                <c:pt idx="1158">
                  <c:v>193.65</c:v>
                </c:pt>
                <c:pt idx="1159">
                  <c:v>195.06</c:v>
                </c:pt>
                <c:pt idx="1160">
                  <c:v>195.06</c:v>
                </c:pt>
                <c:pt idx="1161">
                  <c:v>192.2</c:v>
                </c:pt>
                <c:pt idx="1162">
                  <c:v>186.77</c:v>
                </c:pt>
                <c:pt idx="1163">
                  <c:v>186.77</c:v>
                </c:pt>
                <c:pt idx="1164">
                  <c:v>186.77</c:v>
                </c:pt>
                <c:pt idx="1165">
                  <c:v>185.06</c:v>
                </c:pt>
                <c:pt idx="1166">
                  <c:v>177.93</c:v>
                </c:pt>
                <c:pt idx="1167">
                  <c:v>177.93</c:v>
                </c:pt>
                <c:pt idx="1168">
                  <c:v>183.63</c:v>
                </c:pt>
                <c:pt idx="1169">
                  <c:v>183.63</c:v>
                </c:pt>
                <c:pt idx="1170">
                  <c:v>185.04</c:v>
                </c:pt>
                <c:pt idx="1171">
                  <c:v>185.04</c:v>
                </c:pt>
                <c:pt idx="1172">
                  <c:v>186.45</c:v>
                </c:pt>
                <c:pt idx="1173">
                  <c:v>162.22</c:v>
                </c:pt>
                <c:pt idx="1174">
                  <c:v>163.63</c:v>
                </c:pt>
                <c:pt idx="1175">
                  <c:v>165.04</c:v>
                </c:pt>
                <c:pt idx="1176">
                  <c:v>166.45</c:v>
                </c:pt>
                <c:pt idx="1177">
                  <c:v>166.45</c:v>
                </c:pt>
                <c:pt idx="1178">
                  <c:v>166.45</c:v>
                </c:pt>
                <c:pt idx="1179">
                  <c:v>167.86</c:v>
                </c:pt>
                <c:pt idx="1180">
                  <c:v>159.31</c:v>
                </c:pt>
                <c:pt idx="1181">
                  <c:v>159.31</c:v>
                </c:pt>
                <c:pt idx="1182">
                  <c:v>160.72</c:v>
                </c:pt>
                <c:pt idx="1183">
                  <c:v>160.72</c:v>
                </c:pt>
                <c:pt idx="1184">
                  <c:v>135.08000000000001</c:v>
                </c:pt>
                <c:pt idx="1185">
                  <c:v>135.08000000000001</c:v>
                </c:pt>
                <c:pt idx="1186">
                  <c:v>136.49</c:v>
                </c:pt>
                <c:pt idx="1187">
                  <c:v>136.49</c:v>
                </c:pt>
                <c:pt idx="1188">
                  <c:v>136.49</c:v>
                </c:pt>
                <c:pt idx="1189">
                  <c:v>136.49</c:v>
                </c:pt>
                <c:pt idx="1190">
                  <c:v>129.35</c:v>
                </c:pt>
                <c:pt idx="1191">
                  <c:v>129.35</c:v>
                </c:pt>
                <c:pt idx="1192">
                  <c:v>120.24</c:v>
                </c:pt>
                <c:pt idx="1193">
                  <c:v>120.24</c:v>
                </c:pt>
                <c:pt idx="1194">
                  <c:v>120.24</c:v>
                </c:pt>
                <c:pt idx="1195">
                  <c:v>111.69</c:v>
                </c:pt>
                <c:pt idx="1196">
                  <c:v>111.69</c:v>
                </c:pt>
                <c:pt idx="1197">
                  <c:v>111.69</c:v>
                </c:pt>
                <c:pt idx="1198">
                  <c:v>111.69</c:v>
                </c:pt>
                <c:pt idx="1199">
                  <c:v>111.69</c:v>
                </c:pt>
                <c:pt idx="1200">
                  <c:v>96</c:v>
                </c:pt>
                <c:pt idx="1201">
                  <c:v>84.59</c:v>
                </c:pt>
                <c:pt idx="1202">
                  <c:v>84.59</c:v>
                </c:pt>
                <c:pt idx="1203">
                  <c:v>85.3</c:v>
                </c:pt>
                <c:pt idx="1204">
                  <c:v>86.71</c:v>
                </c:pt>
                <c:pt idx="1205">
                  <c:v>86.71</c:v>
                </c:pt>
                <c:pt idx="1206">
                  <c:v>88.12</c:v>
                </c:pt>
                <c:pt idx="1207">
                  <c:v>88.12</c:v>
                </c:pt>
                <c:pt idx="1208">
                  <c:v>71.040000000000006</c:v>
                </c:pt>
                <c:pt idx="1209">
                  <c:v>71.040000000000006</c:v>
                </c:pt>
                <c:pt idx="1210">
                  <c:v>59.64</c:v>
                </c:pt>
                <c:pt idx="1211">
                  <c:v>59.64</c:v>
                </c:pt>
                <c:pt idx="1212">
                  <c:v>48.25</c:v>
                </c:pt>
                <c:pt idx="1213">
                  <c:v>48.25</c:v>
                </c:pt>
                <c:pt idx="1214">
                  <c:v>46.84</c:v>
                </c:pt>
                <c:pt idx="1215">
                  <c:v>45.43</c:v>
                </c:pt>
                <c:pt idx="1216">
                  <c:v>44.02</c:v>
                </c:pt>
                <c:pt idx="1217">
                  <c:v>41.45</c:v>
                </c:pt>
                <c:pt idx="1218">
                  <c:v>38.630000000000003</c:v>
                </c:pt>
                <c:pt idx="1219">
                  <c:v>38.630000000000003</c:v>
                </c:pt>
                <c:pt idx="1220">
                  <c:v>37.22</c:v>
                </c:pt>
                <c:pt idx="1221">
                  <c:v>37.22</c:v>
                </c:pt>
                <c:pt idx="1222">
                  <c:v>41.5</c:v>
                </c:pt>
                <c:pt idx="1223">
                  <c:v>38.68</c:v>
                </c:pt>
                <c:pt idx="1224">
                  <c:v>37.26</c:v>
                </c:pt>
                <c:pt idx="1225">
                  <c:v>42.69</c:v>
                </c:pt>
                <c:pt idx="1226">
                  <c:v>42.69</c:v>
                </c:pt>
                <c:pt idx="1227">
                  <c:v>42.69</c:v>
                </c:pt>
                <c:pt idx="1228">
                  <c:v>42.69</c:v>
                </c:pt>
                <c:pt idx="1229">
                  <c:v>42.69</c:v>
                </c:pt>
                <c:pt idx="1230">
                  <c:v>41.28</c:v>
                </c:pt>
                <c:pt idx="1231">
                  <c:v>41.28</c:v>
                </c:pt>
                <c:pt idx="1232">
                  <c:v>41.28</c:v>
                </c:pt>
                <c:pt idx="1233">
                  <c:v>39.869999999999997</c:v>
                </c:pt>
                <c:pt idx="1234">
                  <c:v>28.48</c:v>
                </c:pt>
                <c:pt idx="1235">
                  <c:v>28.48</c:v>
                </c:pt>
                <c:pt idx="1236">
                  <c:v>28.48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E-4E74-864D-DC2AFBB0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09056"/>
        <c:axId val="1952501568"/>
      </c:lineChart>
      <c:dateAx>
        <c:axId val="195250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01568"/>
        <c:crosses val="autoZero"/>
        <c:auto val="1"/>
        <c:lblOffset val="100"/>
        <c:baseTimeUnit val="days"/>
      </c:dateAx>
      <c:valAx>
        <c:axId val="1952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库存!$A$3:$A$302</c:f>
              <c:numCache>
                <c:formatCode>m/d/yyyy</c:formatCode>
                <c:ptCount val="300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44595</c:v>
                </c:pt>
                <c:pt idx="35">
                  <c:v>44588</c:v>
                </c:pt>
                <c:pt idx="36">
                  <c:v>44581</c:v>
                </c:pt>
                <c:pt idx="37">
                  <c:v>44574</c:v>
                </c:pt>
                <c:pt idx="38">
                  <c:v>44567</c:v>
                </c:pt>
                <c:pt idx="39">
                  <c:v>44560</c:v>
                </c:pt>
                <c:pt idx="40">
                  <c:v>44553</c:v>
                </c:pt>
                <c:pt idx="41">
                  <c:v>44546</c:v>
                </c:pt>
                <c:pt idx="42">
                  <c:v>44539</c:v>
                </c:pt>
                <c:pt idx="43">
                  <c:v>44532</c:v>
                </c:pt>
                <c:pt idx="44">
                  <c:v>44525</c:v>
                </c:pt>
                <c:pt idx="45">
                  <c:v>44518</c:v>
                </c:pt>
                <c:pt idx="46">
                  <c:v>44511</c:v>
                </c:pt>
                <c:pt idx="47">
                  <c:v>44504</c:v>
                </c:pt>
                <c:pt idx="48">
                  <c:v>44497</c:v>
                </c:pt>
                <c:pt idx="49">
                  <c:v>44490</c:v>
                </c:pt>
                <c:pt idx="50">
                  <c:v>44483</c:v>
                </c:pt>
                <c:pt idx="51">
                  <c:v>44476</c:v>
                </c:pt>
                <c:pt idx="52">
                  <c:v>44469</c:v>
                </c:pt>
                <c:pt idx="53">
                  <c:v>44462</c:v>
                </c:pt>
                <c:pt idx="54">
                  <c:v>44455</c:v>
                </c:pt>
                <c:pt idx="55">
                  <c:v>44448</c:v>
                </c:pt>
                <c:pt idx="56">
                  <c:v>44441</c:v>
                </c:pt>
                <c:pt idx="57">
                  <c:v>44434</c:v>
                </c:pt>
                <c:pt idx="58">
                  <c:v>44427</c:v>
                </c:pt>
                <c:pt idx="59">
                  <c:v>44420</c:v>
                </c:pt>
                <c:pt idx="60">
                  <c:v>44413</c:v>
                </c:pt>
                <c:pt idx="61">
                  <c:v>44406</c:v>
                </c:pt>
                <c:pt idx="62">
                  <c:v>44399</c:v>
                </c:pt>
                <c:pt idx="63">
                  <c:v>44392</c:v>
                </c:pt>
                <c:pt idx="64">
                  <c:v>44385</c:v>
                </c:pt>
                <c:pt idx="65">
                  <c:v>44378</c:v>
                </c:pt>
                <c:pt idx="66">
                  <c:v>44371</c:v>
                </c:pt>
                <c:pt idx="67">
                  <c:v>44364</c:v>
                </c:pt>
                <c:pt idx="68">
                  <c:v>44357</c:v>
                </c:pt>
                <c:pt idx="69">
                  <c:v>44350</c:v>
                </c:pt>
                <c:pt idx="70">
                  <c:v>44343</c:v>
                </c:pt>
                <c:pt idx="71">
                  <c:v>44336</c:v>
                </c:pt>
                <c:pt idx="72">
                  <c:v>44329</c:v>
                </c:pt>
                <c:pt idx="73">
                  <c:v>44322</c:v>
                </c:pt>
                <c:pt idx="74">
                  <c:v>44315</c:v>
                </c:pt>
                <c:pt idx="75">
                  <c:v>44308</c:v>
                </c:pt>
                <c:pt idx="76">
                  <c:v>44301</c:v>
                </c:pt>
                <c:pt idx="77">
                  <c:v>44294</c:v>
                </c:pt>
                <c:pt idx="78">
                  <c:v>44287</c:v>
                </c:pt>
                <c:pt idx="79">
                  <c:v>44280</c:v>
                </c:pt>
                <c:pt idx="80">
                  <c:v>44273</c:v>
                </c:pt>
                <c:pt idx="81">
                  <c:v>44266</c:v>
                </c:pt>
                <c:pt idx="82">
                  <c:v>44259</c:v>
                </c:pt>
                <c:pt idx="83">
                  <c:v>44252</c:v>
                </c:pt>
                <c:pt idx="84">
                  <c:v>44245</c:v>
                </c:pt>
                <c:pt idx="85">
                  <c:v>44238</c:v>
                </c:pt>
                <c:pt idx="86">
                  <c:v>44231</c:v>
                </c:pt>
                <c:pt idx="87">
                  <c:v>44224</c:v>
                </c:pt>
                <c:pt idx="88">
                  <c:v>44217</c:v>
                </c:pt>
                <c:pt idx="89">
                  <c:v>44210</c:v>
                </c:pt>
                <c:pt idx="90">
                  <c:v>44203</c:v>
                </c:pt>
                <c:pt idx="91">
                  <c:v>44196</c:v>
                </c:pt>
                <c:pt idx="92">
                  <c:v>44189</c:v>
                </c:pt>
                <c:pt idx="93">
                  <c:v>44182</c:v>
                </c:pt>
                <c:pt idx="94">
                  <c:v>44175</c:v>
                </c:pt>
                <c:pt idx="95">
                  <c:v>44168</c:v>
                </c:pt>
                <c:pt idx="96">
                  <c:v>44161</c:v>
                </c:pt>
                <c:pt idx="97">
                  <c:v>44154</c:v>
                </c:pt>
                <c:pt idx="98">
                  <c:v>44147</c:v>
                </c:pt>
                <c:pt idx="99">
                  <c:v>44140</c:v>
                </c:pt>
                <c:pt idx="100">
                  <c:v>44133</c:v>
                </c:pt>
                <c:pt idx="101">
                  <c:v>44126</c:v>
                </c:pt>
                <c:pt idx="102">
                  <c:v>44119</c:v>
                </c:pt>
                <c:pt idx="103">
                  <c:v>44112</c:v>
                </c:pt>
                <c:pt idx="104">
                  <c:v>44105</c:v>
                </c:pt>
                <c:pt idx="105">
                  <c:v>44098</c:v>
                </c:pt>
                <c:pt idx="106">
                  <c:v>44091</c:v>
                </c:pt>
                <c:pt idx="107">
                  <c:v>44084</c:v>
                </c:pt>
                <c:pt idx="108">
                  <c:v>44077</c:v>
                </c:pt>
                <c:pt idx="109">
                  <c:v>44070</c:v>
                </c:pt>
                <c:pt idx="110">
                  <c:v>44063</c:v>
                </c:pt>
                <c:pt idx="111">
                  <c:v>44056</c:v>
                </c:pt>
                <c:pt idx="112">
                  <c:v>44049</c:v>
                </c:pt>
                <c:pt idx="113">
                  <c:v>44042</c:v>
                </c:pt>
                <c:pt idx="114">
                  <c:v>44035</c:v>
                </c:pt>
                <c:pt idx="115">
                  <c:v>44028</c:v>
                </c:pt>
                <c:pt idx="116">
                  <c:v>44021</c:v>
                </c:pt>
                <c:pt idx="117">
                  <c:v>44014</c:v>
                </c:pt>
                <c:pt idx="118">
                  <c:v>44007</c:v>
                </c:pt>
                <c:pt idx="119">
                  <c:v>44000</c:v>
                </c:pt>
                <c:pt idx="120">
                  <c:v>43993</c:v>
                </c:pt>
                <c:pt idx="121">
                  <c:v>43986</c:v>
                </c:pt>
                <c:pt idx="122">
                  <c:v>43979</c:v>
                </c:pt>
                <c:pt idx="123">
                  <c:v>43972</c:v>
                </c:pt>
                <c:pt idx="124">
                  <c:v>43965</c:v>
                </c:pt>
                <c:pt idx="125">
                  <c:v>43958</c:v>
                </c:pt>
                <c:pt idx="126">
                  <c:v>43951</c:v>
                </c:pt>
                <c:pt idx="127">
                  <c:v>43944</c:v>
                </c:pt>
                <c:pt idx="128">
                  <c:v>43937</c:v>
                </c:pt>
                <c:pt idx="129">
                  <c:v>43930</c:v>
                </c:pt>
                <c:pt idx="130">
                  <c:v>43923</c:v>
                </c:pt>
                <c:pt idx="131">
                  <c:v>43916</c:v>
                </c:pt>
                <c:pt idx="132">
                  <c:v>43909</c:v>
                </c:pt>
                <c:pt idx="133">
                  <c:v>43902</c:v>
                </c:pt>
                <c:pt idx="134">
                  <c:v>43895</c:v>
                </c:pt>
                <c:pt idx="135">
                  <c:v>43888</c:v>
                </c:pt>
                <c:pt idx="136">
                  <c:v>43881</c:v>
                </c:pt>
                <c:pt idx="137">
                  <c:v>43874</c:v>
                </c:pt>
                <c:pt idx="138">
                  <c:v>43867</c:v>
                </c:pt>
                <c:pt idx="139">
                  <c:v>43860</c:v>
                </c:pt>
                <c:pt idx="140">
                  <c:v>43853</c:v>
                </c:pt>
                <c:pt idx="141">
                  <c:v>43846</c:v>
                </c:pt>
                <c:pt idx="142">
                  <c:v>43839</c:v>
                </c:pt>
                <c:pt idx="143">
                  <c:v>43832</c:v>
                </c:pt>
                <c:pt idx="144">
                  <c:v>43825</c:v>
                </c:pt>
                <c:pt idx="145">
                  <c:v>43818</c:v>
                </c:pt>
                <c:pt idx="146">
                  <c:v>43811</c:v>
                </c:pt>
                <c:pt idx="147">
                  <c:v>43804</c:v>
                </c:pt>
                <c:pt idx="148">
                  <c:v>43797</c:v>
                </c:pt>
                <c:pt idx="149">
                  <c:v>43790</c:v>
                </c:pt>
                <c:pt idx="150">
                  <c:v>43783</c:v>
                </c:pt>
                <c:pt idx="151">
                  <c:v>43776</c:v>
                </c:pt>
                <c:pt idx="152">
                  <c:v>43769</c:v>
                </c:pt>
                <c:pt idx="153">
                  <c:v>43762</c:v>
                </c:pt>
                <c:pt idx="154">
                  <c:v>43755</c:v>
                </c:pt>
                <c:pt idx="155">
                  <c:v>43748</c:v>
                </c:pt>
                <c:pt idx="156">
                  <c:v>43734</c:v>
                </c:pt>
                <c:pt idx="157">
                  <c:v>43727</c:v>
                </c:pt>
                <c:pt idx="158">
                  <c:v>43720</c:v>
                </c:pt>
                <c:pt idx="159">
                  <c:v>43713</c:v>
                </c:pt>
                <c:pt idx="160">
                  <c:v>43706</c:v>
                </c:pt>
                <c:pt idx="161">
                  <c:v>43699</c:v>
                </c:pt>
                <c:pt idx="162">
                  <c:v>43692</c:v>
                </c:pt>
                <c:pt idx="163">
                  <c:v>43685</c:v>
                </c:pt>
                <c:pt idx="164">
                  <c:v>43678</c:v>
                </c:pt>
                <c:pt idx="165">
                  <c:v>43671</c:v>
                </c:pt>
                <c:pt idx="166">
                  <c:v>43664</c:v>
                </c:pt>
                <c:pt idx="167">
                  <c:v>43657</c:v>
                </c:pt>
                <c:pt idx="168">
                  <c:v>43650</c:v>
                </c:pt>
                <c:pt idx="169">
                  <c:v>43643</c:v>
                </c:pt>
                <c:pt idx="170">
                  <c:v>43636</c:v>
                </c:pt>
                <c:pt idx="171">
                  <c:v>43629</c:v>
                </c:pt>
                <c:pt idx="172">
                  <c:v>43622</c:v>
                </c:pt>
                <c:pt idx="173">
                  <c:v>43615</c:v>
                </c:pt>
                <c:pt idx="174">
                  <c:v>43608</c:v>
                </c:pt>
                <c:pt idx="175">
                  <c:v>43601</c:v>
                </c:pt>
                <c:pt idx="176">
                  <c:v>43594</c:v>
                </c:pt>
                <c:pt idx="177">
                  <c:v>43587</c:v>
                </c:pt>
                <c:pt idx="178">
                  <c:v>43580</c:v>
                </c:pt>
                <c:pt idx="179">
                  <c:v>43573</c:v>
                </c:pt>
                <c:pt idx="180">
                  <c:v>43566</c:v>
                </c:pt>
                <c:pt idx="181">
                  <c:v>43559</c:v>
                </c:pt>
                <c:pt idx="182">
                  <c:v>43552</c:v>
                </c:pt>
                <c:pt idx="183">
                  <c:v>43545</c:v>
                </c:pt>
                <c:pt idx="184">
                  <c:v>43538</c:v>
                </c:pt>
                <c:pt idx="185">
                  <c:v>43531</c:v>
                </c:pt>
                <c:pt idx="186">
                  <c:v>43524</c:v>
                </c:pt>
                <c:pt idx="187">
                  <c:v>43517</c:v>
                </c:pt>
                <c:pt idx="188">
                  <c:v>43510</c:v>
                </c:pt>
                <c:pt idx="189">
                  <c:v>43503</c:v>
                </c:pt>
                <c:pt idx="190">
                  <c:v>43496</c:v>
                </c:pt>
                <c:pt idx="191">
                  <c:v>43489</c:v>
                </c:pt>
                <c:pt idx="192">
                  <c:v>43482</c:v>
                </c:pt>
                <c:pt idx="193">
                  <c:v>43475</c:v>
                </c:pt>
                <c:pt idx="194">
                  <c:v>43468</c:v>
                </c:pt>
                <c:pt idx="195">
                  <c:v>43461</c:v>
                </c:pt>
                <c:pt idx="196">
                  <c:v>43454</c:v>
                </c:pt>
                <c:pt idx="197">
                  <c:v>43447</c:v>
                </c:pt>
                <c:pt idx="198">
                  <c:v>43440</c:v>
                </c:pt>
                <c:pt idx="199">
                  <c:v>43433</c:v>
                </c:pt>
                <c:pt idx="200">
                  <c:v>43426</c:v>
                </c:pt>
                <c:pt idx="201">
                  <c:v>43419</c:v>
                </c:pt>
                <c:pt idx="202">
                  <c:v>43412</c:v>
                </c:pt>
                <c:pt idx="203">
                  <c:v>43405</c:v>
                </c:pt>
                <c:pt idx="204">
                  <c:v>43398</c:v>
                </c:pt>
                <c:pt idx="205">
                  <c:v>43391</c:v>
                </c:pt>
                <c:pt idx="206">
                  <c:v>43384</c:v>
                </c:pt>
                <c:pt idx="207">
                  <c:v>43377</c:v>
                </c:pt>
                <c:pt idx="208">
                  <c:v>43370</c:v>
                </c:pt>
                <c:pt idx="209">
                  <c:v>43363</c:v>
                </c:pt>
                <c:pt idx="210">
                  <c:v>43356</c:v>
                </c:pt>
                <c:pt idx="211">
                  <c:v>43349</c:v>
                </c:pt>
                <c:pt idx="212">
                  <c:v>43342</c:v>
                </c:pt>
                <c:pt idx="213">
                  <c:v>43335</c:v>
                </c:pt>
                <c:pt idx="214">
                  <c:v>43328</c:v>
                </c:pt>
                <c:pt idx="215">
                  <c:v>43321</c:v>
                </c:pt>
                <c:pt idx="216">
                  <c:v>43314</c:v>
                </c:pt>
                <c:pt idx="217">
                  <c:v>43307</c:v>
                </c:pt>
                <c:pt idx="218">
                  <c:v>43300</c:v>
                </c:pt>
                <c:pt idx="219">
                  <c:v>43293</c:v>
                </c:pt>
                <c:pt idx="220">
                  <c:v>43286</c:v>
                </c:pt>
                <c:pt idx="221">
                  <c:v>43279</c:v>
                </c:pt>
                <c:pt idx="222">
                  <c:v>43272</c:v>
                </c:pt>
                <c:pt idx="223">
                  <c:v>43265</c:v>
                </c:pt>
                <c:pt idx="224">
                  <c:v>43258</c:v>
                </c:pt>
                <c:pt idx="225">
                  <c:v>43251</c:v>
                </c:pt>
                <c:pt idx="226">
                  <c:v>43244</c:v>
                </c:pt>
                <c:pt idx="227">
                  <c:v>43237</c:v>
                </c:pt>
                <c:pt idx="228">
                  <c:v>43230</c:v>
                </c:pt>
                <c:pt idx="229">
                  <c:v>43223</c:v>
                </c:pt>
                <c:pt idx="230">
                  <c:v>43216</c:v>
                </c:pt>
                <c:pt idx="231">
                  <c:v>43209</c:v>
                </c:pt>
                <c:pt idx="232">
                  <c:v>43202</c:v>
                </c:pt>
                <c:pt idx="233">
                  <c:v>43195</c:v>
                </c:pt>
                <c:pt idx="234">
                  <c:v>43188</c:v>
                </c:pt>
                <c:pt idx="235">
                  <c:v>43181</c:v>
                </c:pt>
                <c:pt idx="236">
                  <c:v>43174</c:v>
                </c:pt>
                <c:pt idx="237">
                  <c:v>43167</c:v>
                </c:pt>
                <c:pt idx="238">
                  <c:v>43160</c:v>
                </c:pt>
                <c:pt idx="239">
                  <c:v>43153</c:v>
                </c:pt>
                <c:pt idx="240">
                  <c:v>43146</c:v>
                </c:pt>
                <c:pt idx="241">
                  <c:v>43139</c:v>
                </c:pt>
                <c:pt idx="242">
                  <c:v>43132</c:v>
                </c:pt>
                <c:pt idx="243">
                  <c:v>43125</c:v>
                </c:pt>
                <c:pt idx="244">
                  <c:v>43118</c:v>
                </c:pt>
                <c:pt idx="245">
                  <c:v>43111</c:v>
                </c:pt>
                <c:pt idx="246">
                  <c:v>43104</c:v>
                </c:pt>
                <c:pt idx="247">
                  <c:v>43097</c:v>
                </c:pt>
                <c:pt idx="248">
                  <c:v>43090</c:v>
                </c:pt>
                <c:pt idx="249">
                  <c:v>43083</c:v>
                </c:pt>
                <c:pt idx="250">
                  <c:v>43076</c:v>
                </c:pt>
                <c:pt idx="251">
                  <c:v>43069</c:v>
                </c:pt>
                <c:pt idx="252">
                  <c:v>43062</c:v>
                </c:pt>
                <c:pt idx="253">
                  <c:v>43055</c:v>
                </c:pt>
                <c:pt idx="254">
                  <c:v>43048</c:v>
                </c:pt>
                <c:pt idx="255">
                  <c:v>43041</c:v>
                </c:pt>
                <c:pt idx="256">
                  <c:v>43034</c:v>
                </c:pt>
                <c:pt idx="257">
                  <c:v>43027</c:v>
                </c:pt>
                <c:pt idx="258">
                  <c:v>43020</c:v>
                </c:pt>
                <c:pt idx="259">
                  <c:v>43013</c:v>
                </c:pt>
                <c:pt idx="260">
                  <c:v>43006</c:v>
                </c:pt>
              </c:numCache>
            </c:numRef>
          </c:cat>
          <c:val>
            <c:numRef>
              <c:f>库存!$B$3:$B$302</c:f>
              <c:numCache>
                <c:formatCode>General</c:formatCode>
                <c:ptCount val="300"/>
                <c:pt idx="0">
                  <c:v>4769</c:v>
                </c:pt>
                <c:pt idx="1">
                  <c:v>5026</c:v>
                </c:pt>
                <c:pt idx="2">
                  <c:v>5183</c:v>
                </c:pt>
                <c:pt idx="3">
                  <c:v>5095</c:v>
                </c:pt>
                <c:pt idx="4">
                  <c:v>4870</c:v>
                </c:pt>
                <c:pt idx="5">
                  <c:v>4765</c:v>
                </c:pt>
                <c:pt idx="6">
                  <c:v>4639</c:v>
                </c:pt>
                <c:pt idx="7">
                  <c:v>4800</c:v>
                </c:pt>
                <c:pt idx="8">
                  <c:v>5730</c:v>
                </c:pt>
                <c:pt idx="9">
                  <c:v>5904</c:v>
                </c:pt>
                <c:pt idx="10">
                  <c:v>5841</c:v>
                </c:pt>
                <c:pt idx="11">
                  <c:v>5854</c:v>
                </c:pt>
                <c:pt idx="12">
                  <c:v>5790</c:v>
                </c:pt>
                <c:pt idx="13">
                  <c:v>5726</c:v>
                </c:pt>
                <c:pt idx="14">
                  <c:v>5624</c:v>
                </c:pt>
                <c:pt idx="15">
                  <c:v>5675</c:v>
                </c:pt>
                <c:pt idx="16">
                  <c:v>5659</c:v>
                </c:pt>
                <c:pt idx="17">
                  <c:v>5480</c:v>
                </c:pt>
                <c:pt idx="18">
                  <c:v>5386</c:v>
                </c:pt>
                <c:pt idx="19">
                  <c:v>5172</c:v>
                </c:pt>
                <c:pt idx="20">
                  <c:v>5086</c:v>
                </c:pt>
                <c:pt idx="21">
                  <c:v>5040</c:v>
                </c:pt>
                <c:pt idx="22">
                  <c:v>4888</c:v>
                </c:pt>
                <c:pt idx="23">
                  <c:v>4946</c:v>
                </c:pt>
                <c:pt idx="24">
                  <c:v>4776</c:v>
                </c:pt>
                <c:pt idx="25">
                  <c:v>4528</c:v>
                </c:pt>
                <c:pt idx="26">
                  <c:v>4445</c:v>
                </c:pt>
                <c:pt idx="27">
                  <c:v>4438</c:v>
                </c:pt>
                <c:pt idx="28">
                  <c:v>4207</c:v>
                </c:pt>
                <c:pt idx="29">
                  <c:v>3998</c:v>
                </c:pt>
                <c:pt idx="30">
                  <c:v>3717</c:v>
                </c:pt>
                <c:pt idx="31">
                  <c:v>3314</c:v>
                </c:pt>
                <c:pt idx="32">
                  <c:v>3065</c:v>
                </c:pt>
                <c:pt idx="33">
                  <c:v>3505</c:v>
                </c:pt>
                <c:pt idx="34">
                  <c:v>#N/A</c:v>
                </c:pt>
                <c:pt idx="35">
                  <c:v>2807</c:v>
                </c:pt>
                <c:pt idx="36">
                  <c:v>2798</c:v>
                </c:pt>
                <c:pt idx="37">
                  <c:v>2997</c:v>
                </c:pt>
                <c:pt idx="38">
                  <c:v>2953</c:v>
                </c:pt>
                <c:pt idx="39">
                  <c:v>2730</c:v>
                </c:pt>
                <c:pt idx="40">
                  <c:v>2645</c:v>
                </c:pt>
                <c:pt idx="41">
                  <c:v>2559</c:v>
                </c:pt>
                <c:pt idx="42">
                  <c:v>2667</c:v>
                </c:pt>
                <c:pt idx="43">
                  <c:v>2959</c:v>
                </c:pt>
                <c:pt idx="44">
                  <c:v>3300</c:v>
                </c:pt>
                <c:pt idx="45">
                  <c:v>3465</c:v>
                </c:pt>
                <c:pt idx="46">
                  <c:v>3495</c:v>
                </c:pt>
                <c:pt idx="47">
                  <c:v>3234</c:v>
                </c:pt>
                <c:pt idx="48">
                  <c:v>3115</c:v>
                </c:pt>
                <c:pt idx="49">
                  <c:v>2921</c:v>
                </c:pt>
                <c:pt idx="50">
                  <c:v>2764</c:v>
                </c:pt>
                <c:pt idx="51">
                  <c:v>#N/A</c:v>
                </c:pt>
                <c:pt idx="52">
                  <c:v>2619</c:v>
                </c:pt>
                <c:pt idx="53">
                  <c:v>2383</c:v>
                </c:pt>
                <c:pt idx="54">
                  <c:v>2049</c:v>
                </c:pt>
                <c:pt idx="55">
                  <c:v>1913</c:v>
                </c:pt>
                <c:pt idx="56">
                  <c:v>1813</c:v>
                </c:pt>
                <c:pt idx="57">
                  <c:v>1754</c:v>
                </c:pt>
                <c:pt idx="58">
                  <c:v>1684</c:v>
                </c:pt>
                <c:pt idx="59">
                  <c:v>1554</c:v>
                </c:pt>
                <c:pt idx="60">
                  <c:v>1360</c:v>
                </c:pt>
                <c:pt idx="61">
                  <c:v>1275</c:v>
                </c:pt>
                <c:pt idx="62">
                  <c:v>1331</c:v>
                </c:pt>
                <c:pt idx="63">
                  <c:v>1385</c:v>
                </c:pt>
                <c:pt idx="64">
                  <c:v>1480</c:v>
                </c:pt>
                <c:pt idx="65">
                  <c:v>1528</c:v>
                </c:pt>
                <c:pt idx="66">
                  <c:v>1486</c:v>
                </c:pt>
                <c:pt idx="67">
                  <c:v>1424</c:v>
                </c:pt>
                <c:pt idx="68">
                  <c:v>1189</c:v>
                </c:pt>
                <c:pt idx="69">
                  <c:v>1092</c:v>
                </c:pt>
                <c:pt idx="70">
                  <c:v>926</c:v>
                </c:pt>
                <c:pt idx="71">
                  <c:v>917</c:v>
                </c:pt>
                <c:pt idx="72">
                  <c:v>1063</c:v>
                </c:pt>
                <c:pt idx="73">
                  <c:v>1548</c:v>
                </c:pt>
                <c:pt idx="74">
                  <c:v>1542</c:v>
                </c:pt>
                <c:pt idx="75">
                  <c:v>1680</c:v>
                </c:pt>
                <c:pt idx="76">
                  <c:v>1761</c:v>
                </c:pt>
                <c:pt idx="77">
                  <c:v>1974</c:v>
                </c:pt>
                <c:pt idx="78">
                  <c:v>2022</c:v>
                </c:pt>
                <c:pt idx="79">
                  <c:v>2051</c:v>
                </c:pt>
                <c:pt idx="80">
                  <c:v>2000</c:v>
                </c:pt>
                <c:pt idx="81">
                  <c:v>1955</c:v>
                </c:pt>
                <c:pt idx="82">
                  <c:v>2312</c:v>
                </c:pt>
                <c:pt idx="83">
                  <c:v>2796</c:v>
                </c:pt>
                <c:pt idx="84">
                  <c:v>3254</c:v>
                </c:pt>
                <c:pt idx="85">
                  <c:v>#N/A</c:v>
                </c:pt>
                <c:pt idx="86">
                  <c:v>1984</c:v>
                </c:pt>
                <c:pt idx="87">
                  <c:v>1775</c:v>
                </c:pt>
                <c:pt idx="88">
                  <c:v>1578</c:v>
                </c:pt>
                <c:pt idx="89">
                  <c:v>1269</c:v>
                </c:pt>
                <c:pt idx="90">
                  <c:v>997</c:v>
                </c:pt>
                <c:pt idx="91">
                  <c:v>827</c:v>
                </c:pt>
                <c:pt idx="92">
                  <c:v>810</c:v>
                </c:pt>
                <c:pt idx="93">
                  <c:v>904</c:v>
                </c:pt>
                <c:pt idx="94">
                  <c:v>1060</c:v>
                </c:pt>
                <c:pt idx="95">
                  <c:v>1177</c:v>
                </c:pt>
                <c:pt idx="96">
                  <c:v>1290</c:v>
                </c:pt>
                <c:pt idx="97">
                  <c:v>1397</c:v>
                </c:pt>
                <c:pt idx="98">
                  <c:v>1643</c:v>
                </c:pt>
                <c:pt idx="99">
                  <c:v>1829</c:v>
                </c:pt>
                <c:pt idx="100">
                  <c:v>1928</c:v>
                </c:pt>
                <c:pt idx="101">
                  <c:v>2039</c:v>
                </c:pt>
                <c:pt idx="102">
                  <c:v>2212</c:v>
                </c:pt>
                <c:pt idx="103">
                  <c:v>2393</c:v>
                </c:pt>
                <c:pt idx="104">
                  <c:v>2378</c:v>
                </c:pt>
                <c:pt idx="105">
                  <c:v>2471</c:v>
                </c:pt>
                <c:pt idx="106">
                  <c:v>2466</c:v>
                </c:pt>
                <c:pt idx="107">
                  <c:v>2375</c:v>
                </c:pt>
                <c:pt idx="108">
                  <c:v>2358</c:v>
                </c:pt>
                <c:pt idx="109">
                  <c:v>2383</c:v>
                </c:pt>
                <c:pt idx="110">
                  <c:v>2330</c:v>
                </c:pt>
                <c:pt idx="111">
                  <c:v>2473</c:v>
                </c:pt>
                <c:pt idx="112">
                  <c:v>2757</c:v>
                </c:pt>
                <c:pt idx="113">
                  <c:v>3040</c:v>
                </c:pt>
                <c:pt idx="114">
                  <c:v>3242</c:v>
                </c:pt>
                <c:pt idx="115">
                  <c:v>3400</c:v>
                </c:pt>
                <c:pt idx="116">
                  <c:v>3612</c:v>
                </c:pt>
                <c:pt idx="117">
                  <c:v>3748</c:v>
                </c:pt>
                <c:pt idx="118">
                  <c:v>3763</c:v>
                </c:pt>
                <c:pt idx="119">
                  <c:v>3785</c:v>
                </c:pt>
                <c:pt idx="120">
                  <c:v>3849</c:v>
                </c:pt>
                <c:pt idx="121">
                  <c:v>4117</c:v>
                </c:pt>
                <c:pt idx="122">
                  <c:v>4372</c:v>
                </c:pt>
                <c:pt idx="123">
                  <c:v>4693</c:v>
                </c:pt>
                <c:pt idx="124">
                  <c:v>5217</c:v>
                </c:pt>
                <c:pt idx="125">
                  <c:v>5647</c:v>
                </c:pt>
                <c:pt idx="126">
                  <c:v>6312</c:v>
                </c:pt>
                <c:pt idx="127">
                  <c:v>7096</c:v>
                </c:pt>
                <c:pt idx="128">
                  <c:v>7200</c:v>
                </c:pt>
                <c:pt idx="129">
                  <c:v>7206</c:v>
                </c:pt>
                <c:pt idx="130">
                  <c:v>7190</c:v>
                </c:pt>
                <c:pt idx="131">
                  <c:v>7122</c:v>
                </c:pt>
                <c:pt idx="132">
                  <c:v>7074</c:v>
                </c:pt>
                <c:pt idx="133">
                  <c:v>6972</c:v>
                </c:pt>
                <c:pt idx="134">
                  <c:v>6661</c:v>
                </c:pt>
                <c:pt idx="135">
                  <c:v>6243</c:v>
                </c:pt>
                <c:pt idx="136">
                  <c:v>5726</c:v>
                </c:pt>
                <c:pt idx="137">
                  <c:v>5031</c:v>
                </c:pt>
                <c:pt idx="138">
                  <c:v>4377</c:v>
                </c:pt>
                <c:pt idx="139">
                  <c:v>3705</c:v>
                </c:pt>
                <c:pt idx="140">
                  <c:v>2608</c:v>
                </c:pt>
                <c:pt idx="141">
                  <c:v>2220</c:v>
                </c:pt>
                <c:pt idx="142">
                  <c:v>2035</c:v>
                </c:pt>
                <c:pt idx="143">
                  <c:v>1952</c:v>
                </c:pt>
                <c:pt idx="144">
                  <c:v>1836</c:v>
                </c:pt>
                <c:pt idx="145">
                  <c:v>1870</c:v>
                </c:pt>
                <c:pt idx="146">
                  <c:v>1892</c:v>
                </c:pt>
                <c:pt idx="147">
                  <c:v>1928</c:v>
                </c:pt>
                <c:pt idx="148">
                  <c:v>1911</c:v>
                </c:pt>
                <c:pt idx="149">
                  <c:v>1915</c:v>
                </c:pt>
                <c:pt idx="150">
                  <c:v>1935</c:v>
                </c:pt>
                <c:pt idx="151">
                  <c:v>1948</c:v>
                </c:pt>
                <c:pt idx="152">
                  <c:v>1986</c:v>
                </c:pt>
                <c:pt idx="153">
                  <c:v>2092</c:v>
                </c:pt>
                <c:pt idx="154">
                  <c:v>2064</c:v>
                </c:pt>
                <c:pt idx="155">
                  <c:v>2277</c:v>
                </c:pt>
                <c:pt idx="156">
                  <c:v>2286</c:v>
                </c:pt>
                <c:pt idx="157">
                  <c:v>2315</c:v>
                </c:pt>
                <c:pt idx="158">
                  <c:v>2307</c:v>
                </c:pt>
                <c:pt idx="159">
                  <c:v>2370</c:v>
                </c:pt>
                <c:pt idx="160">
                  <c:v>2370</c:v>
                </c:pt>
                <c:pt idx="161">
                  <c:v>2415</c:v>
                </c:pt>
                <c:pt idx="162">
                  <c:v>2568</c:v>
                </c:pt>
                <c:pt idx="163">
                  <c:v>2680</c:v>
                </c:pt>
                <c:pt idx="164">
                  <c:v>2680</c:v>
                </c:pt>
                <c:pt idx="165">
                  <c:v>2607</c:v>
                </c:pt>
                <c:pt idx="166">
                  <c:v>2607</c:v>
                </c:pt>
                <c:pt idx="167">
                  <c:v>2631</c:v>
                </c:pt>
                <c:pt idx="168">
                  <c:v>2649</c:v>
                </c:pt>
                <c:pt idx="169">
                  <c:v>2833</c:v>
                </c:pt>
                <c:pt idx="170">
                  <c:v>2833</c:v>
                </c:pt>
                <c:pt idx="171">
                  <c:v>3029</c:v>
                </c:pt>
                <c:pt idx="172">
                  <c:v>3218</c:v>
                </c:pt>
                <c:pt idx="173">
                  <c:v>3218</c:v>
                </c:pt>
                <c:pt idx="174">
                  <c:v>3347</c:v>
                </c:pt>
                <c:pt idx="175">
                  <c:v>3347</c:v>
                </c:pt>
                <c:pt idx="176">
                  <c:v>3677</c:v>
                </c:pt>
                <c:pt idx="177">
                  <c:v>3751</c:v>
                </c:pt>
                <c:pt idx="178">
                  <c:v>3751</c:v>
                </c:pt>
                <c:pt idx="179">
                  <c:v>3897</c:v>
                </c:pt>
                <c:pt idx="180">
                  <c:v>4003</c:v>
                </c:pt>
                <c:pt idx="181">
                  <c:v>4003</c:v>
                </c:pt>
                <c:pt idx="182">
                  <c:v>3953</c:v>
                </c:pt>
                <c:pt idx="183">
                  <c:v>3883</c:v>
                </c:pt>
                <c:pt idx="184">
                  <c:v>3863</c:v>
                </c:pt>
                <c:pt idx="185">
                  <c:v>3863</c:v>
                </c:pt>
                <c:pt idx="186">
                  <c:v>3762</c:v>
                </c:pt>
                <c:pt idx="187">
                  <c:v>3743</c:v>
                </c:pt>
                <c:pt idx="188">
                  <c:v>3554</c:v>
                </c:pt>
                <c:pt idx="189">
                  <c:v>2653</c:v>
                </c:pt>
                <c:pt idx="190">
                  <c:v>2653</c:v>
                </c:pt>
                <c:pt idx="191">
                  <c:v>2368</c:v>
                </c:pt>
                <c:pt idx="192">
                  <c:v>2349</c:v>
                </c:pt>
                <c:pt idx="193">
                  <c:v>2358</c:v>
                </c:pt>
                <c:pt idx="194">
                  <c:v>2358</c:v>
                </c:pt>
                <c:pt idx="195">
                  <c:v>2487</c:v>
                </c:pt>
                <c:pt idx="196">
                  <c:v>2487</c:v>
                </c:pt>
                <c:pt idx="197">
                  <c:v>2618</c:v>
                </c:pt>
                <c:pt idx="198">
                  <c:v>2618</c:v>
                </c:pt>
                <c:pt idx="199">
                  <c:v>2700</c:v>
                </c:pt>
                <c:pt idx="200">
                  <c:v>2774</c:v>
                </c:pt>
                <c:pt idx="201">
                  <c:v>2930</c:v>
                </c:pt>
                <c:pt idx="202">
                  <c:v>3032</c:v>
                </c:pt>
                <c:pt idx="203">
                  <c:v>3047</c:v>
                </c:pt>
                <c:pt idx="204">
                  <c:v>3114</c:v>
                </c:pt>
                <c:pt idx="205">
                  <c:v>3187</c:v>
                </c:pt>
                <c:pt idx="206">
                  <c:v>3178</c:v>
                </c:pt>
                <c:pt idx="207">
                  <c:v>3183</c:v>
                </c:pt>
                <c:pt idx="208">
                  <c:v>3183</c:v>
                </c:pt>
                <c:pt idx="209">
                  <c:v>3069</c:v>
                </c:pt>
                <c:pt idx="210">
                  <c:v>3023</c:v>
                </c:pt>
                <c:pt idx="211">
                  <c:v>3052</c:v>
                </c:pt>
                <c:pt idx="212">
                  <c:v>3045</c:v>
                </c:pt>
                <c:pt idx="213">
                  <c:v>3208</c:v>
                </c:pt>
                <c:pt idx="214">
                  <c:v>3455</c:v>
                </c:pt>
                <c:pt idx="215">
                  <c:v>3523</c:v>
                </c:pt>
                <c:pt idx="216">
                  <c:v>3469</c:v>
                </c:pt>
                <c:pt idx="217">
                  <c:v>3548</c:v>
                </c:pt>
                <c:pt idx="218">
                  <c:v>3612</c:v>
                </c:pt>
                <c:pt idx="219">
                  <c:v>3615</c:v>
                </c:pt>
                <c:pt idx="220">
                  <c:v>3576</c:v>
                </c:pt>
                <c:pt idx="221">
                  <c:v>3627</c:v>
                </c:pt>
                <c:pt idx="222">
                  <c:v>3580</c:v>
                </c:pt>
                <c:pt idx="223">
                  <c:v>3582</c:v>
                </c:pt>
                <c:pt idx="224">
                  <c:v>3662</c:v>
                </c:pt>
                <c:pt idx="225">
                  <c:v>3675</c:v>
                </c:pt>
                <c:pt idx="226">
                  <c:v>3942</c:v>
                </c:pt>
                <c:pt idx="227">
                  <c:v>4108</c:v>
                </c:pt>
                <c:pt idx="228">
                  <c:v>4070</c:v>
                </c:pt>
                <c:pt idx="229">
                  <c:v>4043</c:v>
                </c:pt>
                <c:pt idx="230">
                  <c:v>3934</c:v>
                </c:pt>
                <c:pt idx="231">
                  <c:v>3843</c:v>
                </c:pt>
                <c:pt idx="232">
                  <c:v>3940</c:v>
                </c:pt>
                <c:pt idx="233">
                  <c:v>3869</c:v>
                </c:pt>
                <c:pt idx="234">
                  <c:v>3797</c:v>
                </c:pt>
                <c:pt idx="235">
                  <c:v>3607</c:v>
                </c:pt>
                <c:pt idx="236">
                  <c:v>3652</c:v>
                </c:pt>
                <c:pt idx="237">
                  <c:v>3820</c:v>
                </c:pt>
                <c:pt idx="238">
                  <c:v>3800</c:v>
                </c:pt>
                <c:pt idx="239">
                  <c:v>3434</c:v>
                </c:pt>
                <c:pt idx="240">
                  <c:v>2985</c:v>
                </c:pt>
                <c:pt idx="241">
                  <c:v>2650</c:v>
                </c:pt>
                <c:pt idx="242">
                  <c:v>2578</c:v>
                </c:pt>
                <c:pt idx="243">
                  <c:v>2430</c:v>
                </c:pt>
                <c:pt idx="244">
                  <c:v>2418</c:v>
                </c:pt>
                <c:pt idx="245">
                  <c:v>2369</c:v>
                </c:pt>
                <c:pt idx="246">
                  <c:v>2257</c:v>
                </c:pt>
                <c:pt idx="247">
                  <c:v>2223</c:v>
                </c:pt>
                <c:pt idx="248">
                  <c:v>2256</c:v>
                </c:pt>
                <c:pt idx="249">
                  <c:v>2237</c:v>
                </c:pt>
                <c:pt idx="250">
                  <c:v>2299</c:v>
                </c:pt>
                <c:pt idx="251">
                  <c:v>2362</c:v>
                </c:pt>
                <c:pt idx="252">
                  <c:v>2393</c:v>
                </c:pt>
                <c:pt idx="253">
                  <c:v>2565</c:v>
                </c:pt>
                <c:pt idx="254">
                  <c:v>2730</c:v>
                </c:pt>
                <c:pt idx="255">
                  <c:v>2816</c:v>
                </c:pt>
                <c:pt idx="256">
                  <c:v>2702</c:v>
                </c:pt>
                <c:pt idx="257">
                  <c:v>2648</c:v>
                </c:pt>
                <c:pt idx="258">
                  <c:v>2709</c:v>
                </c:pt>
                <c:pt idx="259">
                  <c:v>2569</c:v>
                </c:pt>
                <c:pt idx="260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F-408B-95E9-A7D093A4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14880"/>
        <c:axId val="1952506976"/>
      </c:lineChart>
      <c:dateAx>
        <c:axId val="195251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06976"/>
        <c:crosses val="autoZero"/>
        <c:auto val="1"/>
        <c:lblOffset val="100"/>
        <c:baseTimeUnit val="days"/>
      </c:dateAx>
      <c:valAx>
        <c:axId val="1952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产量!$A$3:$A$71</c:f>
              <c:numCache>
                <c:formatCode>m/d/yyyy</c:formatCode>
                <c:ptCount val="69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产量!$B$3:$B$71</c:f>
              <c:numCache>
                <c:formatCode>General</c:formatCode>
                <c:ptCount val="69"/>
                <c:pt idx="0">
                  <c:v>9299.4</c:v>
                </c:pt>
                <c:pt idx="1">
                  <c:v>9345.4</c:v>
                </c:pt>
                <c:pt idx="2">
                  <c:v>9143</c:v>
                </c:pt>
                <c:pt idx="3">
                  <c:v>9367.2000000000007</c:v>
                </c:pt>
                <c:pt idx="4">
                  <c:v>9089.5</c:v>
                </c:pt>
                <c:pt idx="5">
                  <c:v>9421.1</c:v>
                </c:pt>
                <c:pt idx="6">
                  <c:v>8453.7999999999993</c:v>
                </c:pt>
                <c:pt idx="7">
                  <c:v>9488.7000000000007</c:v>
                </c:pt>
                <c:pt idx="8">
                  <c:v>9469.2000000000007</c:v>
                </c:pt>
                <c:pt idx="9">
                  <c:v>9227.1</c:v>
                </c:pt>
                <c:pt idx="10">
                  <c:v>9494.6</c:v>
                </c:pt>
                <c:pt idx="11">
                  <c:v>9264.7000000000007</c:v>
                </c:pt>
                <c:pt idx="12">
                  <c:v>9675</c:v>
                </c:pt>
                <c:pt idx="13">
                  <c:v>9542.7999999999993</c:v>
                </c:pt>
                <c:pt idx="14">
                  <c:v>9077.9</c:v>
                </c:pt>
                <c:pt idx="15">
                  <c:v>9250.5400000000009</c:v>
                </c:pt>
                <c:pt idx="16">
                  <c:v>8975.7000000000007</c:v>
                </c:pt>
                <c:pt idx="17">
                  <c:v>9040.74</c:v>
                </c:pt>
                <c:pt idx="18">
                  <c:v>8046.4</c:v>
                </c:pt>
                <c:pt idx="19">
                  <c:v>9218</c:v>
                </c:pt>
                <c:pt idx="20">
                  <c:v>8797.6200000000008</c:v>
                </c:pt>
                <c:pt idx="21">
                  <c:v>8547.41</c:v>
                </c:pt>
                <c:pt idx="22">
                  <c:v>8806.86</c:v>
                </c:pt>
                <c:pt idx="23">
                  <c:v>8542.6</c:v>
                </c:pt>
                <c:pt idx="24">
                  <c:v>8572.6</c:v>
                </c:pt>
                <c:pt idx="25">
                  <c:v>8501.02</c:v>
                </c:pt>
                <c:pt idx="26">
                  <c:v>8098.48</c:v>
                </c:pt>
                <c:pt idx="27">
                  <c:v>8418.5</c:v>
                </c:pt>
                <c:pt idx="28">
                  <c:v>7958.74</c:v>
                </c:pt>
                <c:pt idx="29">
                  <c:v>8059.18</c:v>
                </c:pt>
                <c:pt idx="30">
                  <c:v>7340.58</c:v>
                </c:pt>
                <c:pt idx="31">
                  <c:v>8349.06</c:v>
                </c:pt>
                <c:pt idx="32">
                  <c:v>8448.4</c:v>
                </c:pt>
                <c:pt idx="33">
                  <c:v>8043.62</c:v>
                </c:pt>
                <c:pt idx="34">
                  <c:v>8778.93</c:v>
                </c:pt>
                <c:pt idx="35">
                  <c:v>8451.09</c:v>
                </c:pt>
                <c:pt idx="36">
                  <c:v>8613.41</c:v>
                </c:pt>
                <c:pt idx="37">
                  <c:v>8585</c:v>
                </c:pt>
                <c:pt idx="38">
                  <c:v>8120.4</c:v>
                </c:pt>
                <c:pt idx="39">
                  <c:v>8723</c:v>
                </c:pt>
                <c:pt idx="40">
                  <c:v>8340.48</c:v>
                </c:pt>
                <c:pt idx="41">
                  <c:v>8484.59</c:v>
                </c:pt>
                <c:pt idx="42">
                  <c:v>7739.59</c:v>
                </c:pt>
                <c:pt idx="43">
                  <c:v>8702.5</c:v>
                </c:pt>
                <c:pt idx="44">
                  <c:v>8790.73</c:v>
                </c:pt>
                <c:pt idx="45">
                  <c:v>8718.2999999999993</c:v>
                </c:pt>
                <c:pt idx="46">
                  <c:v>9071.9599999999991</c:v>
                </c:pt>
                <c:pt idx="47">
                  <c:v>8167.25</c:v>
                </c:pt>
                <c:pt idx="48">
                  <c:v>8926.8799999999992</c:v>
                </c:pt>
                <c:pt idx="49">
                  <c:v>9038.48</c:v>
                </c:pt>
                <c:pt idx="50">
                  <c:v>8635.14</c:v>
                </c:pt>
                <c:pt idx="51">
                  <c:v>8925.2099999999991</c:v>
                </c:pt>
                <c:pt idx="52">
                  <c:v>8905.7900000000009</c:v>
                </c:pt>
                <c:pt idx="53">
                  <c:v>8345.59</c:v>
                </c:pt>
                <c:pt idx="54">
                  <c:v>7468.67</c:v>
                </c:pt>
                <c:pt idx="55">
                  <c:v>8246.4500000000007</c:v>
                </c:pt>
                <c:pt idx="56">
                  <c:v>8845.61</c:v>
                </c:pt>
                <c:pt idx="57">
                  <c:v>8768.42</c:v>
                </c:pt>
                <c:pt idx="58">
                  <c:v>9159.65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4-4F66-86C4-C2F28D0C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21680"/>
        <c:axId val="1955987984"/>
      </c:lineChart>
      <c:dateAx>
        <c:axId val="195602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987984"/>
        <c:crosses val="autoZero"/>
        <c:auto val="1"/>
        <c:lblOffset val="100"/>
        <c:baseTimeUnit val="months"/>
      </c:dateAx>
      <c:valAx>
        <c:axId val="19559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0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表观消费量!$A$3:$A$71</c:f>
              <c:numCache>
                <c:formatCode>m/d/yyyy</c:formatCode>
                <c:ptCount val="69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表观消费量!$B$3:$B$71</c:f>
              <c:numCache>
                <c:formatCode>General</c:formatCode>
                <c:ptCount val="69"/>
                <c:pt idx="0">
                  <c:v>10226.23</c:v>
                </c:pt>
                <c:pt idx="1">
                  <c:v>8878.35</c:v>
                </c:pt>
                <c:pt idx="2">
                  <c:v>8418.7099999999991</c:v>
                </c:pt>
                <c:pt idx="3">
                  <c:v>8303.7000000000007</c:v>
                </c:pt>
                <c:pt idx="4">
                  <c:v>8596.0300000000007</c:v>
                </c:pt>
                <c:pt idx="5">
                  <c:v>7299.29</c:v>
                </c:pt>
                <c:pt idx="6">
                  <c:v>7122.56</c:v>
                </c:pt>
                <c:pt idx="7">
                  <c:v>9320.2999999999993</c:v>
                </c:pt>
                <c:pt idx="8">
                  <c:v>9378.35</c:v>
                </c:pt>
                <c:pt idx="9">
                  <c:v>9569.07</c:v>
                </c:pt>
                <c:pt idx="10">
                  <c:v>8493.0400000000009</c:v>
                </c:pt>
                <c:pt idx="11">
                  <c:v>7901.14</c:v>
                </c:pt>
                <c:pt idx="12">
                  <c:v>9018.56</c:v>
                </c:pt>
                <c:pt idx="13">
                  <c:v>9864.75</c:v>
                </c:pt>
                <c:pt idx="14">
                  <c:v>8269.6</c:v>
                </c:pt>
                <c:pt idx="15">
                  <c:v>10477.75</c:v>
                </c:pt>
                <c:pt idx="16">
                  <c:v>10095.549999999999</c:v>
                </c:pt>
                <c:pt idx="17">
                  <c:v>10371.67</c:v>
                </c:pt>
                <c:pt idx="18">
                  <c:v>6274.14</c:v>
                </c:pt>
                <c:pt idx="19">
                  <c:v>7465.48</c:v>
                </c:pt>
                <c:pt idx="20">
                  <c:v>9873.68</c:v>
                </c:pt>
                <c:pt idx="21">
                  <c:v>9624.5</c:v>
                </c:pt>
                <c:pt idx="22">
                  <c:v>9436.9599999999991</c:v>
                </c:pt>
                <c:pt idx="23">
                  <c:v>8314.1200000000008</c:v>
                </c:pt>
                <c:pt idx="24">
                  <c:v>9748.2999999999993</c:v>
                </c:pt>
                <c:pt idx="25">
                  <c:v>10217.67</c:v>
                </c:pt>
                <c:pt idx="26">
                  <c:v>9184.2099999999991</c:v>
                </c:pt>
                <c:pt idx="27">
                  <c:v>11870.24</c:v>
                </c:pt>
                <c:pt idx="28">
                  <c:v>9845.7900000000009</c:v>
                </c:pt>
                <c:pt idx="29">
                  <c:v>6293.85</c:v>
                </c:pt>
                <c:pt idx="30">
                  <c:v>1495.88</c:v>
                </c:pt>
                <c:pt idx="31">
                  <c:v>5604.86</c:v>
                </c:pt>
                <c:pt idx="32">
                  <c:v>8595.2999999999993</c:v>
                </c:pt>
                <c:pt idx="33">
                  <c:v>8357.31</c:v>
                </c:pt>
                <c:pt idx="34">
                  <c:v>9377.24</c:v>
                </c:pt>
                <c:pt idx="35">
                  <c:v>8798.3799999999992</c:v>
                </c:pt>
                <c:pt idx="36">
                  <c:v>9109.24</c:v>
                </c:pt>
                <c:pt idx="37">
                  <c:v>8791.4</c:v>
                </c:pt>
                <c:pt idx="38">
                  <c:v>8991.85</c:v>
                </c:pt>
                <c:pt idx="39">
                  <c:v>9158.33</c:v>
                </c:pt>
                <c:pt idx="40">
                  <c:v>8316.58</c:v>
                </c:pt>
                <c:pt idx="41">
                  <c:v>8300.4</c:v>
                </c:pt>
                <c:pt idx="42">
                  <c:v>5222.71</c:v>
                </c:pt>
                <c:pt idx="43">
                  <c:v>8011.68</c:v>
                </c:pt>
                <c:pt idx="44">
                  <c:v>9080.59</c:v>
                </c:pt>
                <c:pt idx="45">
                  <c:v>9251.5</c:v>
                </c:pt>
                <c:pt idx="46">
                  <c:v>9191.57</c:v>
                </c:pt>
                <c:pt idx="47">
                  <c:v>8184.85</c:v>
                </c:pt>
                <c:pt idx="48">
                  <c:v>9346.35</c:v>
                </c:pt>
                <c:pt idx="49">
                  <c:v>9047.7800000000007</c:v>
                </c:pt>
                <c:pt idx="50">
                  <c:v>8823.5400000000009</c:v>
                </c:pt>
                <c:pt idx="51">
                  <c:v>9142.6200000000008</c:v>
                </c:pt>
                <c:pt idx="52">
                  <c:v>7945.24</c:v>
                </c:pt>
                <c:pt idx="53">
                  <c:v>8351.0499999999993</c:v>
                </c:pt>
                <c:pt idx="54">
                  <c:v>5503.15</c:v>
                </c:pt>
                <c:pt idx="55">
                  <c:v>7704.15</c:v>
                </c:pt>
                <c:pt idx="56">
                  <c:v>8945.32</c:v>
                </c:pt>
                <c:pt idx="57">
                  <c:v>9117.19</c:v>
                </c:pt>
                <c:pt idx="58">
                  <c:v>8945.57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4B0-9904-046BC35C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08224"/>
        <c:axId val="1952561472"/>
      </c:lineChart>
      <c:dateAx>
        <c:axId val="195250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61472"/>
        <c:crosses val="autoZero"/>
        <c:auto val="1"/>
        <c:lblOffset val="100"/>
        <c:baseTimeUnit val="months"/>
      </c:dateAx>
      <c:valAx>
        <c:axId val="1952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中国重点八省份周度企业库存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Sheet1!$F$7:$F$58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Sheet1!$G$7:$G$58</c:f>
              <c:numCache>
                <c:formatCode>General</c:formatCode>
                <c:ptCount val="52"/>
                <c:pt idx="0">
                  <c:v>2445</c:v>
                </c:pt>
                <c:pt idx="1">
                  <c:v>2569</c:v>
                </c:pt>
                <c:pt idx="2">
                  <c:v>2709</c:v>
                </c:pt>
                <c:pt idx="3">
                  <c:v>2648</c:v>
                </c:pt>
                <c:pt idx="4">
                  <c:v>2702</c:v>
                </c:pt>
                <c:pt idx="5">
                  <c:v>2816</c:v>
                </c:pt>
                <c:pt idx="6">
                  <c:v>2730</c:v>
                </c:pt>
                <c:pt idx="7">
                  <c:v>2565</c:v>
                </c:pt>
                <c:pt idx="8">
                  <c:v>2393</c:v>
                </c:pt>
                <c:pt idx="9">
                  <c:v>2362</c:v>
                </c:pt>
                <c:pt idx="10">
                  <c:v>2299</c:v>
                </c:pt>
                <c:pt idx="11">
                  <c:v>2237</c:v>
                </c:pt>
                <c:pt idx="12">
                  <c:v>2256</c:v>
                </c:pt>
                <c:pt idx="13">
                  <c:v>2223</c:v>
                </c:pt>
                <c:pt idx="14">
                  <c:v>2257</c:v>
                </c:pt>
                <c:pt idx="15">
                  <c:v>2369</c:v>
                </c:pt>
                <c:pt idx="16">
                  <c:v>2418</c:v>
                </c:pt>
                <c:pt idx="17">
                  <c:v>2430</c:v>
                </c:pt>
                <c:pt idx="18">
                  <c:v>2578</c:v>
                </c:pt>
                <c:pt idx="19">
                  <c:v>2650</c:v>
                </c:pt>
                <c:pt idx="20">
                  <c:v>2985</c:v>
                </c:pt>
                <c:pt idx="21">
                  <c:v>3434</c:v>
                </c:pt>
                <c:pt idx="22">
                  <c:v>3800</c:v>
                </c:pt>
                <c:pt idx="23">
                  <c:v>3820</c:v>
                </c:pt>
                <c:pt idx="24">
                  <c:v>3652</c:v>
                </c:pt>
                <c:pt idx="25">
                  <c:v>3607</c:v>
                </c:pt>
                <c:pt idx="26">
                  <c:v>3797</c:v>
                </c:pt>
                <c:pt idx="27">
                  <c:v>3869</c:v>
                </c:pt>
                <c:pt idx="28">
                  <c:v>3940</c:v>
                </c:pt>
                <c:pt idx="29">
                  <c:v>3843</c:v>
                </c:pt>
                <c:pt idx="30">
                  <c:v>3934</c:v>
                </c:pt>
                <c:pt idx="31">
                  <c:v>4043</c:v>
                </c:pt>
                <c:pt idx="32">
                  <c:v>4070</c:v>
                </c:pt>
                <c:pt idx="33">
                  <c:v>4108</c:v>
                </c:pt>
                <c:pt idx="34">
                  <c:v>3942</c:v>
                </c:pt>
                <c:pt idx="35">
                  <c:v>3675</c:v>
                </c:pt>
                <c:pt idx="36">
                  <c:v>3662</c:v>
                </c:pt>
                <c:pt idx="37">
                  <c:v>3582</c:v>
                </c:pt>
                <c:pt idx="38">
                  <c:v>3580</c:v>
                </c:pt>
                <c:pt idx="39">
                  <c:v>3627</c:v>
                </c:pt>
                <c:pt idx="40">
                  <c:v>3576</c:v>
                </c:pt>
                <c:pt idx="41">
                  <c:v>3615</c:v>
                </c:pt>
                <c:pt idx="42">
                  <c:v>3612</c:v>
                </c:pt>
                <c:pt idx="43">
                  <c:v>3548</c:v>
                </c:pt>
                <c:pt idx="44">
                  <c:v>3469</c:v>
                </c:pt>
                <c:pt idx="45">
                  <c:v>3523</c:v>
                </c:pt>
                <c:pt idx="46">
                  <c:v>3455</c:v>
                </c:pt>
                <c:pt idx="47">
                  <c:v>3208</c:v>
                </c:pt>
                <c:pt idx="48">
                  <c:v>3045</c:v>
                </c:pt>
                <c:pt idx="49">
                  <c:v>3052</c:v>
                </c:pt>
                <c:pt idx="50">
                  <c:v>3023</c:v>
                </c:pt>
                <c:pt idx="51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2-4467-974E-1E834C375A1E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Sheet1!$F$7:$F$58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Sheet1!$H$7:$H$58</c:f>
              <c:numCache>
                <c:formatCode>General</c:formatCode>
                <c:ptCount val="52"/>
                <c:pt idx="0">
                  <c:v>2257</c:v>
                </c:pt>
                <c:pt idx="1">
                  <c:v>2369</c:v>
                </c:pt>
                <c:pt idx="2">
                  <c:v>2418</c:v>
                </c:pt>
                <c:pt idx="3">
                  <c:v>2430</c:v>
                </c:pt>
                <c:pt idx="4">
                  <c:v>2578</c:v>
                </c:pt>
                <c:pt idx="5">
                  <c:v>2650</c:v>
                </c:pt>
                <c:pt idx="6">
                  <c:v>2985</c:v>
                </c:pt>
                <c:pt idx="7">
                  <c:v>3434</c:v>
                </c:pt>
                <c:pt idx="8">
                  <c:v>3800</c:v>
                </c:pt>
                <c:pt idx="9">
                  <c:v>3820</c:v>
                </c:pt>
                <c:pt idx="10">
                  <c:v>3652</c:v>
                </c:pt>
                <c:pt idx="11">
                  <c:v>3607</c:v>
                </c:pt>
                <c:pt idx="12">
                  <c:v>3797</c:v>
                </c:pt>
                <c:pt idx="13">
                  <c:v>3869</c:v>
                </c:pt>
                <c:pt idx="14">
                  <c:v>3940</c:v>
                </c:pt>
                <c:pt idx="15">
                  <c:v>3843</c:v>
                </c:pt>
                <c:pt idx="16">
                  <c:v>3934</c:v>
                </c:pt>
                <c:pt idx="17">
                  <c:v>4043</c:v>
                </c:pt>
                <c:pt idx="18">
                  <c:v>4070</c:v>
                </c:pt>
                <c:pt idx="19">
                  <c:v>4108</c:v>
                </c:pt>
                <c:pt idx="20">
                  <c:v>3942</c:v>
                </c:pt>
                <c:pt idx="21">
                  <c:v>3675</c:v>
                </c:pt>
                <c:pt idx="22">
                  <c:v>3662</c:v>
                </c:pt>
                <c:pt idx="23">
                  <c:v>3582</c:v>
                </c:pt>
                <c:pt idx="24">
                  <c:v>3580</c:v>
                </c:pt>
                <c:pt idx="25">
                  <c:v>3627</c:v>
                </c:pt>
                <c:pt idx="26">
                  <c:v>3576</c:v>
                </c:pt>
                <c:pt idx="27">
                  <c:v>3615</c:v>
                </c:pt>
                <c:pt idx="28">
                  <c:v>3612</c:v>
                </c:pt>
                <c:pt idx="29">
                  <c:v>3548</c:v>
                </c:pt>
                <c:pt idx="30">
                  <c:v>3469</c:v>
                </c:pt>
                <c:pt idx="31">
                  <c:v>3523</c:v>
                </c:pt>
                <c:pt idx="32">
                  <c:v>3455</c:v>
                </c:pt>
                <c:pt idx="33">
                  <c:v>3208</c:v>
                </c:pt>
                <c:pt idx="34">
                  <c:v>3045</c:v>
                </c:pt>
                <c:pt idx="35">
                  <c:v>3052</c:v>
                </c:pt>
                <c:pt idx="36">
                  <c:v>3023</c:v>
                </c:pt>
                <c:pt idx="37">
                  <c:v>3069</c:v>
                </c:pt>
                <c:pt idx="38">
                  <c:v>3183</c:v>
                </c:pt>
                <c:pt idx="39">
                  <c:v>3183</c:v>
                </c:pt>
                <c:pt idx="40">
                  <c:v>3178</c:v>
                </c:pt>
                <c:pt idx="41">
                  <c:v>3187</c:v>
                </c:pt>
                <c:pt idx="42">
                  <c:v>3114</c:v>
                </c:pt>
                <c:pt idx="43">
                  <c:v>3047</c:v>
                </c:pt>
                <c:pt idx="44">
                  <c:v>3032</c:v>
                </c:pt>
                <c:pt idx="45">
                  <c:v>2930</c:v>
                </c:pt>
                <c:pt idx="46">
                  <c:v>2774</c:v>
                </c:pt>
                <c:pt idx="47">
                  <c:v>2700</c:v>
                </c:pt>
                <c:pt idx="48">
                  <c:v>2618</c:v>
                </c:pt>
                <c:pt idx="49">
                  <c:v>2618</c:v>
                </c:pt>
                <c:pt idx="50">
                  <c:v>2487</c:v>
                </c:pt>
                <c:pt idx="5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467-974E-1E834C375A1E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Sheet1!$F$7:$F$58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Sheet1!$I$7:$I$58</c:f>
              <c:numCache>
                <c:formatCode>General</c:formatCode>
                <c:ptCount val="52"/>
                <c:pt idx="0">
                  <c:v>2358</c:v>
                </c:pt>
                <c:pt idx="1">
                  <c:v>2358</c:v>
                </c:pt>
                <c:pt idx="2">
                  <c:v>2349</c:v>
                </c:pt>
                <c:pt idx="3">
                  <c:v>2368</c:v>
                </c:pt>
                <c:pt idx="4">
                  <c:v>2653</c:v>
                </c:pt>
                <c:pt idx="5">
                  <c:v>2653</c:v>
                </c:pt>
                <c:pt idx="6">
                  <c:v>3554</c:v>
                </c:pt>
                <c:pt idx="7">
                  <c:v>3743</c:v>
                </c:pt>
                <c:pt idx="8">
                  <c:v>3762</c:v>
                </c:pt>
                <c:pt idx="9">
                  <c:v>3863</c:v>
                </c:pt>
                <c:pt idx="10">
                  <c:v>3863</c:v>
                </c:pt>
                <c:pt idx="11">
                  <c:v>3883</c:v>
                </c:pt>
                <c:pt idx="12">
                  <c:v>3953</c:v>
                </c:pt>
                <c:pt idx="13">
                  <c:v>4003</c:v>
                </c:pt>
                <c:pt idx="14">
                  <c:v>4003</c:v>
                </c:pt>
                <c:pt idx="15">
                  <c:v>3897</c:v>
                </c:pt>
                <c:pt idx="16">
                  <c:v>3751</c:v>
                </c:pt>
                <c:pt idx="17">
                  <c:v>3751</c:v>
                </c:pt>
                <c:pt idx="18">
                  <c:v>3677</c:v>
                </c:pt>
                <c:pt idx="19">
                  <c:v>3347</c:v>
                </c:pt>
                <c:pt idx="20">
                  <c:v>3347</c:v>
                </c:pt>
                <c:pt idx="21">
                  <c:v>3218</c:v>
                </c:pt>
                <c:pt idx="22">
                  <c:v>3218</c:v>
                </c:pt>
                <c:pt idx="23">
                  <c:v>3029</c:v>
                </c:pt>
                <c:pt idx="24">
                  <c:v>2833</c:v>
                </c:pt>
                <c:pt idx="25">
                  <c:v>2833</c:v>
                </c:pt>
                <c:pt idx="26">
                  <c:v>2649</c:v>
                </c:pt>
                <c:pt idx="27">
                  <c:v>2631</c:v>
                </c:pt>
                <c:pt idx="28">
                  <c:v>2607</c:v>
                </c:pt>
                <c:pt idx="29">
                  <c:v>2607</c:v>
                </c:pt>
                <c:pt idx="30">
                  <c:v>2680</c:v>
                </c:pt>
                <c:pt idx="31">
                  <c:v>2680</c:v>
                </c:pt>
                <c:pt idx="32">
                  <c:v>2568</c:v>
                </c:pt>
                <c:pt idx="33">
                  <c:v>2415</c:v>
                </c:pt>
                <c:pt idx="34">
                  <c:v>2370</c:v>
                </c:pt>
                <c:pt idx="35">
                  <c:v>2370</c:v>
                </c:pt>
                <c:pt idx="36">
                  <c:v>2307</c:v>
                </c:pt>
                <c:pt idx="37">
                  <c:v>2315</c:v>
                </c:pt>
                <c:pt idx="38">
                  <c:v>2286</c:v>
                </c:pt>
                <c:pt idx="39">
                  <c:v>2277</c:v>
                </c:pt>
                <c:pt idx="40">
                  <c:v>2064</c:v>
                </c:pt>
                <c:pt idx="41">
                  <c:v>2092</c:v>
                </c:pt>
                <c:pt idx="42">
                  <c:v>1986</c:v>
                </c:pt>
                <c:pt idx="43">
                  <c:v>1948</c:v>
                </c:pt>
                <c:pt idx="44">
                  <c:v>1935</c:v>
                </c:pt>
                <c:pt idx="45">
                  <c:v>1915</c:v>
                </c:pt>
                <c:pt idx="46">
                  <c:v>1911</c:v>
                </c:pt>
                <c:pt idx="47">
                  <c:v>1928</c:v>
                </c:pt>
                <c:pt idx="48">
                  <c:v>1892</c:v>
                </c:pt>
                <c:pt idx="49">
                  <c:v>1870</c:v>
                </c:pt>
                <c:pt idx="50">
                  <c:v>1836</c:v>
                </c:pt>
                <c:pt idx="51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2-4467-974E-1E834C375A1E}"/>
            </c:ext>
          </c:extLst>
        </c:ser>
        <c:ser>
          <c:idx val="3"/>
          <c:order val="3"/>
          <c:tx>
            <c:strRef>
              <c:f>Sheet1!$J$6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Sheet1!$F$7:$F$58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Sheet1!$J$7:$J$58</c:f>
              <c:numCache>
                <c:formatCode>General</c:formatCode>
                <c:ptCount val="52"/>
                <c:pt idx="0">
                  <c:v>1952</c:v>
                </c:pt>
                <c:pt idx="1">
                  <c:v>2035</c:v>
                </c:pt>
                <c:pt idx="2">
                  <c:v>2220</c:v>
                </c:pt>
                <c:pt idx="3">
                  <c:v>2608</c:v>
                </c:pt>
                <c:pt idx="4">
                  <c:v>3705</c:v>
                </c:pt>
                <c:pt idx="5">
                  <c:v>4377</c:v>
                </c:pt>
                <c:pt idx="6">
                  <c:v>5031</c:v>
                </c:pt>
                <c:pt idx="7">
                  <c:v>5726</c:v>
                </c:pt>
                <c:pt idx="8">
                  <c:v>6243</c:v>
                </c:pt>
                <c:pt idx="9">
                  <c:v>6661</c:v>
                </c:pt>
                <c:pt idx="10">
                  <c:v>6972</c:v>
                </c:pt>
                <c:pt idx="11">
                  <c:v>7074</c:v>
                </c:pt>
                <c:pt idx="12">
                  <c:v>7122</c:v>
                </c:pt>
                <c:pt idx="13">
                  <c:v>7190</c:v>
                </c:pt>
                <c:pt idx="14">
                  <c:v>7206</c:v>
                </c:pt>
                <c:pt idx="15">
                  <c:v>7200</c:v>
                </c:pt>
                <c:pt idx="16">
                  <c:v>7096</c:v>
                </c:pt>
                <c:pt idx="17">
                  <c:v>6312</c:v>
                </c:pt>
                <c:pt idx="18">
                  <c:v>5647</c:v>
                </c:pt>
                <c:pt idx="19">
                  <c:v>5217</c:v>
                </c:pt>
                <c:pt idx="20">
                  <c:v>4693</c:v>
                </c:pt>
                <c:pt idx="21">
                  <c:v>4372</c:v>
                </c:pt>
                <c:pt idx="22">
                  <c:v>4117</c:v>
                </c:pt>
                <c:pt idx="23">
                  <c:v>3849</c:v>
                </c:pt>
                <c:pt idx="24">
                  <c:v>3785</c:v>
                </c:pt>
                <c:pt idx="25">
                  <c:v>3763</c:v>
                </c:pt>
                <c:pt idx="26">
                  <c:v>3748</c:v>
                </c:pt>
                <c:pt idx="27">
                  <c:v>3612</c:v>
                </c:pt>
                <c:pt idx="28">
                  <c:v>3400</c:v>
                </c:pt>
                <c:pt idx="29">
                  <c:v>3242</c:v>
                </c:pt>
                <c:pt idx="30">
                  <c:v>3040</c:v>
                </c:pt>
                <c:pt idx="31">
                  <c:v>2757</c:v>
                </c:pt>
                <c:pt idx="32">
                  <c:v>2473</c:v>
                </c:pt>
                <c:pt idx="33">
                  <c:v>2330</c:v>
                </c:pt>
                <c:pt idx="34">
                  <c:v>2383</c:v>
                </c:pt>
                <c:pt idx="35">
                  <c:v>2358</c:v>
                </c:pt>
                <c:pt idx="36">
                  <c:v>2375</c:v>
                </c:pt>
                <c:pt idx="37">
                  <c:v>2466</c:v>
                </c:pt>
                <c:pt idx="38">
                  <c:v>2471</c:v>
                </c:pt>
                <c:pt idx="39">
                  <c:v>2378</c:v>
                </c:pt>
                <c:pt idx="40">
                  <c:v>2393</c:v>
                </c:pt>
                <c:pt idx="41">
                  <c:v>2212</c:v>
                </c:pt>
                <c:pt idx="42">
                  <c:v>2039</c:v>
                </c:pt>
                <c:pt idx="43">
                  <c:v>1928</c:v>
                </c:pt>
                <c:pt idx="44">
                  <c:v>1829</c:v>
                </c:pt>
                <c:pt idx="45">
                  <c:v>1643</c:v>
                </c:pt>
                <c:pt idx="46">
                  <c:v>1397</c:v>
                </c:pt>
                <c:pt idx="47">
                  <c:v>1290</c:v>
                </c:pt>
                <c:pt idx="48">
                  <c:v>1177</c:v>
                </c:pt>
                <c:pt idx="49">
                  <c:v>1060</c:v>
                </c:pt>
                <c:pt idx="50">
                  <c:v>904</c:v>
                </c:pt>
                <c:pt idx="51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2-4467-974E-1E834C375A1E}"/>
            </c:ext>
          </c:extLst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Sheet1!$F$7:$F$58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Sheet1!$K$7:$K$58</c:f>
              <c:numCache>
                <c:formatCode>General</c:formatCode>
                <c:ptCount val="52"/>
                <c:pt idx="0">
                  <c:v>997</c:v>
                </c:pt>
                <c:pt idx="1">
                  <c:v>1269</c:v>
                </c:pt>
                <c:pt idx="2">
                  <c:v>1578</c:v>
                </c:pt>
                <c:pt idx="3">
                  <c:v>1775</c:v>
                </c:pt>
                <c:pt idx="4">
                  <c:v>1984</c:v>
                </c:pt>
                <c:pt idx="5">
                  <c:v>#N/A</c:v>
                </c:pt>
                <c:pt idx="6">
                  <c:v>3254</c:v>
                </c:pt>
                <c:pt idx="7">
                  <c:v>2796</c:v>
                </c:pt>
                <c:pt idx="8">
                  <c:v>2312</c:v>
                </c:pt>
                <c:pt idx="9">
                  <c:v>1955</c:v>
                </c:pt>
                <c:pt idx="10">
                  <c:v>2000</c:v>
                </c:pt>
                <c:pt idx="11">
                  <c:v>2051</c:v>
                </c:pt>
                <c:pt idx="12">
                  <c:v>2022</c:v>
                </c:pt>
                <c:pt idx="13">
                  <c:v>1974</c:v>
                </c:pt>
                <c:pt idx="14">
                  <c:v>1761</c:v>
                </c:pt>
                <c:pt idx="15">
                  <c:v>1680</c:v>
                </c:pt>
                <c:pt idx="16">
                  <c:v>1542</c:v>
                </c:pt>
                <c:pt idx="17">
                  <c:v>1548</c:v>
                </c:pt>
                <c:pt idx="18">
                  <c:v>1063</c:v>
                </c:pt>
                <c:pt idx="19">
                  <c:v>917</c:v>
                </c:pt>
                <c:pt idx="20">
                  <c:v>926</c:v>
                </c:pt>
                <c:pt idx="21">
                  <c:v>1092</c:v>
                </c:pt>
                <c:pt idx="22">
                  <c:v>1189</c:v>
                </c:pt>
                <c:pt idx="23">
                  <c:v>1424</c:v>
                </c:pt>
                <c:pt idx="24">
                  <c:v>1486</c:v>
                </c:pt>
                <c:pt idx="25">
                  <c:v>1528</c:v>
                </c:pt>
                <c:pt idx="26">
                  <c:v>1480</c:v>
                </c:pt>
                <c:pt idx="27">
                  <c:v>1385</c:v>
                </c:pt>
                <c:pt idx="28">
                  <c:v>1331</c:v>
                </c:pt>
                <c:pt idx="29">
                  <c:v>1275</c:v>
                </c:pt>
                <c:pt idx="30">
                  <c:v>1360</c:v>
                </c:pt>
                <c:pt idx="31">
                  <c:v>1554</c:v>
                </c:pt>
                <c:pt idx="32">
                  <c:v>1684</c:v>
                </c:pt>
                <c:pt idx="33">
                  <c:v>1754</c:v>
                </c:pt>
                <c:pt idx="34">
                  <c:v>1813</c:v>
                </c:pt>
                <c:pt idx="35">
                  <c:v>1913</c:v>
                </c:pt>
                <c:pt idx="36">
                  <c:v>2049</c:v>
                </c:pt>
                <c:pt idx="37">
                  <c:v>2383</c:v>
                </c:pt>
                <c:pt idx="38">
                  <c:v>2619</c:v>
                </c:pt>
                <c:pt idx="39">
                  <c:v>#N/A</c:v>
                </c:pt>
                <c:pt idx="40">
                  <c:v>2764</c:v>
                </c:pt>
                <c:pt idx="41">
                  <c:v>2921</c:v>
                </c:pt>
                <c:pt idx="42">
                  <c:v>3115</c:v>
                </c:pt>
                <c:pt idx="43">
                  <c:v>3234</c:v>
                </c:pt>
                <c:pt idx="44">
                  <c:v>3495</c:v>
                </c:pt>
                <c:pt idx="45">
                  <c:v>3465</c:v>
                </c:pt>
                <c:pt idx="46">
                  <c:v>3300</c:v>
                </c:pt>
                <c:pt idx="47">
                  <c:v>2959</c:v>
                </c:pt>
                <c:pt idx="48">
                  <c:v>2667</c:v>
                </c:pt>
                <c:pt idx="49">
                  <c:v>2559</c:v>
                </c:pt>
                <c:pt idx="50">
                  <c:v>2645</c:v>
                </c:pt>
                <c:pt idx="51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2-4467-974E-1E834C3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0144"/>
        <c:axId val="1097120560"/>
      </c:lineChart>
      <c:dateAx>
        <c:axId val="109712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60"/>
        <c:crosses val="autoZero"/>
        <c:auto val="1"/>
        <c:lblOffset val="100"/>
        <c:baseTimeUnit val="days"/>
      </c:dateAx>
      <c:valAx>
        <c:axId val="10971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利润原始数据!$B$1</c:f>
              <c:strCache>
                <c:ptCount val="1"/>
                <c:pt idx="0">
                  <c:v>中国浮法玻璃浮法工艺日度税后毛利（动力煤）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利润原始数据!$A$5:$A$1431</c:f>
              <c:numCache>
                <c:formatCode>yyyy\-mm\-dd</c:formatCode>
                <c:ptCount val="1427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43371</c:v>
                </c:pt>
                <c:pt idx="998">
                  <c:v>43370</c:v>
                </c:pt>
                <c:pt idx="999">
                  <c:v>43369</c:v>
                </c:pt>
                <c:pt idx="1000">
                  <c:v>43368</c:v>
                </c:pt>
                <c:pt idx="1001">
                  <c:v>43364</c:v>
                </c:pt>
                <c:pt idx="1002">
                  <c:v>43363</c:v>
                </c:pt>
                <c:pt idx="1003">
                  <c:v>43362</c:v>
                </c:pt>
                <c:pt idx="1004">
                  <c:v>43361</c:v>
                </c:pt>
                <c:pt idx="1005">
                  <c:v>43360</c:v>
                </c:pt>
                <c:pt idx="1006">
                  <c:v>43357</c:v>
                </c:pt>
                <c:pt idx="1007">
                  <c:v>43356</c:v>
                </c:pt>
                <c:pt idx="1008">
                  <c:v>43355</c:v>
                </c:pt>
                <c:pt idx="1009">
                  <c:v>43354</c:v>
                </c:pt>
                <c:pt idx="1010">
                  <c:v>43353</c:v>
                </c:pt>
                <c:pt idx="1011">
                  <c:v>43350</c:v>
                </c:pt>
                <c:pt idx="1012">
                  <c:v>43349</c:v>
                </c:pt>
                <c:pt idx="1013">
                  <c:v>43348</c:v>
                </c:pt>
                <c:pt idx="1014">
                  <c:v>43347</c:v>
                </c:pt>
                <c:pt idx="1015">
                  <c:v>43346</c:v>
                </c:pt>
                <c:pt idx="1016">
                  <c:v>43343</c:v>
                </c:pt>
                <c:pt idx="1017">
                  <c:v>43342</c:v>
                </c:pt>
                <c:pt idx="1018">
                  <c:v>43341</c:v>
                </c:pt>
                <c:pt idx="1019">
                  <c:v>43340</c:v>
                </c:pt>
                <c:pt idx="1020">
                  <c:v>43339</c:v>
                </c:pt>
                <c:pt idx="1021">
                  <c:v>43336</c:v>
                </c:pt>
                <c:pt idx="1022">
                  <c:v>43335</c:v>
                </c:pt>
                <c:pt idx="1023">
                  <c:v>43334</c:v>
                </c:pt>
                <c:pt idx="1024">
                  <c:v>43333</c:v>
                </c:pt>
                <c:pt idx="1025">
                  <c:v>43332</c:v>
                </c:pt>
                <c:pt idx="1026">
                  <c:v>43329</c:v>
                </c:pt>
                <c:pt idx="1027">
                  <c:v>43328</c:v>
                </c:pt>
                <c:pt idx="1028">
                  <c:v>43327</c:v>
                </c:pt>
                <c:pt idx="1029">
                  <c:v>43326</c:v>
                </c:pt>
                <c:pt idx="1030">
                  <c:v>43325</c:v>
                </c:pt>
                <c:pt idx="1031">
                  <c:v>43322</c:v>
                </c:pt>
                <c:pt idx="1032">
                  <c:v>43321</c:v>
                </c:pt>
                <c:pt idx="1033">
                  <c:v>43320</c:v>
                </c:pt>
                <c:pt idx="1034">
                  <c:v>43319</c:v>
                </c:pt>
                <c:pt idx="1035">
                  <c:v>43318</c:v>
                </c:pt>
                <c:pt idx="1036">
                  <c:v>43315</c:v>
                </c:pt>
                <c:pt idx="1037">
                  <c:v>43314</c:v>
                </c:pt>
                <c:pt idx="1038">
                  <c:v>43313</c:v>
                </c:pt>
                <c:pt idx="1039">
                  <c:v>43312</c:v>
                </c:pt>
                <c:pt idx="1040">
                  <c:v>43311</c:v>
                </c:pt>
                <c:pt idx="1041">
                  <c:v>43308</c:v>
                </c:pt>
                <c:pt idx="1042">
                  <c:v>43307</c:v>
                </c:pt>
                <c:pt idx="1043">
                  <c:v>43306</c:v>
                </c:pt>
                <c:pt idx="1044">
                  <c:v>43305</c:v>
                </c:pt>
                <c:pt idx="1045">
                  <c:v>43304</c:v>
                </c:pt>
                <c:pt idx="1046">
                  <c:v>43301</c:v>
                </c:pt>
                <c:pt idx="1047">
                  <c:v>43300</c:v>
                </c:pt>
                <c:pt idx="1048">
                  <c:v>43299</c:v>
                </c:pt>
                <c:pt idx="1049">
                  <c:v>43298</c:v>
                </c:pt>
                <c:pt idx="1050">
                  <c:v>43297</c:v>
                </c:pt>
                <c:pt idx="1051">
                  <c:v>43294</c:v>
                </c:pt>
                <c:pt idx="1052">
                  <c:v>43293</c:v>
                </c:pt>
                <c:pt idx="1053">
                  <c:v>43292</c:v>
                </c:pt>
                <c:pt idx="1054">
                  <c:v>43291</c:v>
                </c:pt>
                <c:pt idx="1055">
                  <c:v>43290</c:v>
                </c:pt>
                <c:pt idx="1056">
                  <c:v>43287</c:v>
                </c:pt>
                <c:pt idx="1057">
                  <c:v>43286</c:v>
                </c:pt>
                <c:pt idx="1058">
                  <c:v>43285</c:v>
                </c:pt>
                <c:pt idx="1059">
                  <c:v>43284</c:v>
                </c:pt>
                <c:pt idx="1060">
                  <c:v>43283</c:v>
                </c:pt>
                <c:pt idx="1061">
                  <c:v>43280</c:v>
                </c:pt>
                <c:pt idx="1062">
                  <c:v>43279</c:v>
                </c:pt>
                <c:pt idx="1063">
                  <c:v>43278</c:v>
                </c:pt>
                <c:pt idx="1064">
                  <c:v>43277</c:v>
                </c:pt>
                <c:pt idx="1065">
                  <c:v>43276</c:v>
                </c:pt>
                <c:pt idx="1066">
                  <c:v>43273</c:v>
                </c:pt>
                <c:pt idx="1067">
                  <c:v>43272</c:v>
                </c:pt>
                <c:pt idx="1068">
                  <c:v>43271</c:v>
                </c:pt>
                <c:pt idx="1069">
                  <c:v>43270</c:v>
                </c:pt>
                <c:pt idx="1070">
                  <c:v>43266</c:v>
                </c:pt>
                <c:pt idx="1071">
                  <c:v>43265</c:v>
                </c:pt>
                <c:pt idx="1072">
                  <c:v>43264</c:v>
                </c:pt>
                <c:pt idx="1073">
                  <c:v>43263</c:v>
                </c:pt>
                <c:pt idx="1074">
                  <c:v>43262</c:v>
                </c:pt>
                <c:pt idx="1075">
                  <c:v>43259</c:v>
                </c:pt>
                <c:pt idx="1076">
                  <c:v>43258</c:v>
                </c:pt>
                <c:pt idx="1077">
                  <c:v>43257</c:v>
                </c:pt>
                <c:pt idx="1078">
                  <c:v>43256</c:v>
                </c:pt>
                <c:pt idx="1079">
                  <c:v>43255</c:v>
                </c:pt>
                <c:pt idx="1080">
                  <c:v>43252</c:v>
                </c:pt>
                <c:pt idx="1081">
                  <c:v>43251</c:v>
                </c:pt>
                <c:pt idx="1082">
                  <c:v>43250</c:v>
                </c:pt>
                <c:pt idx="1083">
                  <c:v>43249</c:v>
                </c:pt>
                <c:pt idx="1084">
                  <c:v>43248</c:v>
                </c:pt>
                <c:pt idx="1085">
                  <c:v>43245</c:v>
                </c:pt>
                <c:pt idx="1086">
                  <c:v>43244</c:v>
                </c:pt>
                <c:pt idx="1087">
                  <c:v>43243</c:v>
                </c:pt>
                <c:pt idx="1088">
                  <c:v>43242</c:v>
                </c:pt>
                <c:pt idx="1089">
                  <c:v>43241</c:v>
                </c:pt>
                <c:pt idx="1090">
                  <c:v>43238</c:v>
                </c:pt>
                <c:pt idx="1091">
                  <c:v>43237</c:v>
                </c:pt>
                <c:pt idx="1092">
                  <c:v>43236</c:v>
                </c:pt>
                <c:pt idx="1093">
                  <c:v>43235</c:v>
                </c:pt>
                <c:pt idx="1094">
                  <c:v>43234</c:v>
                </c:pt>
                <c:pt idx="1095">
                  <c:v>43231</c:v>
                </c:pt>
                <c:pt idx="1096">
                  <c:v>43230</c:v>
                </c:pt>
                <c:pt idx="1097">
                  <c:v>43229</c:v>
                </c:pt>
                <c:pt idx="1098">
                  <c:v>43228</c:v>
                </c:pt>
                <c:pt idx="1099">
                  <c:v>43227</c:v>
                </c:pt>
                <c:pt idx="1100">
                  <c:v>43224</c:v>
                </c:pt>
                <c:pt idx="1101">
                  <c:v>43223</c:v>
                </c:pt>
                <c:pt idx="1102">
                  <c:v>43222</c:v>
                </c:pt>
                <c:pt idx="1103">
                  <c:v>43217</c:v>
                </c:pt>
                <c:pt idx="1104">
                  <c:v>43216</c:v>
                </c:pt>
                <c:pt idx="1105">
                  <c:v>43215</c:v>
                </c:pt>
                <c:pt idx="1106">
                  <c:v>43214</c:v>
                </c:pt>
                <c:pt idx="1107">
                  <c:v>43213</c:v>
                </c:pt>
                <c:pt idx="1108">
                  <c:v>43210</c:v>
                </c:pt>
                <c:pt idx="1109">
                  <c:v>43209</c:v>
                </c:pt>
                <c:pt idx="1110">
                  <c:v>43208</c:v>
                </c:pt>
                <c:pt idx="1111">
                  <c:v>43207</c:v>
                </c:pt>
                <c:pt idx="1112">
                  <c:v>43206</c:v>
                </c:pt>
                <c:pt idx="1113">
                  <c:v>43203</c:v>
                </c:pt>
                <c:pt idx="1114">
                  <c:v>43202</c:v>
                </c:pt>
                <c:pt idx="1115">
                  <c:v>43201</c:v>
                </c:pt>
                <c:pt idx="1116">
                  <c:v>43200</c:v>
                </c:pt>
                <c:pt idx="1117">
                  <c:v>43199</c:v>
                </c:pt>
                <c:pt idx="1118">
                  <c:v>43194</c:v>
                </c:pt>
                <c:pt idx="1119">
                  <c:v>43193</c:v>
                </c:pt>
                <c:pt idx="1120">
                  <c:v>43192</c:v>
                </c:pt>
                <c:pt idx="1121">
                  <c:v>43189</c:v>
                </c:pt>
                <c:pt idx="1122">
                  <c:v>43188</c:v>
                </c:pt>
                <c:pt idx="1123">
                  <c:v>43187</c:v>
                </c:pt>
                <c:pt idx="1124">
                  <c:v>43186</c:v>
                </c:pt>
                <c:pt idx="1125">
                  <c:v>43185</c:v>
                </c:pt>
                <c:pt idx="1126">
                  <c:v>43182</c:v>
                </c:pt>
                <c:pt idx="1127">
                  <c:v>43181</c:v>
                </c:pt>
                <c:pt idx="1128">
                  <c:v>43180</c:v>
                </c:pt>
                <c:pt idx="1129">
                  <c:v>43179</c:v>
                </c:pt>
                <c:pt idx="1130">
                  <c:v>43178</c:v>
                </c:pt>
                <c:pt idx="1131">
                  <c:v>43175</c:v>
                </c:pt>
                <c:pt idx="1132">
                  <c:v>43174</c:v>
                </c:pt>
                <c:pt idx="1133">
                  <c:v>43173</c:v>
                </c:pt>
                <c:pt idx="1134">
                  <c:v>43172</c:v>
                </c:pt>
                <c:pt idx="1135">
                  <c:v>43171</c:v>
                </c:pt>
                <c:pt idx="1136">
                  <c:v>43168</c:v>
                </c:pt>
                <c:pt idx="1137">
                  <c:v>43167</c:v>
                </c:pt>
                <c:pt idx="1138">
                  <c:v>43166</c:v>
                </c:pt>
                <c:pt idx="1139">
                  <c:v>43165</c:v>
                </c:pt>
                <c:pt idx="1140">
                  <c:v>43164</c:v>
                </c:pt>
                <c:pt idx="1141">
                  <c:v>43161</c:v>
                </c:pt>
                <c:pt idx="1142">
                  <c:v>43160</c:v>
                </c:pt>
                <c:pt idx="1143">
                  <c:v>43159</c:v>
                </c:pt>
                <c:pt idx="1144">
                  <c:v>43158</c:v>
                </c:pt>
                <c:pt idx="1145">
                  <c:v>43157</c:v>
                </c:pt>
                <c:pt idx="1146">
                  <c:v>43154</c:v>
                </c:pt>
                <c:pt idx="1147">
                  <c:v>43153</c:v>
                </c:pt>
                <c:pt idx="1148">
                  <c:v>43145</c:v>
                </c:pt>
                <c:pt idx="1149">
                  <c:v>43144</c:v>
                </c:pt>
                <c:pt idx="1150">
                  <c:v>43143</c:v>
                </c:pt>
                <c:pt idx="1151">
                  <c:v>43140</c:v>
                </c:pt>
                <c:pt idx="1152">
                  <c:v>43139</c:v>
                </c:pt>
                <c:pt idx="1153">
                  <c:v>43138</c:v>
                </c:pt>
                <c:pt idx="1154">
                  <c:v>43137</c:v>
                </c:pt>
                <c:pt idx="1155">
                  <c:v>43136</c:v>
                </c:pt>
                <c:pt idx="1156">
                  <c:v>43133</c:v>
                </c:pt>
                <c:pt idx="1157">
                  <c:v>43132</c:v>
                </c:pt>
                <c:pt idx="1158">
                  <c:v>43131</c:v>
                </c:pt>
                <c:pt idx="1159">
                  <c:v>43130</c:v>
                </c:pt>
                <c:pt idx="1160">
                  <c:v>43129</c:v>
                </c:pt>
                <c:pt idx="1161">
                  <c:v>43126</c:v>
                </c:pt>
                <c:pt idx="1162">
                  <c:v>43125</c:v>
                </c:pt>
                <c:pt idx="1163">
                  <c:v>43124</c:v>
                </c:pt>
                <c:pt idx="1164">
                  <c:v>43123</c:v>
                </c:pt>
                <c:pt idx="1165">
                  <c:v>43122</c:v>
                </c:pt>
                <c:pt idx="1166">
                  <c:v>43119</c:v>
                </c:pt>
                <c:pt idx="1167">
                  <c:v>43118</c:v>
                </c:pt>
                <c:pt idx="1168">
                  <c:v>43117</c:v>
                </c:pt>
                <c:pt idx="1169">
                  <c:v>43116</c:v>
                </c:pt>
                <c:pt idx="1170">
                  <c:v>43115</c:v>
                </c:pt>
                <c:pt idx="1171">
                  <c:v>43112</c:v>
                </c:pt>
                <c:pt idx="1172">
                  <c:v>43111</c:v>
                </c:pt>
                <c:pt idx="1173">
                  <c:v>43110</c:v>
                </c:pt>
                <c:pt idx="1174">
                  <c:v>43109</c:v>
                </c:pt>
                <c:pt idx="1175">
                  <c:v>43108</c:v>
                </c:pt>
                <c:pt idx="1176">
                  <c:v>43105</c:v>
                </c:pt>
                <c:pt idx="1177">
                  <c:v>43104</c:v>
                </c:pt>
                <c:pt idx="1178">
                  <c:v>43103</c:v>
                </c:pt>
                <c:pt idx="1179">
                  <c:v>43102</c:v>
                </c:pt>
                <c:pt idx="1180">
                  <c:v>43098</c:v>
                </c:pt>
                <c:pt idx="1181">
                  <c:v>43097</c:v>
                </c:pt>
                <c:pt idx="1182">
                  <c:v>43096</c:v>
                </c:pt>
                <c:pt idx="1183">
                  <c:v>43095</c:v>
                </c:pt>
                <c:pt idx="1184">
                  <c:v>43094</c:v>
                </c:pt>
                <c:pt idx="1185">
                  <c:v>43091</c:v>
                </c:pt>
                <c:pt idx="1186">
                  <c:v>43090</c:v>
                </c:pt>
                <c:pt idx="1187">
                  <c:v>43089</c:v>
                </c:pt>
                <c:pt idx="1188">
                  <c:v>43088</c:v>
                </c:pt>
                <c:pt idx="1189">
                  <c:v>43087</c:v>
                </c:pt>
                <c:pt idx="1190">
                  <c:v>43084</c:v>
                </c:pt>
                <c:pt idx="1191">
                  <c:v>43083</c:v>
                </c:pt>
                <c:pt idx="1192">
                  <c:v>43082</c:v>
                </c:pt>
                <c:pt idx="1193">
                  <c:v>43081</c:v>
                </c:pt>
                <c:pt idx="1194">
                  <c:v>43080</c:v>
                </c:pt>
                <c:pt idx="1195">
                  <c:v>43077</c:v>
                </c:pt>
                <c:pt idx="1196">
                  <c:v>43076</c:v>
                </c:pt>
                <c:pt idx="1197">
                  <c:v>43075</c:v>
                </c:pt>
                <c:pt idx="1198">
                  <c:v>43074</c:v>
                </c:pt>
                <c:pt idx="1199">
                  <c:v>43073</c:v>
                </c:pt>
                <c:pt idx="1200">
                  <c:v>43070</c:v>
                </c:pt>
                <c:pt idx="1201">
                  <c:v>43069</c:v>
                </c:pt>
                <c:pt idx="1202">
                  <c:v>43068</c:v>
                </c:pt>
                <c:pt idx="1203">
                  <c:v>43067</c:v>
                </c:pt>
                <c:pt idx="1204">
                  <c:v>43066</c:v>
                </c:pt>
                <c:pt idx="1205">
                  <c:v>43063</c:v>
                </c:pt>
                <c:pt idx="1206">
                  <c:v>43062</c:v>
                </c:pt>
                <c:pt idx="1207">
                  <c:v>43061</c:v>
                </c:pt>
                <c:pt idx="1208">
                  <c:v>43060</c:v>
                </c:pt>
                <c:pt idx="1209">
                  <c:v>43059</c:v>
                </c:pt>
                <c:pt idx="1210">
                  <c:v>43056</c:v>
                </c:pt>
                <c:pt idx="1211">
                  <c:v>43055</c:v>
                </c:pt>
                <c:pt idx="1212">
                  <c:v>43054</c:v>
                </c:pt>
                <c:pt idx="1213">
                  <c:v>43053</c:v>
                </c:pt>
                <c:pt idx="1214">
                  <c:v>43052</c:v>
                </c:pt>
                <c:pt idx="1215">
                  <c:v>43049</c:v>
                </c:pt>
                <c:pt idx="1216">
                  <c:v>43048</c:v>
                </c:pt>
                <c:pt idx="1217">
                  <c:v>43047</c:v>
                </c:pt>
                <c:pt idx="1218">
                  <c:v>43046</c:v>
                </c:pt>
                <c:pt idx="1219">
                  <c:v>43045</c:v>
                </c:pt>
                <c:pt idx="1220">
                  <c:v>43042</c:v>
                </c:pt>
                <c:pt idx="1221">
                  <c:v>43041</c:v>
                </c:pt>
                <c:pt idx="1222">
                  <c:v>43040</c:v>
                </c:pt>
                <c:pt idx="1223">
                  <c:v>43039</c:v>
                </c:pt>
                <c:pt idx="1224">
                  <c:v>43038</c:v>
                </c:pt>
                <c:pt idx="1225">
                  <c:v>43035</c:v>
                </c:pt>
                <c:pt idx="1226">
                  <c:v>43034</c:v>
                </c:pt>
                <c:pt idx="1227">
                  <c:v>43033</c:v>
                </c:pt>
                <c:pt idx="1228">
                  <c:v>43032</c:v>
                </c:pt>
                <c:pt idx="1229">
                  <c:v>43031</c:v>
                </c:pt>
                <c:pt idx="1230">
                  <c:v>43028</c:v>
                </c:pt>
                <c:pt idx="1231">
                  <c:v>43027</c:v>
                </c:pt>
                <c:pt idx="1232">
                  <c:v>43026</c:v>
                </c:pt>
                <c:pt idx="1233">
                  <c:v>43025</c:v>
                </c:pt>
                <c:pt idx="1234">
                  <c:v>43024</c:v>
                </c:pt>
                <c:pt idx="1235">
                  <c:v>43021</c:v>
                </c:pt>
                <c:pt idx="1236">
                  <c:v>43020</c:v>
                </c:pt>
                <c:pt idx="1237">
                  <c:v>43019</c:v>
                </c:pt>
                <c:pt idx="1238">
                  <c:v>43018</c:v>
                </c:pt>
                <c:pt idx="1239">
                  <c:v>43017</c:v>
                </c:pt>
                <c:pt idx="1240">
                  <c:v>43007</c:v>
                </c:pt>
                <c:pt idx="1241">
                  <c:v>43006</c:v>
                </c:pt>
                <c:pt idx="1242">
                  <c:v>43005</c:v>
                </c:pt>
                <c:pt idx="1243">
                  <c:v>43004</c:v>
                </c:pt>
                <c:pt idx="1244">
                  <c:v>43003</c:v>
                </c:pt>
                <c:pt idx="1245">
                  <c:v>43000</c:v>
                </c:pt>
                <c:pt idx="1246">
                  <c:v>42999</c:v>
                </c:pt>
                <c:pt idx="1247">
                  <c:v>42998</c:v>
                </c:pt>
                <c:pt idx="1248">
                  <c:v>42997</c:v>
                </c:pt>
                <c:pt idx="1249">
                  <c:v>42996</c:v>
                </c:pt>
                <c:pt idx="1250">
                  <c:v>42993</c:v>
                </c:pt>
                <c:pt idx="1251">
                  <c:v>42992</c:v>
                </c:pt>
                <c:pt idx="1252">
                  <c:v>42991</c:v>
                </c:pt>
                <c:pt idx="1253">
                  <c:v>42990</c:v>
                </c:pt>
                <c:pt idx="1254">
                  <c:v>42989</c:v>
                </c:pt>
                <c:pt idx="1255">
                  <c:v>42986</c:v>
                </c:pt>
                <c:pt idx="1256">
                  <c:v>42985</c:v>
                </c:pt>
                <c:pt idx="1257">
                  <c:v>42984</c:v>
                </c:pt>
                <c:pt idx="1258">
                  <c:v>42983</c:v>
                </c:pt>
                <c:pt idx="1259">
                  <c:v>42982</c:v>
                </c:pt>
                <c:pt idx="1260">
                  <c:v>42979</c:v>
                </c:pt>
                <c:pt idx="1261">
                  <c:v>42978</c:v>
                </c:pt>
                <c:pt idx="1262">
                  <c:v>42977</c:v>
                </c:pt>
                <c:pt idx="1263">
                  <c:v>42976</c:v>
                </c:pt>
                <c:pt idx="1264">
                  <c:v>42975</c:v>
                </c:pt>
                <c:pt idx="1265">
                  <c:v>42972</c:v>
                </c:pt>
                <c:pt idx="1266">
                  <c:v>42971</c:v>
                </c:pt>
                <c:pt idx="1267">
                  <c:v>42970</c:v>
                </c:pt>
                <c:pt idx="1268">
                  <c:v>42969</c:v>
                </c:pt>
                <c:pt idx="1269">
                  <c:v>42968</c:v>
                </c:pt>
                <c:pt idx="1270">
                  <c:v>42965</c:v>
                </c:pt>
                <c:pt idx="1271">
                  <c:v>42964</c:v>
                </c:pt>
                <c:pt idx="1272">
                  <c:v>42963</c:v>
                </c:pt>
                <c:pt idx="1273">
                  <c:v>42962</c:v>
                </c:pt>
                <c:pt idx="1274">
                  <c:v>42961</c:v>
                </c:pt>
                <c:pt idx="1275">
                  <c:v>42958</c:v>
                </c:pt>
                <c:pt idx="1276">
                  <c:v>42957</c:v>
                </c:pt>
                <c:pt idx="1277">
                  <c:v>42956</c:v>
                </c:pt>
                <c:pt idx="1278">
                  <c:v>42955</c:v>
                </c:pt>
                <c:pt idx="1279">
                  <c:v>42954</c:v>
                </c:pt>
                <c:pt idx="1280">
                  <c:v>42951</c:v>
                </c:pt>
                <c:pt idx="1281">
                  <c:v>42950</c:v>
                </c:pt>
                <c:pt idx="1282">
                  <c:v>42949</c:v>
                </c:pt>
                <c:pt idx="1283">
                  <c:v>42948</c:v>
                </c:pt>
                <c:pt idx="1284">
                  <c:v>42947</c:v>
                </c:pt>
                <c:pt idx="1285">
                  <c:v>42944</c:v>
                </c:pt>
                <c:pt idx="1286">
                  <c:v>42943</c:v>
                </c:pt>
                <c:pt idx="1287">
                  <c:v>42942</c:v>
                </c:pt>
                <c:pt idx="1288">
                  <c:v>42941</c:v>
                </c:pt>
                <c:pt idx="1289">
                  <c:v>42940</c:v>
                </c:pt>
                <c:pt idx="1290">
                  <c:v>42937</c:v>
                </c:pt>
                <c:pt idx="1291">
                  <c:v>42936</c:v>
                </c:pt>
                <c:pt idx="1292">
                  <c:v>42935</c:v>
                </c:pt>
                <c:pt idx="1293">
                  <c:v>42934</c:v>
                </c:pt>
                <c:pt idx="1294">
                  <c:v>42933</c:v>
                </c:pt>
                <c:pt idx="1295">
                  <c:v>42930</c:v>
                </c:pt>
                <c:pt idx="1296">
                  <c:v>42929</c:v>
                </c:pt>
                <c:pt idx="1297">
                  <c:v>42928</c:v>
                </c:pt>
                <c:pt idx="1298">
                  <c:v>42927</c:v>
                </c:pt>
                <c:pt idx="1299">
                  <c:v>42926</c:v>
                </c:pt>
                <c:pt idx="1300">
                  <c:v>42923</c:v>
                </c:pt>
                <c:pt idx="1301">
                  <c:v>42922</c:v>
                </c:pt>
                <c:pt idx="1302">
                  <c:v>42921</c:v>
                </c:pt>
                <c:pt idx="1303">
                  <c:v>42920</c:v>
                </c:pt>
                <c:pt idx="1304">
                  <c:v>42919</c:v>
                </c:pt>
                <c:pt idx="1305">
                  <c:v>42916</c:v>
                </c:pt>
                <c:pt idx="1306">
                  <c:v>42915</c:v>
                </c:pt>
                <c:pt idx="1307">
                  <c:v>42914</c:v>
                </c:pt>
                <c:pt idx="1308">
                  <c:v>42913</c:v>
                </c:pt>
                <c:pt idx="1309">
                  <c:v>42912</c:v>
                </c:pt>
                <c:pt idx="1310">
                  <c:v>42909</c:v>
                </c:pt>
                <c:pt idx="1311">
                  <c:v>42908</c:v>
                </c:pt>
                <c:pt idx="1312">
                  <c:v>42907</c:v>
                </c:pt>
                <c:pt idx="1313">
                  <c:v>42906</c:v>
                </c:pt>
                <c:pt idx="1314">
                  <c:v>42905</c:v>
                </c:pt>
                <c:pt idx="1315">
                  <c:v>42902</c:v>
                </c:pt>
                <c:pt idx="1316">
                  <c:v>42901</c:v>
                </c:pt>
                <c:pt idx="1317">
                  <c:v>42900</c:v>
                </c:pt>
                <c:pt idx="1318">
                  <c:v>42899</c:v>
                </c:pt>
                <c:pt idx="1319">
                  <c:v>42898</c:v>
                </c:pt>
                <c:pt idx="1320">
                  <c:v>42895</c:v>
                </c:pt>
                <c:pt idx="1321">
                  <c:v>42894</c:v>
                </c:pt>
                <c:pt idx="1322">
                  <c:v>42893</c:v>
                </c:pt>
                <c:pt idx="1323">
                  <c:v>42892</c:v>
                </c:pt>
                <c:pt idx="1324">
                  <c:v>42891</c:v>
                </c:pt>
                <c:pt idx="1325">
                  <c:v>42888</c:v>
                </c:pt>
                <c:pt idx="1326">
                  <c:v>42887</c:v>
                </c:pt>
                <c:pt idx="1327">
                  <c:v>42886</c:v>
                </c:pt>
                <c:pt idx="1328">
                  <c:v>42881</c:v>
                </c:pt>
                <c:pt idx="1329">
                  <c:v>42880</c:v>
                </c:pt>
                <c:pt idx="1330">
                  <c:v>42879</c:v>
                </c:pt>
                <c:pt idx="1331">
                  <c:v>42878</c:v>
                </c:pt>
                <c:pt idx="1332">
                  <c:v>42877</c:v>
                </c:pt>
                <c:pt idx="1333">
                  <c:v>42874</c:v>
                </c:pt>
                <c:pt idx="1334">
                  <c:v>42873</c:v>
                </c:pt>
                <c:pt idx="1335">
                  <c:v>42872</c:v>
                </c:pt>
                <c:pt idx="1336">
                  <c:v>42871</c:v>
                </c:pt>
                <c:pt idx="1337">
                  <c:v>42870</c:v>
                </c:pt>
                <c:pt idx="1338">
                  <c:v>42867</c:v>
                </c:pt>
                <c:pt idx="1339">
                  <c:v>42866</c:v>
                </c:pt>
                <c:pt idx="1340">
                  <c:v>42865</c:v>
                </c:pt>
                <c:pt idx="1341">
                  <c:v>42864</c:v>
                </c:pt>
                <c:pt idx="1342">
                  <c:v>42863</c:v>
                </c:pt>
                <c:pt idx="1343">
                  <c:v>42860</c:v>
                </c:pt>
                <c:pt idx="1344">
                  <c:v>42859</c:v>
                </c:pt>
                <c:pt idx="1345">
                  <c:v>42858</c:v>
                </c:pt>
                <c:pt idx="1346">
                  <c:v>42857</c:v>
                </c:pt>
                <c:pt idx="1347">
                  <c:v>42853</c:v>
                </c:pt>
                <c:pt idx="1348">
                  <c:v>42852</c:v>
                </c:pt>
                <c:pt idx="1349">
                  <c:v>42851</c:v>
                </c:pt>
                <c:pt idx="1350">
                  <c:v>42850</c:v>
                </c:pt>
                <c:pt idx="1351">
                  <c:v>42849</c:v>
                </c:pt>
                <c:pt idx="1352">
                  <c:v>42846</c:v>
                </c:pt>
                <c:pt idx="1353">
                  <c:v>42845</c:v>
                </c:pt>
                <c:pt idx="1354">
                  <c:v>42844</c:v>
                </c:pt>
                <c:pt idx="1355">
                  <c:v>42843</c:v>
                </c:pt>
                <c:pt idx="1356">
                  <c:v>42842</c:v>
                </c:pt>
                <c:pt idx="1357">
                  <c:v>42839</c:v>
                </c:pt>
                <c:pt idx="1358">
                  <c:v>42838</c:v>
                </c:pt>
                <c:pt idx="1359">
                  <c:v>42837</c:v>
                </c:pt>
                <c:pt idx="1360">
                  <c:v>42836</c:v>
                </c:pt>
                <c:pt idx="1361">
                  <c:v>42835</c:v>
                </c:pt>
                <c:pt idx="1362">
                  <c:v>42832</c:v>
                </c:pt>
                <c:pt idx="1363">
                  <c:v>42831</c:v>
                </c:pt>
                <c:pt idx="1364">
                  <c:v>42830</c:v>
                </c:pt>
                <c:pt idx="1365">
                  <c:v>42825</c:v>
                </c:pt>
                <c:pt idx="1366">
                  <c:v>42824</c:v>
                </c:pt>
                <c:pt idx="1367">
                  <c:v>42823</c:v>
                </c:pt>
                <c:pt idx="1368">
                  <c:v>42822</c:v>
                </c:pt>
                <c:pt idx="1369">
                  <c:v>42821</c:v>
                </c:pt>
                <c:pt idx="1370">
                  <c:v>42818</c:v>
                </c:pt>
                <c:pt idx="1371">
                  <c:v>42817</c:v>
                </c:pt>
                <c:pt idx="1372">
                  <c:v>42816</c:v>
                </c:pt>
                <c:pt idx="1373">
                  <c:v>42815</c:v>
                </c:pt>
                <c:pt idx="1374">
                  <c:v>42814</c:v>
                </c:pt>
                <c:pt idx="1375">
                  <c:v>42811</c:v>
                </c:pt>
                <c:pt idx="1376">
                  <c:v>42810</c:v>
                </c:pt>
                <c:pt idx="1377">
                  <c:v>42809</c:v>
                </c:pt>
                <c:pt idx="1378">
                  <c:v>42808</c:v>
                </c:pt>
                <c:pt idx="1379">
                  <c:v>42807</c:v>
                </c:pt>
                <c:pt idx="1380">
                  <c:v>42804</c:v>
                </c:pt>
                <c:pt idx="1381">
                  <c:v>42803</c:v>
                </c:pt>
                <c:pt idx="1382">
                  <c:v>42802</c:v>
                </c:pt>
                <c:pt idx="1383">
                  <c:v>42801</c:v>
                </c:pt>
                <c:pt idx="1384">
                  <c:v>42800</c:v>
                </c:pt>
                <c:pt idx="1385">
                  <c:v>42797</c:v>
                </c:pt>
                <c:pt idx="1386">
                  <c:v>42796</c:v>
                </c:pt>
                <c:pt idx="1387">
                  <c:v>42795</c:v>
                </c:pt>
                <c:pt idx="1388">
                  <c:v>42794</c:v>
                </c:pt>
                <c:pt idx="1389">
                  <c:v>42793</c:v>
                </c:pt>
                <c:pt idx="1390">
                  <c:v>42790</c:v>
                </c:pt>
                <c:pt idx="1391">
                  <c:v>42789</c:v>
                </c:pt>
                <c:pt idx="1392">
                  <c:v>42788</c:v>
                </c:pt>
                <c:pt idx="1393">
                  <c:v>42787</c:v>
                </c:pt>
                <c:pt idx="1394">
                  <c:v>42786</c:v>
                </c:pt>
                <c:pt idx="1395">
                  <c:v>42783</c:v>
                </c:pt>
                <c:pt idx="1396">
                  <c:v>42782</c:v>
                </c:pt>
                <c:pt idx="1397">
                  <c:v>42781</c:v>
                </c:pt>
                <c:pt idx="1398">
                  <c:v>42780</c:v>
                </c:pt>
                <c:pt idx="1399">
                  <c:v>42779</c:v>
                </c:pt>
                <c:pt idx="1400">
                  <c:v>42776</c:v>
                </c:pt>
                <c:pt idx="1401">
                  <c:v>42775</c:v>
                </c:pt>
                <c:pt idx="1402">
                  <c:v>42774</c:v>
                </c:pt>
                <c:pt idx="1403">
                  <c:v>42773</c:v>
                </c:pt>
                <c:pt idx="1404">
                  <c:v>42772</c:v>
                </c:pt>
                <c:pt idx="1405">
                  <c:v>42769</c:v>
                </c:pt>
                <c:pt idx="1406">
                  <c:v>42761</c:v>
                </c:pt>
                <c:pt idx="1407">
                  <c:v>42760</c:v>
                </c:pt>
                <c:pt idx="1408">
                  <c:v>42759</c:v>
                </c:pt>
                <c:pt idx="1409">
                  <c:v>42758</c:v>
                </c:pt>
                <c:pt idx="1410">
                  <c:v>42755</c:v>
                </c:pt>
                <c:pt idx="1411">
                  <c:v>42754</c:v>
                </c:pt>
                <c:pt idx="1412">
                  <c:v>42753</c:v>
                </c:pt>
                <c:pt idx="1413">
                  <c:v>42752</c:v>
                </c:pt>
                <c:pt idx="1414">
                  <c:v>42751</c:v>
                </c:pt>
                <c:pt idx="1415">
                  <c:v>42748</c:v>
                </c:pt>
                <c:pt idx="1416">
                  <c:v>42747</c:v>
                </c:pt>
                <c:pt idx="1417">
                  <c:v>42746</c:v>
                </c:pt>
                <c:pt idx="1418">
                  <c:v>42745</c:v>
                </c:pt>
                <c:pt idx="1419">
                  <c:v>42744</c:v>
                </c:pt>
                <c:pt idx="1420">
                  <c:v>42741</c:v>
                </c:pt>
                <c:pt idx="1421">
                  <c:v>42740</c:v>
                </c:pt>
                <c:pt idx="1422">
                  <c:v>42739</c:v>
                </c:pt>
                <c:pt idx="1423">
                  <c:v>42738</c:v>
                </c:pt>
              </c:numCache>
            </c:numRef>
          </c:cat>
          <c:val>
            <c:numRef>
              <c:f>利润原始数据!$B$5:$B$1431</c:f>
              <c:numCache>
                <c:formatCode>General</c:formatCode>
                <c:ptCount val="1427"/>
                <c:pt idx="0">
                  <c:v>-334.32</c:v>
                </c:pt>
                <c:pt idx="1">
                  <c:v>-334.32</c:v>
                </c:pt>
                <c:pt idx="2">
                  <c:v>-351.78</c:v>
                </c:pt>
                <c:pt idx="3">
                  <c:v>-351.78</c:v>
                </c:pt>
                <c:pt idx="4">
                  <c:v>-333.2</c:v>
                </c:pt>
                <c:pt idx="5">
                  <c:v>-333.2</c:v>
                </c:pt>
                <c:pt idx="6">
                  <c:v>-333.2</c:v>
                </c:pt>
                <c:pt idx="7">
                  <c:v>-333.2</c:v>
                </c:pt>
                <c:pt idx="8">
                  <c:v>-340.99</c:v>
                </c:pt>
                <c:pt idx="9">
                  <c:v>-342.94</c:v>
                </c:pt>
                <c:pt idx="10">
                  <c:v>-333.64</c:v>
                </c:pt>
                <c:pt idx="11">
                  <c:v>-333.64</c:v>
                </c:pt>
                <c:pt idx="12">
                  <c:v>-333.64</c:v>
                </c:pt>
                <c:pt idx="13">
                  <c:v>-333.64</c:v>
                </c:pt>
                <c:pt idx="14">
                  <c:v>-359.75</c:v>
                </c:pt>
                <c:pt idx="15">
                  <c:v>-359.75</c:v>
                </c:pt>
                <c:pt idx="16">
                  <c:v>-359.75</c:v>
                </c:pt>
                <c:pt idx="17">
                  <c:v>-362.67</c:v>
                </c:pt>
                <c:pt idx="18">
                  <c:v>-362.67</c:v>
                </c:pt>
                <c:pt idx="19">
                  <c:v>-362.94</c:v>
                </c:pt>
                <c:pt idx="20">
                  <c:v>-365.86</c:v>
                </c:pt>
                <c:pt idx="21">
                  <c:v>-365.86</c:v>
                </c:pt>
                <c:pt idx="22">
                  <c:v>-365.86</c:v>
                </c:pt>
                <c:pt idx="23">
                  <c:v>-367.8</c:v>
                </c:pt>
                <c:pt idx="24">
                  <c:v>-315.14999999999998</c:v>
                </c:pt>
                <c:pt idx="25">
                  <c:v>-310.66000000000003</c:v>
                </c:pt>
                <c:pt idx="26">
                  <c:v>-305.8</c:v>
                </c:pt>
                <c:pt idx="27">
                  <c:v>-305.8</c:v>
                </c:pt>
                <c:pt idx="28">
                  <c:v>-305.8</c:v>
                </c:pt>
                <c:pt idx="29">
                  <c:v>-296.5</c:v>
                </c:pt>
                <c:pt idx="30">
                  <c:v>-296.5</c:v>
                </c:pt>
                <c:pt idx="31">
                  <c:v>-261.5</c:v>
                </c:pt>
                <c:pt idx="32">
                  <c:v>-261.5</c:v>
                </c:pt>
                <c:pt idx="33">
                  <c:v>-261.5</c:v>
                </c:pt>
                <c:pt idx="34">
                  <c:v>-272.27</c:v>
                </c:pt>
                <c:pt idx="35">
                  <c:v>-277.14</c:v>
                </c:pt>
                <c:pt idx="36">
                  <c:v>-291.08</c:v>
                </c:pt>
                <c:pt idx="37">
                  <c:v>-296.98</c:v>
                </c:pt>
                <c:pt idx="38">
                  <c:v>-331.61</c:v>
                </c:pt>
                <c:pt idx="39">
                  <c:v>-301.43</c:v>
                </c:pt>
                <c:pt idx="40">
                  <c:v>-301.43</c:v>
                </c:pt>
                <c:pt idx="41">
                  <c:v>-289.04000000000002</c:v>
                </c:pt>
                <c:pt idx="42">
                  <c:v>-289.04000000000002</c:v>
                </c:pt>
                <c:pt idx="43">
                  <c:v>-289.04000000000002</c:v>
                </c:pt>
                <c:pt idx="44">
                  <c:v>-298.77999999999997</c:v>
                </c:pt>
                <c:pt idx="45">
                  <c:v>-298.77999999999997</c:v>
                </c:pt>
                <c:pt idx="46">
                  <c:v>-298.77999999999997</c:v>
                </c:pt>
                <c:pt idx="47">
                  <c:v>-298.77999999999997</c:v>
                </c:pt>
                <c:pt idx="48">
                  <c:v>-303.64</c:v>
                </c:pt>
                <c:pt idx="49">
                  <c:v>-331.52</c:v>
                </c:pt>
                <c:pt idx="50">
                  <c:v>-316.89</c:v>
                </c:pt>
                <c:pt idx="51">
                  <c:v>-316.89</c:v>
                </c:pt>
                <c:pt idx="52">
                  <c:v>-316.89</c:v>
                </c:pt>
                <c:pt idx="53">
                  <c:v>-381.93</c:v>
                </c:pt>
                <c:pt idx="54">
                  <c:v>-381.93</c:v>
                </c:pt>
                <c:pt idx="55">
                  <c:v>-390.21</c:v>
                </c:pt>
                <c:pt idx="56">
                  <c:v>-356.28</c:v>
                </c:pt>
                <c:pt idx="57">
                  <c:v>-359.2</c:v>
                </c:pt>
                <c:pt idx="58">
                  <c:v>-353.3</c:v>
                </c:pt>
                <c:pt idx="59">
                  <c:v>-362.15</c:v>
                </c:pt>
                <c:pt idx="60">
                  <c:v>-359.23</c:v>
                </c:pt>
                <c:pt idx="61">
                  <c:v>-359.23</c:v>
                </c:pt>
                <c:pt idx="62">
                  <c:v>-356.3</c:v>
                </c:pt>
                <c:pt idx="63">
                  <c:v>-346.21</c:v>
                </c:pt>
                <c:pt idx="64">
                  <c:v>-346.21</c:v>
                </c:pt>
                <c:pt idx="65">
                  <c:v>-334.41</c:v>
                </c:pt>
                <c:pt idx="66">
                  <c:v>-331.76</c:v>
                </c:pt>
                <c:pt idx="67">
                  <c:v>-331.76</c:v>
                </c:pt>
                <c:pt idx="68">
                  <c:v>-327.26</c:v>
                </c:pt>
                <c:pt idx="69">
                  <c:v>-309.62</c:v>
                </c:pt>
                <c:pt idx="70">
                  <c:v>-316.19</c:v>
                </c:pt>
                <c:pt idx="71">
                  <c:v>-316.19</c:v>
                </c:pt>
                <c:pt idx="72">
                  <c:v>-316.19</c:v>
                </c:pt>
                <c:pt idx="73">
                  <c:v>-325.04000000000002</c:v>
                </c:pt>
                <c:pt idx="74">
                  <c:v>-320.62</c:v>
                </c:pt>
                <c:pt idx="75">
                  <c:v>-325.04000000000002</c:v>
                </c:pt>
                <c:pt idx="76">
                  <c:v>-316.27999999999997</c:v>
                </c:pt>
                <c:pt idx="77">
                  <c:v>-316.27999999999997</c:v>
                </c:pt>
                <c:pt idx="78">
                  <c:v>-318.94</c:v>
                </c:pt>
                <c:pt idx="79">
                  <c:v>-314.56</c:v>
                </c:pt>
                <c:pt idx="80">
                  <c:v>-301.58</c:v>
                </c:pt>
                <c:pt idx="81">
                  <c:v>-300.12</c:v>
                </c:pt>
                <c:pt idx="82">
                  <c:v>-300.12</c:v>
                </c:pt>
                <c:pt idx="83">
                  <c:v>-300.12</c:v>
                </c:pt>
                <c:pt idx="84">
                  <c:v>-301.89</c:v>
                </c:pt>
                <c:pt idx="85">
                  <c:v>-294.58999999999997</c:v>
                </c:pt>
                <c:pt idx="86">
                  <c:v>-260.85000000000002</c:v>
                </c:pt>
                <c:pt idx="87">
                  <c:v>-235.5</c:v>
                </c:pt>
                <c:pt idx="88">
                  <c:v>-217.8</c:v>
                </c:pt>
                <c:pt idx="89">
                  <c:v>-208.55</c:v>
                </c:pt>
                <c:pt idx="90">
                  <c:v>-176.14</c:v>
                </c:pt>
                <c:pt idx="91">
                  <c:v>-167.17</c:v>
                </c:pt>
                <c:pt idx="92">
                  <c:v>-159.91</c:v>
                </c:pt>
                <c:pt idx="93">
                  <c:v>-136.03</c:v>
                </c:pt>
                <c:pt idx="94">
                  <c:v>-132.38</c:v>
                </c:pt>
                <c:pt idx="95">
                  <c:v>-132.38</c:v>
                </c:pt>
                <c:pt idx="96">
                  <c:v>-96.98</c:v>
                </c:pt>
                <c:pt idx="97">
                  <c:v>-96.98</c:v>
                </c:pt>
                <c:pt idx="98">
                  <c:v>-81.61</c:v>
                </c:pt>
                <c:pt idx="99">
                  <c:v>-77.23</c:v>
                </c:pt>
                <c:pt idx="100">
                  <c:v>-61.11</c:v>
                </c:pt>
                <c:pt idx="101">
                  <c:v>-50.83</c:v>
                </c:pt>
                <c:pt idx="102">
                  <c:v>-54.52</c:v>
                </c:pt>
                <c:pt idx="103">
                  <c:v>-52.33</c:v>
                </c:pt>
                <c:pt idx="104">
                  <c:v>-47.18</c:v>
                </c:pt>
                <c:pt idx="105">
                  <c:v>-36.56</c:v>
                </c:pt>
                <c:pt idx="106">
                  <c:v>-43.81</c:v>
                </c:pt>
                <c:pt idx="107">
                  <c:v>-37.909999999999997</c:v>
                </c:pt>
                <c:pt idx="108">
                  <c:v>-51.19</c:v>
                </c:pt>
                <c:pt idx="109">
                  <c:v>-51.19</c:v>
                </c:pt>
                <c:pt idx="110">
                  <c:v>-51.19</c:v>
                </c:pt>
                <c:pt idx="111">
                  <c:v>-49.42</c:v>
                </c:pt>
                <c:pt idx="112">
                  <c:v>-49.42</c:v>
                </c:pt>
                <c:pt idx="113">
                  <c:v>-49.42</c:v>
                </c:pt>
                <c:pt idx="114">
                  <c:v>-46.76</c:v>
                </c:pt>
                <c:pt idx="115">
                  <c:v>-44.99</c:v>
                </c:pt>
                <c:pt idx="116">
                  <c:v>-44.53</c:v>
                </c:pt>
                <c:pt idx="117">
                  <c:v>-49.64</c:v>
                </c:pt>
                <c:pt idx="118">
                  <c:v>-52.56</c:v>
                </c:pt>
                <c:pt idx="119">
                  <c:v>-52.98</c:v>
                </c:pt>
                <c:pt idx="120">
                  <c:v>-51.05</c:v>
                </c:pt>
                <c:pt idx="121">
                  <c:v>-56.95</c:v>
                </c:pt>
                <c:pt idx="122">
                  <c:v>-69.42</c:v>
                </c:pt>
                <c:pt idx="123">
                  <c:v>-70.150000000000006</c:v>
                </c:pt>
                <c:pt idx="124">
                  <c:v>-70.150000000000006</c:v>
                </c:pt>
                <c:pt idx="125">
                  <c:v>-67.92</c:v>
                </c:pt>
                <c:pt idx="126">
                  <c:v>-67.92</c:v>
                </c:pt>
                <c:pt idx="127">
                  <c:v>-64.959999999999994</c:v>
                </c:pt>
                <c:pt idx="128">
                  <c:v>-64.959999999999994</c:v>
                </c:pt>
                <c:pt idx="129">
                  <c:v>-64.959999999999994</c:v>
                </c:pt>
                <c:pt idx="130">
                  <c:v>-60.53</c:v>
                </c:pt>
                <c:pt idx="131">
                  <c:v>-42.83</c:v>
                </c:pt>
                <c:pt idx="132">
                  <c:v>-36.950000000000003</c:v>
                </c:pt>
                <c:pt idx="133">
                  <c:v>-25.21</c:v>
                </c:pt>
                <c:pt idx="134">
                  <c:v>-23.45</c:v>
                </c:pt>
                <c:pt idx="135">
                  <c:v>-23.45</c:v>
                </c:pt>
                <c:pt idx="136">
                  <c:v>22.45</c:v>
                </c:pt>
                <c:pt idx="137">
                  <c:v>22.45</c:v>
                </c:pt>
                <c:pt idx="138">
                  <c:v>46.04</c:v>
                </c:pt>
                <c:pt idx="139">
                  <c:v>169.94</c:v>
                </c:pt>
                <c:pt idx="140">
                  <c:v>169.94</c:v>
                </c:pt>
                <c:pt idx="141">
                  <c:v>165.51</c:v>
                </c:pt>
                <c:pt idx="142">
                  <c:v>176.9</c:v>
                </c:pt>
                <c:pt idx="143">
                  <c:v>179.82</c:v>
                </c:pt>
                <c:pt idx="144">
                  <c:v>179.05</c:v>
                </c:pt>
                <c:pt idx="145">
                  <c:v>174.62</c:v>
                </c:pt>
                <c:pt idx="146">
                  <c:v>182.65</c:v>
                </c:pt>
                <c:pt idx="147">
                  <c:v>188.5</c:v>
                </c:pt>
                <c:pt idx="148">
                  <c:v>190.27</c:v>
                </c:pt>
                <c:pt idx="149">
                  <c:v>195.84</c:v>
                </c:pt>
                <c:pt idx="150">
                  <c:v>259.32</c:v>
                </c:pt>
                <c:pt idx="151">
                  <c:v>312.42</c:v>
                </c:pt>
                <c:pt idx="152">
                  <c:v>307.99</c:v>
                </c:pt>
                <c:pt idx="153">
                  <c:v>312.42</c:v>
                </c:pt>
                <c:pt idx="154">
                  <c:v>334.54</c:v>
                </c:pt>
                <c:pt idx="155">
                  <c:v>334.54</c:v>
                </c:pt>
                <c:pt idx="156">
                  <c:v>334.54</c:v>
                </c:pt>
                <c:pt idx="157">
                  <c:v>305.04000000000002</c:v>
                </c:pt>
                <c:pt idx="158">
                  <c:v>305.04000000000002</c:v>
                </c:pt>
                <c:pt idx="159">
                  <c:v>309.47000000000003</c:v>
                </c:pt>
                <c:pt idx="160">
                  <c:v>216.67</c:v>
                </c:pt>
                <c:pt idx="161">
                  <c:v>151.77000000000001</c:v>
                </c:pt>
                <c:pt idx="162">
                  <c:v>92.86</c:v>
                </c:pt>
                <c:pt idx="163">
                  <c:v>56.33</c:v>
                </c:pt>
                <c:pt idx="164">
                  <c:v>69.599999999999994</c:v>
                </c:pt>
                <c:pt idx="165">
                  <c:v>69.599999999999994</c:v>
                </c:pt>
                <c:pt idx="166">
                  <c:v>51.78</c:v>
                </c:pt>
                <c:pt idx="167">
                  <c:v>51.78</c:v>
                </c:pt>
                <c:pt idx="168">
                  <c:v>51.78</c:v>
                </c:pt>
                <c:pt idx="169">
                  <c:v>51.78</c:v>
                </c:pt>
                <c:pt idx="170">
                  <c:v>60.59</c:v>
                </c:pt>
                <c:pt idx="171">
                  <c:v>60.59</c:v>
                </c:pt>
                <c:pt idx="172">
                  <c:v>67.94</c:v>
                </c:pt>
                <c:pt idx="173">
                  <c:v>67.94</c:v>
                </c:pt>
                <c:pt idx="174">
                  <c:v>60.56</c:v>
                </c:pt>
                <c:pt idx="175">
                  <c:v>64.989999999999995</c:v>
                </c:pt>
                <c:pt idx="176">
                  <c:v>57.61</c:v>
                </c:pt>
                <c:pt idx="177">
                  <c:v>64.959999999999994</c:v>
                </c:pt>
                <c:pt idx="178">
                  <c:v>53.07</c:v>
                </c:pt>
                <c:pt idx="179">
                  <c:v>51.58</c:v>
                </c:pt>
                <c:pt idx="180">
                  <c:v>57.42</c:v>
                </c:pt>
                <c:pt idx="181">
                  <c:v>63.99</c:v>
                </c:pt>
                <c:pt idx="182">
                  <c:v>59.52</c:v>
                </c:pt>
                <c:pt idx="183">
                  <c:v>64.59</c:v>
                </c:pt>
                <c:pt idx="184">
                  <c:v>64.540000000000006</c:v>
                </c:pt>
                <c:pt idx="185">
                  <c:v>66</c:v>
                </c:pt>
                <c:pt idx="186">
                  <c:v>66</c:v>
                </c:pt>
                <c:pt idx="187">
                  <c:v>158.91999999999999</c:v>
                </c:pt>
                <c:pt idx="188">
                  <c:v>164.53</c:v>
                </c:pt>
                <c:pt idx="189">
                  <c:v>176.33</c:v>
                </c:pt>
                <c:pt idx="190">
                  <c:v>174.87</c:v>
                </c:pt>
                <c:pt idx="191">
                  <c:v>161.59</c:v>
                </c:pt>
                <c:pt idx="192">
                  <c:v>152.74</c:v>
                </c:pt>
                <c:pt idx="193">
                  <c:v>152.74</c:v>
                </c:pt>
                <c:pt idx="194">
                  <c:v>152.74</c:v>
                </c:pt>
                <c:pt idx="195">
                  <c:v>95.71</c:v>
                </c:pt>
                <c:pt idx="196">
                  <c:v>91.28</c:v>
                </c:pt>
                <c:pt idx="197">
                  <c:v>84.71</c:v>
                </c:pt>
                <c:pt idx="198">
                  <c:v>84.71</c:v>
                </c:pt>
                <c:pt idx="199">
                  <c:v>80.290000000000006</c:v>
                </c:pt>
                <c:pt idx="200">
                  <c:v>79.56</c:v>
                </c:pt>
                <c:pt idx="201">
                  <c:v>64.81</c:v>
                </c:pt>
                <c:pt idx="202">
                  <c:v>60.38</c:v>
                </c:pt>
                <c:pt idx="203">
                  <c:v>57.46</c:v>
                </c:pt>
                <c:pt idx="204">
                  <c:v>36.840000000000003</c:v>
                </c:pt>
                <c:pt idx="205">
                  <c:v>31</c:v>
                </c:pt>
                <c:pt idx="206">
                  <c:v>11.89</c:v>
                </c:pt>
                <c:pt idx="207">
                  <c:v>-2.8</c:v>
                </c:pt>
                <c:pt idx="208">
                  <c:v>-11.65</c:v>
                </c:pt>
                <c:pt idx="209">
                  <c:v>-11.65</c:v>
                </c:pt>
                <c:pt idx="210">
                  <c:v>-11.65</c:v>
                </c:pt>
                <c:pt idx="211">
                  <c:v>-11.65</c:v>
                </c:pt>
                <c:pt idx="212">
                  <c:v>-11.65</c:v>
                </c:pt>
                <c:pt idx="213">
                  <c:v>-35.25</c:v>
                </c:pt>
                <c:pt idx="214">
                  <c:v>-29.41</c:v>
                </c:pt>
                <c:pt idx="215">
                  <c:v>-20.65</c:v>
                </c:pt>
                <c:pt idx="216">
                  <c:v>-127.73</c:v>
                </c:pt>
                <c:pt idx="217">
                  <c:v>-134.81</c:v>
                </c:pt>
                <c:pt idx="218">
                  <c:v>-134.81</c:v>
                </c:pt>
                <c:pt idx="219">
                  <c:v>-134.81</c:v>
                </c:pt>
                <c:pt idx="220">
                  <c:v>-93.51</c:v>
                </c:pt>
                <c:pt idx="221">
                  <c:v>-105.01</c:v>
                </c:pt>
                <c:pt idx="222">
                  <c:v>-105.01</c:v>
                </c:pt>
                <c:pt idx="223">
                  <c:v>-46.02</c:v>
                </c:pt>
                <c:pt idx="224">
                  <c:v>-16.52</c:v>
                </c:pt>
                <c:pt idx="225">
                  <c:v>24.84</c:v>
                </c:pt>
                <c:pt idx="226">
                  <c:v>97.86</c:v>
                </c:pt>
                <c:pt idx="227">
                  <c:v>97.86</c:v>
                </c:pt>
                <c:pt idx="228">
                  <c:v>150.96</c:v>
                </c:pt>
                <c:pt idx="229">
                  <c:v>230.07</c:v>
                </c:pt>
                <c:pt idx="230">
                  <c:v>309.75</c:v>
                </c:pt>
                <c:pt idx="231">
                  <c:v>274.70999999999998</c:v>
                </c:pt>
                <c:pt idx="232">
                  <c:v>245.5</c:v>
                </c:pt>
                <c:pt idx="233">
                  <c:v>189.09</c:v>
                </c:pt>
                <c:pt idx="234">
                  <c:v>156.78</c:v>
                </c:pt>
                <c:pt idx="235">
                  <c:v>152.32</c:v>
                </c:pt>
                <c:pt idx="236">
                  <c:v>140.63</c:v>
                </c:pt>
                <c:pt idx="237">
                  <c:v>122.94</c:v>
                </c:pt>
                <c:pt idx="238">
                  <c:v>95.06</c:v>
                </c:pt>
                <c:pt idx="239">
                  <c:v>134.62</c:v>
                </c:pt>
                <c:pt idx="240">
                  <c:v>134.62</c:v>
                </c:pt>
                <c:pt idx="241">
                  <c:v>237.71</c:v>
                </c:pt>
                <c:pt idx="242">
                  <c:v>328.27</c:v>
                </c:pt>
                <c:pt idx="243">
                  <c:v>345.8</c:v>
                </c:pt>
                <c:pt idx="244">
                  <c:v>351.64</c:v>
                </c:pt>
                <c:pt idx="245">
                  <c:v>884.82</c:v>
                </c:pt>
                <c:pt idx="246">
                  <c:v>884.82</c:v>
                </c:pt>
                <c:pt idx="247">
                  <c:v>877.45</c:v>
                </c:pt>
                <c:pt idx="248">
                  <c:v>880.1</c:v>
                </c:pt>
                <c:pt idx="249">
                  <c:v>1055.9100000000001</c:v>
                </c:pt>
                <c:pt idx="250">
                  <c:v>1055.9100000000001</c:v>
                </c:pt>
                <c:pt idx="251">
                  <c:v>1138.51</c:v>
                </c:pt>
                <c:pt idx="252">
                  <c:v>1138.51</c:v>
                </c:pt>
                <c:pt idx="253">
                  <c:v>1153.26</c:v>
                </c:pt>
                <c:pt idx="254">
                  <c:v>1179.81</c:v>
                </c:pt>
                <c:pt idx="255">
                  <c:v>1201.93</c:v>
                </c:pt>
                <c:pt idx="256">
                  <c:v>1219.6300000000001</c:v>
                </c:pt>
                <c:pt idx="257">
                  <c:v>1228.48</c:v>
                </c:pt>
                <c:pt idx="258">
                  <c:v>1232.9100000000001</c:v>
                </c:pt>
                <c:pt idx="259">
                  <c:v>1246.18</c:v>
                </c:pt>
                <c:pt idx="260">
                  <c:v>1265.3499999999999</c:v>
                </c:pt>
                <c:pt idx="261">
                  <c:v>1271.55</c:v>
                </c:pt>
                <c:pt idx="262">
                  <c:v>1271.55</c:v>
                </c:pt>
                <c:pt idx="263">
                  <c:v>1274.2</c:v>
                </c:pt>
                <c:pt idx="264">
                  <c:v>1278.6300000000001</c:v>
                </c:pt>
                <c:pt idx="265">
                  <c:v>1283.05</c:v>
                </c:pt>
                <c:pt idx="266">
                  <c:v>1283.05</c:v>
                </c:pt>
                <c:pt idx="267">
                  <c:v>1284.82</c:v>
                </c:pt>
                <c:pt idx="268">
                  <c:v>1284.82</c:v>
                </c:pt>
                <c:pt idx="269">
                  <c:v>1284.82</c:v>
                </c:pt>
                <c:pt idx="270">
                  <c:v>1284.82</c:v>
                </c:pt>
                <c:pt idx="271">
                  <c:v>1289.25</c:v>
                </c:pt>
                <c:pt idx="272">
                  <c:v>1291.9000000000001</c:v>
                </c:pt>
                <c:pt idx="273">
                  <c:v>1291.9000000000001</c:v>
                </c:pt>
                <c:pt idx="274">
                  <c:v>1300.75</c:v>
                </c:pt>
                <c:pt idx="275">
                  <c:v>1305.18</c:v>
                </c:pt>
                <c:pt idx="276">
                  <c:v>1305.18</c:v>
                </c:pt>
                <c:pt idx="277">
                  <c:v>1305.18</c:v>
                </c:pt>
                <c:pt idx="278">
                  <c:v>1308.72</c:v>
                </c:pt>
                <c:pt idx="279">
                  <c:v>1309.5999999999999</c:v>
                </c:pt>
                <c:pt idx="280">
                  <c:v>1309.5999999999999</c:v>
                </c:pt>
                <c:pt idx="281">
                  <c:v>1309.5999999999999</c:v>
                </c:pt>
                <c:pt idx="282">
                  <c:v>1314.03</c:v>
                </c:pt>
                <c:pt idx="283">
                  <c:v>1318.45</c:v>
                </c:pt>
                <c:pt idx="284">
                  <c:v>1318.45</c:v>
                </c:pt>
                <c:pt idx="285">
                  <c:v>1318.45</c:v>
                </c:pt>
                <c:pt idx="286">
                  <c:v>1318.45</c:v>
                </c:pt>
                <c:pt idx="287">
                  <c:v>1322.88</c:v>
                </c:pt>
                <c:pt idx="288">
                  <c:v>1322.88</c:v>
                </c:pt>
                <c:pt idx="289">
                  <c:v>1322.88</c:v>
                </c:pt>
                <c:pt idx="290">
                  <c:v>1322.88</c:v>
                </c:pt>
                <c:pt idx="291">
                  <c:v>1327.3</c:v>
                </c:pt>
                <c:pt idx="292">
                  <c:v>1324.35</c:v>
                </c:pt>
                <c:pt idx="293">
                  <c:v>1302.52</c:v>
                </c:pt>
                <c:pt idx="294">
                  <c:v>1302.52</c:v>
                </c:pt>
                <c:pt idx="295">
                  <c:v>1306.95</c:v>
                </c:pt>
                <c:pt idx="296">
                  <c:v>1306.95</c:v>
                </c:pt>
                <c:pt idx="297">
                  <c:v>1311.37</c:v>
                </c:pt>
                <c:pt idx="298">
                  <c:v>1320.22</c:v>
                </c:pt>
                <c:pt idx="299">
                  <c:v>1321.68</c:v>
                </c:pt>
                <c:pt idx="300">
                  <c:v>1301.9000000000001</c:v>
                </c:pt>
                <c:pt idx="301">
                  <c:v>1301.8900000000001</c:v>
                </c:pt>
                <c:pt idx="302">
                  <c:v>1291.55</c:v>
                </c:pt>
                <c:pt idx="303">
                  <c:v>1263.51</c:v>
                </c:pt>
                <c:pt idx="304">
                  <c:v>1244.6300000000001</c:v>
                </c:pt>
                <c:pt idx="305">
                  <c:v>1238.73</c:v>
                </c:pt>
                <c:pt idx="306">
                  <c:v>1242.8499999999999</c:v>
                </c:pt>
                <c:pt idx="307">
                  <c:v>1244.31</c:v>
                </c:pt>
                <c:pt idx="308">
                  <c:v>1185.5899999999999</c:v>
                </c:pt>
                <c:pt idx="309">
                  <c:v>1185.5899999999999</c:v>
                </c:pt>
                <c:pt idx="310">
                  <c:v>1166.71</c:v>
                </c:pt>
                <c:pt idx="311">
                  <c:v>1160.81</c:v>
                </c:pt>
                <c:pt idx="312">
                  <c:v>1154.9100000000001</c:v>
                </c:pt>
                <c:pt idx="313">
                  <c:v>1154.9100000000001</c:v>
                </c:pt>
                <c:pt idx="314">
                  <c:v>1149.01</c:v>
                </c:pt>
                <c:pt idx="315">
                  <c:v>1137.21</c:v>
                </c:pt>
                <c:pt idx="316">
                  <c:v>1152.26</c:v>
                </c:pt>
                <c:pt idx="317">
                  <c:v>1140.46</c:v>
                </c:pt>
                <c:pt idx="318">
                  <c:v>1142.23</c:v>
                </c:pt>
                <c:pt idx="319">
                  <c:v>1148.42</c:v>
                </c:pt>
                <c:pt idx="320">
                  <c:v>1149.8800000000001</c:v>
                </c:pt>
                <c:pt idx="321">
                  <c:v>1151.3399999999999</c:v>
                </c:pt>
                <c:pt idx="322">
                  <c:v>1148.3900000000001</c:v>
                </c:pt>
                <c:pt idx="323">
                  <c:v>1148.3900000000001</c:v>
                </c:pt>
                <c:pt idx="324">
                  <c:v>1148.3900000000001</c:v>
                </c:pt>
                <c:pt idx="325">
                  <c:v>1138.05</c:v>
                </c:pt>
                <c:pt idx="326">
                  <c:v>1139.51</c:v>
                </c:pt>
                <c:pt idx="327">
                  <c:v>1140.97</c:v>
                </c:pt>
                <c:pt idx="328">
                  <c:v>1140.97</c:v>
                </c:pt>
                <c:pt idx="329">
                  <c:v>1140.97</c:v>
                </c:pt>
                <c:pt idx="330">
                  <c:v>1140.97</c:v>
                </c:pt>
                <c:pt idx="331">
                  <c:v>1143.6300000000001</c:v>
                </c:pt>
                <c:pt idx="332">
                  <c:v>1143.6300000000001</c:v>
                </c:pt>
                <c:pt idx="333">
                  <c:v>1143.6300000000001</c:v>
                </c:pt>
                <c:pt idx="334">
                  <c:v>1106.74</c:v>
                </c:pt>
                <c:pt idx="335">
                  <c:v>1109.97</c:v>
                </c:pt>
                <c:pt idx="336">
                  <c:v>1111.1400000000001</c:v>
                </c:pt>
                <c:pt idx="337">
                  <c:v>1104.32</c:v>
                </c:pt>
                <c:pt idx="338">
                  <c:v>1107.24</c:v>
                </c:pt>
                <c:pt idx="339">
                  <c:v>1076.56</c:v>
                </c:pt>
                <c:pt idx="340">
                  <c:v>1073.6400000000001</c:v>
                </c:pt>
                <c:pt idx="341">
                  <c:v>1067.8</c:v>
                </c:pt>
                <c:pt idx="342">
                  <c:v>1053.08</c:v>
                </c:pt>
                <c:pt idx="343">
                  <c:v>1047.24</c:v>
                </c:pt>
                <c:pt idx="344">
                  <c:v>1044.32</c:v>
                </c:pt>
                <c:pt idx="345">
                  <c:v>1003.02</c:v>
                </c:pt>
                <c:pt idx="346">
                  <c:v>970.88</c:v>
                </c:pt>
                <c:pt idx="347">
                  <c:v>917.79</c:v>
                </c:pt>
                <c:pt idx="348">
                  <c:v>877.08</c:v>
                </c:pt>
                <c:pt idx="349">
                  <c:v>844.6</c:v>
                </c:pt>
                <c:pt idx="350">
                  <c:v>802.09</c:v>
                </c:pt>
                <c:pt idx="351">
                  <c:v>785.86</c:v>
                </c:pt>
                <c:pt idx="352">
                  <c:v>710.81</c:v>
                </c:pt>
                <c:pt idx="353">
                  <c:v>710.81</c:v>
                </c:pt>
                <c:pt idx="354">
                  <c:v>718.42</c:v>
                </c:pt>
                <c:pt idx="355">
                  <c:v>701.25</c:v>
                </c:pt>
                <c:pt idx="356">
                  <c:v>703.44</c:v>
                </c:pt>
                <c:pt idx="357">
                  <c:v>705.63</c:v>
                </c:pt>
                <c:pt idx="358">
                  <c:v>692.65</c:v>
                </c:pt>
                <c:pt idx="359">
                  <c:v>691.19</c:v>
                </c:pt>
                <c:pt idx="360">
                  <c:v>691.19</c:v>
                </c:pt>
                <c:pt idx="361">
                  <c:v>691.19</c:v>
                </c:pt>
                <c:pt idx="362">
                  <c:v>687.65</c:v>
                </c:pt>
                <c:pt idx="363">
                  <c:v>689.12</c:v>
                </c:pt>
                <c:pt idx="364">
                  <c:v>692.04</c:v>
                </c:pt>
                <c:pt idx="365">
                  <c:v>696.42</c:v>
                </c:pt>
                <c:pt idx="366">
                  <c:v>689</c:v>
                </c:pt>
                <c:pt idx="367">
                  <c:v>686.3</c:v>
                </c:pt>
                <c:pt idx="368">
                  <c:v>689.22</c:v>
                </c:pt>
                <c:pt idx="369">
                  <c:v>692.14</c:v>
                </c:pt>
                <c:pt idx="370">
                  <c:v>692.14</c:v>
                </c:pt>
                <c:pt idx="371">
                  <c:v>633.45000000000005</c:v>
                </c:pt>
                <c:pt idx="372">
                  <c:v>630.53</c:v>
                </c:pt>
                <c:pt idx="373">
                  <c:v>621.99</c:v>
                </c:pt>
                <c:pt idx="374">
                  <c:v>617.86</c:v>
                </c:pt>
                <c:pt idx="375">
                  <c:v>600.44000000000005</c:v>
                </c:pt>
                <c:pt idx="376">
                  <c:v>601.9</c:v>
                </c:pt>
                <c:pt idx="377">
                  <c:v>604.09</c:v>
                </c:pt>
                <c:pt idx="378">
                  <c:v>609.66999999999996</c:v>
                </c:pt>
                <c:pt idx="379">
                  <c:v>614.04999999999995</c:v>
                </c:pt>
                <c:pt idx="380">
                  <c:v>611.07000000000005</c:v>
                </c:pt>
                <c:pt idx="381">
                  <c:v>613.99</c:v>
                </c:pt>
                <c:pt idx="382">
                  <c:v>622.79</c:v>
                </c:pt>
                <c:pt idx="383">
                  <c:v>626.91</c:v>
                </c:pt>
                <c:pt idx="384">
                  <c:v>629.83000000000004</c:v>
                </c:pt>
                <c:pt idx="385">
                  <c:v>635.98</c:v>
                </c:pt>
                <c:pt idx="386">
                  <c:v>635.98</c:v>
                </c:pt>
                <c:pt idx="387">
                  <c:v>641.14</c:v>
                </c:pt>
                <c:pt idx="388">
                  <c:v>641.87</c:v>
                </c:pt>
                <c:pt idx="389">
                  <c:v>641.87</c:v>
                </c:pt>
                <c:pt idx="390">
                  <c:v>646.29</c:v>
                </c:pt>
                <c:pt idx="391">
                  <c:v>644.83000000000004</c:v>
                </c:pt>
                <c:pt idx="392">
                  <c:v>644.83000000000004</c:v>
                </c:pt>
                <c:pt idx="393">
                  <c:v>621.96</c:v>
                </c:pt>
                <c:pt idx="394">
                  <c:v>626.34</c:v>
                </c:pt>
                <c:pt idx="395">
                  <c:v>598.57000000000005</c:v>
                </c:pt>
                <c:pt idx="396">
                  <c:v>587.49</c:v>
                </c:pt>
                <c:pt idx="397">
                  <c:v>596.29</c:v>
                </c:pt>
                <c:pt idx="398">
                  <c:v>597.75</c:v>
                </c:pt>
                <c:pt idx="399">
                  <c:v>581.51</c:v>
                </c:pt>
                <c:pt idx="400">
                  <c:v>574.73</c:v>
                </c:pt>
                <c:pt idx="401">
                  <c:v>584.62</c:v>
                </c:pt>
                <c:pt idx="402">
                  <c:v>572.54999999999995</c:v>
                </c:pt>
                <c:pt idx="403">
                  <c:v>561.36</c:v>
                </c:pt>
                <c:pt idx="404">
                  <c:v>545.17999999999995</c:v>
                </c:pt>
                <c:pt idx="405">
                  <c:v>519</c:v>
                </c:pt>
                <c:pt idx="406">
                  <c:v>519</c:v>
                </c:pt>
                <c:pt idx="407">
                  <c:v>522.70000000000005</c:v>
                </c:pt>
                <c:pt idx="408">
                  <c:v>592.04</c:v>
                </c:pt>
                <c:pt idx="409">
                  <c:v>590.58000000000004</c:v>
                </c:pt>
                <c:pt idx="410">
                  <c:v>584.73</c:v>
                </c:pt>
                <c:pt idx="411">
                  <c:v>575.97</c:v>
                </c:pt>
                <c:pt idx="412">
                  <c:v>575.97</c:v>
                </c:pt>
                <c:pt idx="413">
                  <c:v>558.89</c:v>
                </c:pt>
                <c:pt idx="414">
                  <c:v>555.71</c:v>
                </c:pt>
                <c:pt idx="415">
                  <c:v>535</c:v>
                </c:pt>
                <c:pt idx="416">
                  <c:v>533.58000000000004</c:v>
                </c:pt>
                <c:pt idx="417">
                  <c:v>511.9</c:v>
                </c:pt>
                <c:pt idx="418">
                  <c:v>508.98</c:v>
                </c:pt>
                <c:pt idx="419">
                  <c:v>500.22</c:v>
                </c:pt>
                <c:pt idx="420">
                  <c:v>494.38</c:v>
                </c:pt>
                <c:pt idx="421">
                  <c:v>483.99</c:v>
                </c:pt>
                <c:pt idx="422">
                  <c:v>499.95</c:v>
                </c:pt>
                <c:pt idx="423">
                  <c:v>498.49</c:v>
                </c:pt>
                <c:pt idx="424">
                  <c:v>522.09</c:v>
                </c:pt>
                <c:pt idx="425">
                  <c:v>581.08000000000004</c:v>
                </c:pt>
                <c:pt idx="426">
                  <c:v>581.08000000000004</c:v>
                </c:pt>
                <c:pt idx="427">
                  <c:v>644.12</c:v>
                </c:pt>
                <c:pt idx="428">
                  <c:v>649.96</c:v>
                </c:pt>
                <c:pt idx="429">
                  <c:v>655.8</c:v>
                </c:pt>
                <c:pt idx="430">
                  <c:v>661.64</c:v>
                </c:pt>
                <c:pt idx="431">
                  <c:v>671.91</c:v>
                </c:pt>
                <c:pt idx="432">
                  <c:v>676.29</c:v>
                </c:pt>
                <c:pt idx="433">
                  <c:v>677.75</c:v>
                </c:pt>
                <c:pt idx="434">
                  <c:v>680.67</c:v>
                </c:pt>
                <c:pt idx="435">
                  <c:v>683.59</c:v>
                </c:pt>
                <c:pt idx="436">
                  <c:v>686.51</c:v>
                </c:pt>
                <c:pt idx="437">
                  <c:v>689.43</c:v>
                </c:pt>
                <c:pt idx="438">
                  <c:v>690.89</c:v>
                </c:pt>
                <c:pt idx="439">
                  <c:v>696.73</c:v>
                </c:pt>
                <c:pt idx="440">
                  <c:v>690.77</c:v>
                </c:pt>
                <c:pt idx="441">
                  <c:v>698.38</c:v>
                </c:pt>
                <c:pt idx="442">
                  <c:v>701.31</c:v>
                </c:pt>
                <c:pt idx="443">
                  <c:v>702.77</c:v>
                </c:pt>
                <c:pt idx="444">
                  <c:v>691.84</c:v>
                </c:pt>
                <c:pt idx="445">
                  <c:v>695.96</c:v>
                </c:pt>
                <c:pt idx="446">
                  <c:v>697.42</c:v>
                </c:pt>
                <c:pt idx="447">
                  <c:v>645.49</c:v>
                </c:pt>
                <c:pt idx="448">
                  <c:v>633.69000000000005</c:v>
                </c:pt>
                <c:pt idx="449">
                  <c:v>633.69000000000005</c:v>
                </c:pt>
                <c:pt idx="450">
                  <c:v>613.33000000000004</c:v>
                </c:pt>
                <c:pt idx="451">
                  <c:v>602.11</c:v>
                </c:pt>
                <c:pt idx="452">
                  <c:v>598.26</c:v>
                </c:pt>
                <c:pt idx="453">
                  <c:v>577.89</c:v>
                </c:pt>
                <c:pt idx="454">
                  <c:v>576.12</c:v>
                </c:pt>
                <c:pt idx="455">
                  <c:v>577</c:v>
                </c:pt>
                <c:pt idx="456">
                  <c:v>569.03</c:v>
                </c:pt>
                <c:pt idx="457">
                  <c:v>569.03</c:v>
                </c:pt>
                <c:pt idx="458">
                  <c:v>569.03</c:v>
                </c:pt>
                <c:pt idx="459">
                  <c:v>567.54</c:v>
                </c:pt>
                <c:pt idx="460">
                  <c:v>557.79</c:v>
                </c:pt>
                <c:pt idx="461">
                  <c:v>582.85</c:v>
                </c:pt>
                <c:pt idx="462">
                  <c:v>579.30999999999995</c:v>
                </c:pt>
                <c:pt idx="463">
                  <c:v>580.47</c:v>
                </c:pt>
                <c:pt idx="464">
                  <c:v>577.22</c:v>
                </c:pt>
                <c:pt idx="465">
                  <c:v>577.79999999999995</c:v>
                </c:pt>
                <c:pt idx="466">
                  <c:v>577.79999999999995</c:v>
                </c:pt>
                <c:pt idx="467">
                  <c:v>571.9</c:v>
                </c:pt>
                <c:pt idx="468">
                  <c:v>571.9</c:v>
                </c:pt>
                <c:pt idx="469">
                  <c:v>571.9</c:v>
                </c:pt>
                <c:pt idx="470">
                  <c:v>551.84</c:v>
                </c:pt>
                <c:pt idx="471">
                  <c:v>495.2</c:v>
                </c:pt>
                <c:pt idx="472">
                  <c:v>495.2</c:v>
                </c:pt>
                <c:pt idx="473">
                  <c:v>486.06</c:v>
                </c:pt>
                <c:pt idx="474">
                  <c:v>475.73</c:v>
                </c:pt>
                <c:pt idx="475">
                  <c:v>452.13</c:v>
                </c:pt>
                <c:pt idx="476">
                  <c:v>445.05</c:v>
                </c:pt>
                <c:pt idx="477">
                  <c:v>443.28</c:v>
                </c:pt>
                <c:pt idx="478">
                  <c:v>434.73</c:v>
                </c:pt>
                <c:pt idx="479">
                  <c:v>425.88</c:v>
                </c:pt>
                <c:pt idx="480">
                  <c:v>424.99</c:v>
                </c:pt>
                <c:pt idx="481">
                  <c:v>421.44</c:v>
                </c:pt>
                <c:pt idx="482">
                  <c:v>420.24</c:v>
                </c:pt>
                <c:pt idx="483">
                  <c:v>420.54</c:v>
                </c:pt>
                <c:pt idx="484">
                  <c:v>418.17</c:v>
                </c:pt>
                <c:pt idx="485">
                  <c:v>411.98</c:v>
                </c:pt>
                <c:pt idx="486">
                  <c:v>406.08</c:v>
                </c:pt>
                <c:pt idx="487">
                  <c:v>405.79</c:v>
                </c:pt>
                <c:pt idx="488">
                  <c:v>402.84</c:v>
                </c:pt>
                <c:pt idx="489">
                  <c:v>399.61</c:v>
                </c:pt>
                <c:pt idx="490">
                  <c:v>392.83</c:v>
                </c:pt>
                <c:pt idx="491">
                  <c:v>388.12</c:v>
                </c:pt>
                <c:pt idx="492">
                  <c:v>385.17</c:v>
                </c:pt>
                <c:pt idx="493">
                  <c:v>380.74</c:v>
                </c:pt>
                <c:pt idx="494">
                  <c:v>378.97</c:v>
                </c:pt>
                <c:pt idx="495">
                  <c:v>378.97</c:v>
                </c:pt>
                <c:pt idx="496">
                  <c:v>368.64</c:v>
                </c:pt>
                <c:pt idx="497">
                  <c:v>368.64</c:v>
                </c:pt>
                <c:pt idx="498">
                  <c:v>374.83</c:v>
                </c:pt>
                <c:pt idx="499">
                  <c:v>375.27</c:v>
                </c:pt>
                <c:pt idx="500">
                  <c:v>376</c:v>
                </c:pt>
                <c:pt idx="501">
                  <c:v>386.6</c:v>
                </c:pt>
                <c:pt idx="502">
                  <c:v>389.26</c:v>
                </c:pt>
                <c:pt idx="503">
                  <c:v>389.26</c:v>
                </c:pt>
                <c:pt idx="504">
                  <c:v>389.99</c:v>
                </c:pt>
                <c:pt idx="505">
                  <c:v>389.99</c:v>
                </c:pt>
                <c:pt idx="506">
                  <c:v>389.99</c:v>
                </c:pt>
                <c:pt idx="507">
                  <c:v>390.72</c:v>
                </c:pt>
                <c:pt idx="508">
                  <c:v>390.72</c:v>
                </c:pt>
                <c:pt idx="509">
                  <c:v>391.45</c:v>
                </c:pt>
                <c:pt idx="510">
                  <c:v>392.91</c:v>
                </c:pt>
                <c:pt idx="511">
                  <c:v>394.37</c:v>
                </c:pt>
                <c:pt idx="512">
                  <c:v>395.1</c:v>
                </c:pt>
                <c:pt idx="513">
                  <c:v>409.1</c:v>
                </c:pt>
                <c:pt idx="514">
                  <c:v>411.29</c:v>
                </c:pt>
                <c:pt idx="515">
                  <c:v>412.75</c:v>
                </c:pt>
                <c:pt idx="516">
                  <c:v>409.49</c:v>
                </c:pt>
                <c:pt idx="517">
                  <c:v>410.22</c:v>
                </c:pt>
                <c:pt idx="518">
                  <c:v>410.22</c:v>
                </c:pt>
                <c:pt idx="519">
                  <c:v>414.65</c:v>
                </c:pt>
                <c:pt idx="520">
                  <c:v>414.65</c:v>
                </c:pt>
                <c:pt idx="521">
                  <c:v>413.17</c:v>
                </c:pt>
                <c:pt idx="522">
                  <c:v>462.57</c:v>
                </c:pt>
                <c:pt idx="523">
                  <c:v>462.57</c:v>
                </c:pt>
                <c:pt idx="524">
                  <c:v>462.57</c:v>
                </c:pt>
                <c:pt idx="525">
                  <c:v>466.27</c:v>
                </c:pt>
                <c:pt idx="526">
                  <c:v>474.39</c:v>
                </c:pt>
                <c:pt idx="527">
                  <c:v>460.38</c:v>
                </c:pt>
                <c:pt idx="528">
                  <c:v>460.38</c:v>
                </c:pt>
                <c:pt idx="529">
                  <c:v>460.38</c:v>
                </c:pt>
                <c:pt idx="530">
                  <c:v>464.81</c:v>
                </c:pt>
                <c:pt idx="531">
                  <c:v>416.43</c:v>
                </c:pt>
                <c:pt idx="532">
                  <c:v>416.43</c:v>
                </c:pt>
                <c:pt idx="533">
                  <c:v>417.16</c:v>
                </c:pt>
                <c:pt idx="534">
                  <c:v>393.86</c:v>
                </c:pt>
                <c:pt idx="535">
                  <c:v>393.86</c:v>
                </c:pt>
                <c:pt idx="536">
                  <c:v>352.56</c:v>
                </c:pt>
                <c:pt idx="537">
                  <c:v>304.63</c:v>
                </c:pt>
                <c:pt idx="538">
                  <c:v>292.39999999999998</c:v>
                </c:pt>
                <c:pt idx="539">
                  <c:v>281.93</c:v>
                </c:pt>
                <c:pt idx="540">
                  <c:v>281.2</c:v>
                </c:pt>
                <c:pt idx="541">
                  <c:v>281.64999999999998</c:v>
                </c:pt>
                <c:pt idx="542">
                  <c:v>280.04000000000002</c:v>
                </c:pt>
                <c:pt idx="543">
                  <c:v>280.04000000000002</c:v>
                </c:pt>
                <c:pt idx="544">
                  <c:v>280.04000000000002</c:v>
                </c:pt>
                <c:pt idx="545">
                  <c:v>281.81</c:v>
                </c:pt>
                <c:pt idx="546">
                  <c:v>270.01</c:v>
                </c:pt>
                <c:pt idx="547">
                  <c:v>258.8</c:v>
                </c:pt>
                <c:pt idx="548">
                  <c:v>258.8</c:v>
                </c:pt>
                <c:pt idx="549">
                  <c:v>251.44</c:v>
                </c:pt>
                <c:pt idx="550">
                  <c:v>250.71</c:v>
                </c:pt>
                <c:pt idx="551">
                  <c:v>249.98</c:v>
                </c:pt>
                <c:pt idx="552">
                  <c:v>249.25</c:v>
                </c:pt>
                <c:pt idx="553">
                  <c:v>232.59</c:v>
                </c:pt>
                <c:pt idx="554">
                  <c:v>231.13</c:v>
                </c:pt>
                <c:pt idx="555">
                  <c:v>230.4</c:v>
                </c:pt>
                <c:pt idx="556">
                  <c:v>229.67</c:v>
                </c:pt>
                <c:pt idx="557">
                  <c:v>229.67</c:v>
                </c:pt>
                <c:pt idx="558">
                  <c:v>219.05</c:v>
                </c:pt>
                <c:pt idx="559">
                  <c:v>221.7</c:v>
                </c:pt>
                <c:pt idx="560">
                  <c:v>209.9</c:v>
                </c:pt>
                <c:pt idx="561">
                  <c:v>214.02</c:v>
                </c:pt>
                <c:pt idx="562">
                  <c:v>210.76</c:v>
                </c:pt>
                <c:pt idx="563">
                  <c:v>190.08</c:v>
                </c:pt>
                <c:pt idx="564">
                  <c:v>191.54</c:v>
                </c:pt>
                <c:pt idx="565">
                  <c:v>192.27</c:v>
                </c:pt>
                <c:pt idx="566">
                  <c:v>193</c:v>
                </c:pt>
                <c:pt idx="567">
                  <c:v>206.57</c:v>
                </c:pt>
                <c:pt idx="568">
                  <c:v>206.57</c:v>
                </c:pt>
                <c:pt idx="569">
                  <c:v>206.57</c:v>
                </c:pt>
                <c:pt idx="570">
                  <c:v>206.57</c:v>
                </c:pt>
                <c:pt idx="571">
                  <c:v>206.57</c:v>
                </c:pt>
                <c:pt idx="572">
                  <c:v>206.57</c:v>
                </c:pt>
                <c:pt idx="573">
                  <c:v>188.87</c:v>
                </c:pt>
                <c:pt idx="574">
                  <c:v>188.87</c:v>
                </c:pt>
                <c:pt idx="575">
                  <c:v>188.87</c:v>
                </c:pt>
                <c:pt idx="576">
                  <c:v>182.52</c:v>
                </c:pt>
                <c:pt idx="577">
                  <c:v>183.25</c:v>
                </c:pt>
                <c:pt idx="578">
                  <c:v>167.74</c:v>
                </c:pt>
                <c:pt idx="579">
                  <c:v>156.22</c:v>
                </c:pt>
                <c:pt idx="580">
                  <c:v>156.94999999999999</c:v>
                </c:pt>
                <c:pt idx="581">
                  <c:v>156.94999999999999</c:v>
                </c:pt>
                <c:pt idx="582">
                  <c:v>148.1</c:v>
                </c:pt>
                <c:pt idx="583">
                  <c:v>129.68</c:v>
                </c:pt>
                <c:pt idx="584">
                  <c:v>120.83</c:v>
                </c:pt>
                <c:pt idx="585">
                  <c:v>112.57</c:v>
                </c:pt>
                <c:pt idx="586">
                  <c:v>108.14</c:v>
                </c:pt>
                <c:pt idx="587">
                  <c:v>106.37</c:v>
                </c:pt>
                <c:pt idx="588">
                  <c:v>104.6</c:v>
                </c:pt>
                <c:pt idx="589">
                  <c:v>77.319999999999993</c:v>
                </c:pt>
                <c:pt idx="590">
                  <c:v>78.05</c:v>
                </c:pt>
                <c:pt idx="591">
                  <c:v>58.55</c:v>
                </c:pt>
                <c:pt idx="592">
                  <c:v>61.47</c:v>
                </c:pt>
                <c:pt idx="593">
                  <c:v>63.67</c:v>
                </c:pt>
                <c:pt idx="594">
                  <c:v>74.849999999999994</c:v>
                </c:pt>
                <c:pt idx="595">
                  <c:v>38.08</c:v>
                </c:pt>
                <c:pt idx="596">
                  <c:v>33.33</c:v>
                </c:pt>
                <c:pt idx="597">
                  <c:v>33.909999999999997</c:v>
                </c:pt>
                <c:pt idx="598">
                  <c:v>33.44</c:v>
                </c:pt>
                <c:pt idx="599">
                  <c:v>34.17</c:v>
                </c:pt>
                <c:pt idx="600">
                  <c:v>34.9</c:v>
                </c:pt>
                <c:pt idx="601">
                  <c:v>30.48</c:v>
                </c:pt>
                <c:pt idx="602">
                  <c:v>28.71</c:v>
                </c:pt>
                <c:pt idx="603">
                  <c:v>28.71</c:v>
                </c:pt>
                <c:pt idx="604">
                  <c:v>3.34</c:v>
                </c:pt>
                <c:pt idx="605">
                  <c:v>-31.47</c:v>
                </c:pt>
                <c:pt idx="606">
                  <c:v>-31.47</c:v>
                </c:pt>
                <c:pt idx="607">
                  <c:v>-24.39</c:v>
                </c:pt>
                <c:pt idx="608">
                  <c:v>-25.12</c:v>
                </c:pt>
                <c:pt idx="609">
                  <c:v>-19.22</c:v>
                </c:pt>
                <c:pt idx="610">
                  <c:v>-20.68</c:v>
                </c:pt>
                <c:pt idx="611">
                  <c:v>-25.99</c:v>
                </c:pt>
                <c:pt idx="612">
                  <c:v>-26.72</c:v>
                </c:pt>
                <c:pt idx="613">
                  <c:v>0.28000000000000003</c:v>
                </c:pt>
                <c:pt idx="614">
                  <c:v>-2.2200000000000002</c:v>
                </c:pt>
                <c:pt idx="615">
                  <c:v>24.92</c:v>
                </c:pt>
                <c:pt idx="616">
                  <c:v>21.83</c:v>
                </c:pt>
                <c:pt idx="617">
                  <c:v>32.9</c:v>
                </c:pt>
                <c:pt idx="618">
                  <c:v>61.67</c:v>
                </c:pt>
                <c:pt idx="619">
                  <c:v>60.21</c:v>
                </c:pt>
                <c:pt idx="620">
                  <c:v>108.3</c:v>
                </c:pt>
                <c:pt idx="621">
                  <c:v>106.84</c:v>
                </c:pt>
                <c:pt idx="622">
                  <c:v>172.64</c:v>
                </c:pt>
                <c:pt idx="623">
                  <c:v>186.22</c:v>
                </c:pt>
                <c:pt idx="624">
                  <c:v>184.76</c:v>
                </c:pt>
                <c:pt idx="625">
                  <c:v>183.3</c:v>
                </c:pt>
                <c:pt idx="626">
                  <c:v>180.07</c:v>
                </c:pt>
                <c:pt idx="627">
                  <c:v>176.69</c:v>
                </c:pt>
                <c:pt idx="628">
                  <c:v>175.96</c:v>
                </c:pt>
                <c:pt idx="629">
                  <c:v>173.46</c:v>
                </c:pt>
                <c:pt idx="630">
                  <c:v>173.46</c:v>
                </c:pt>
                <c:pt idx="631">
                  <c:v>172.73</c:v>
                </c:pt>
                <c:pt idx="632">
                  <c:v>172.73</c:v>
                </c:pt>
                <c:pt idx="633">
                  <c:v>172</c:v>
                </c:pt>
                <c:pt idx="634">
                  <c:v>173.63</c:v>
                </c:pt>
                <c:pt idx="635">
                  <c:v>173.63</c:v>
                </c:pt>
                <c:pt idx="636">
                  <c:v>184.7</c:v>
                </c:pt>
                <c:pt idx="637">
                  <c:v>250.77</c:v>
                </c:pt>
                <c:pt idx="638">
                  <c:v>250.04</c:v>
                </c:pt>
                <c:pt idx="639">
                  <c:v>246.66</c:v>
                </c:pt>
                <c:pt idx="640">
                  <c:v>245.93</c:v>
                </c:pt>
                <c:pt idx="641">
                  <c:v>245.2</c:v>
                </c:pt>
                <c:pt idx="642">
                  <c:v>244.47</c:v>
                </c:pt>
                <c:pt idx="643">
                  <c:v>244.47</c:v>
                </c:pt>
                <c:pt idx="644">
                  <c:v>241.08</c:v>
                </c:pt>
                <c:pt idx="645">
                  <c:v>240.35</c:v>
                </c:pt>
                <c:pt idx="646">
                  <c:v>240.35</c:v>
                </c:pt>
                <c:pt idx="647">
                  <c:v>240.35</c:v>
                </c:pt>
                <c:pt idx="648">
                  <c:v>240.35</c:v>
                </c:pt>
                <c:pt idx="649">
                  <c:v>240.35</c:v>
                </c:pt>
                <c:pt idx="650">
                  <c:v>239.62</c:v>
                </c:pt>
                <c:pt idx="651">
                  <c:v>238.89</c:v>
                </c:pt>
                <c:pt idx="652">
                  <c:v>238.89</c:v>
                </c:pt>
                <c:pt idx="653">
                  <c:v>248.33</c:v>
                </c:pt>
                <c:pt idx="654">
                  <c:v>248.33</c:v>
                </c:pt>
                <c:pt idx="655">
                  <c:v>248.33</c:v>
                </c:pt>
                <c:pt idx="656">
                  <c:v>248.33</c:v>
                </c:pt>
                <c:pt idx="657">
                  <c:v>305.14999999999998</c:v>
                </c:pt>
                <c:pt idx="658">
                  <c:v>305.14999999999998</c:v>
                </c:pt>
                <c:pt idx="659">
                  <c:v>305.14999999999998</c:v>
                </c:pt>
                <c:pt idx="660">
                  <c:v>305.14999999999998</c:v>
                </c:pt>
                <c:pt idx="661">
                  <c:v>305.14999999999998</c:v>
                </c:pt>
                <c:pt idx="662">
                  <c:v>305.14999999999998</c:v>
                </c:pt>
                <c:pt idx="664">
                  <c:v>305.88</c:v>
                </c:pt>
                <c:pt idx="665">
                  <c:v>306.61</c:v>
                </c:pt>
                <c:pt idx="666">
                  <c:v>307.33999999999997</c:v>
                </c:pt>
                <c:pt idx="667">
                  <c:v>307.33999999999997</c:v>
                </c:pt>
                <c:pt idx="668">
                  <c:v>308.07</c:v>
                </c:pt>
                <c:pt idx="669">
                  <c:v>338.8</c:v>
                </c:pt>
                <c:pt idx="670">
                  <c:v>338.8</c:v>
                </c:pt>
                <c:pt idx="671">
                  <c:v>338.8</c:v>
                </c:pt>
                <c:pt idx="672">
                  <c:v>338.8</c:v>
                </c:pt>
                <c:pt idx="674">
                  <c:v>338.8</c:v>
                </c:pt>
                <c:pt idx="675">
                  <c:v>338.8</c:v>
                </c:pt>
                <c:pt idx="676">
                  <c:v>338.8</c:v>
                </c:pt>
                <c:pt idx="677">
                  <c:v>338.8</c:v>
                </c:pt>
                <c:pt idx="678">
                  <c:v>338.8</c:v>
                </c:pt>
                <c:pt idx="679">
                  <c:v>338.8</c:v>
                </c:pt>
                <c:pt idx="680">
                  <c:v>351.33</c:v>
                </c:pt>
                <c:pt idx="681">
                  <c:v>369.76</c:v>
                </c:pt>
                <c:pt idx="682">
                  <c:v>370.49</c:v>
                </c:pt>
                <c:pt idx="683">
                  <c:v>367.83</c:v>
                </c:pt>
                <c:pt idx="684">
                  <c:v>367.83</c:v>
                </c:pt>
                <c:pt idx="685">
                  <c:v>367.83</c:v>
                </c:pt>
                <c:pt idx="686">
                  <c:v>365.18</c:v>
                </c:pt>
                <c:pt idx="687">
                  <c:v>365.18</c:v>
                </c:pt>
                <c:pt idx="688">
                  <c:v>365.91</c:v>
                </c:pt>
                <c:pt idx="689">
                  <c:v>364.14</c:v>
                </c:pt>
                <c:pt idx="690">
                  <c:v>364.14</c:v>
                </c:pt>
                <c:pt idx="691">
                  <c:v>364.87</c:v>
                </c:pt>
                <c:pt idx="692">
                  <c:v>364.87</c:v>
                </c:pt>
                <c:pt idx="693">
                  <c:v>370.32</c:v>
                </c:pt>
                <c:pt idx="694">
                  <c:v>370.32</c:v>
                </c:pt>
                <c:pt idx="695">
                  <c:v>368.55</c:v>
                </c:pt>
                <c:pt idx="696">
                  <c:v>368.55</c:v>
                </c:pt>
                <c:pt idx="697">
                  <c:v>368.55</c:v>
                </c:pt>
                <c:pt idx="698">
                  <c:v>365.89</c:v>
                </c:pt>
                <c:pt idx="699">
                  <c:v>365.89</c:v>
                </c:pt>
                <c:pt idx="700">
                  <c:v>365.89</c:v>
                </c:pt>
                <c:pt idx="701">
                  <c:v>365.89</c:v>
                </c:pt>
                <c:pt idx="702">
                  <c:v>361.47</c:v>
                </c:pt>
                <c:pt idx="703">
                  <c:v>356.31</c:v>
                </c:pt>
                <c:pt idx="704">
                  <c:v>356.31</c:v>
                </c:pt>
                <c:pt idx="705">
                  <c:v>356.31</c:v>
                </c:pt>
                <c:pt idx="706">
                  <c:v>353.66</c:v>
                </c:pt>
                <c:pt idx="707">
                  <c:v>351.89</c:v>
                </c:pt>
                <c:pt idx="708">
                  <c:v>350.12</c:v>
                </c:pt>
                <c:pt idx="709">
                  <c:v>350.12</c:v>
                </c:pt>
                <c:pt idx="710">
                  <c:v>350.12</c:v>
                </c:pt>
                <c:pt idx="711">
                  <c:v>350.12</c:v>
                </c:pt>
                <c:pt idx="712">
                  <c:v>343.04</c:v>
                </c:pt>
                <c:pt idx="713">
                  <c:v>343.04</c:v>
                </c:pt>
                <c:pt idx="714">
                  <c:v>341.27</c:v>
                </c:pt>
                <c:pt idx="715">
                  <c:v>338.61</c:v>
                </c:pt>
                <c:pt idx="716">
                  <c:v>338.61</c:v>
                </c:pt>
                <c:pt idx="717">
                  <c:v>336.84</c:v>
                </c:pt>
                <c:pt idx="718">
                  <c:v>336.84</c:v>
                </c:pt>
                <c:pt idx="719">
                  <c:v>334.19</c:v>
                </c:pt>
                <c:pt idx="720">
                  <c:v>334.19</c:v>
                </c:pt>
                <c:pt idx="721">
                  <c:v>341.27</c:v>
                </c:pt>
                <c:pt idx="722">
                  <c:v>339.5</c:v>
                </c:pt>
                <c:pt idx="723">
                  <c:v>351.3</c:v>
                </c:pt>
                <c:pt idx="724">
                  <c:v>348.64</c:v>
                </c:pt>
                <c:pt idx="725">
                  <c:v>345.26</c:v>
                </c:pt>
                <c:pt idx="726">
                  <c:v>342.76</c:v>
                </c:pt>
                <c:pt idx="727">
                  <c:v>342.03</c:v>
                </c:pt>
                <c:pt idx="728">
                  <c:v>341.3</c:v>
                </c:pt>
                <c:pt idx="729">
                  <c:v>338.21</c:v>
                </c:pt>
                <c:pt idx="730">
                  <c:v>335.71</c:v>
                </c:pt>
                <c:pt idx="731">
                  <c:v>334.98</c:v>
                </c:pt>
                <c:pt idx="732">
                  <c:v>334.25</c:v>
                </c:pt>
                <c:pt idx="733">
                  <c:v>334.25</c:v>
                </c:pt>
                <c:pt idx="734">
                  <c:v>309.47000000000003</c:v>
                </c:pt>
                <c:pt idx="735">
                  <c:v>308.74</c:v>
                </c:pt>
                <c:pt idx="736">
                  <c:v>308.01</c:v>
                </c:pt>
                <c:pt idx="737">
                  <c:v>296.20999999999998</c:v>
                </c:pt>
                <c:pt idx="738">
                  <c:v>295.48</c:v>
                </c:pt>
                <c:pt idx="739">
                  <c:v>295.48</c:v>
                </c:pt>
                <c:pt idx="740">
                  <c:v>295.48</c:v>
                </c:pt>
                <c:pt idx="741">
                  <c:v>281.77</c:v>
                </c:pt>
                <c:pt idx="742">
                  <c:v>281.04000000000002</c:v>
                </c:pt>
                <c:pt idx="744">
                  <c:v>247.27</c:v>
                </c:pt>
                <c:pt idx="745">
                  <c:v>241.61</c:v>
                </c:pt>
                <c:pt idx="746">
                  <c:v>229.08</c:v>
                </c:pt>
                <c:pt idx="747">
                  <c:v>229.08</c:v>
                </c:pt>
                <c:pt idx="748">
                  <c:v>229.08</c:v>
                </c:pt>
                <c:pt idx="750">
                  <c:v>199.34</c:v>
                </c:pt>
                <c:pt idx="751">
                  <c:v>199.34</c:v>
                </c:pt>
                <c:pt idx="752">
                  <c:v>199.34</c:v>
                </c:pt>
                <c:pt idx="753">
                  <c:v>175.74</c:v>
                </c:pt>
                <c:pt idx="754">
                  <c:v>175.74</c:v>
                </c:pt>
                <c:pt idx="755">
                  <c:v>175.74</c:v>
                </c:pt>
                <c:pt idx="756">
                  <c:v>175.74</c:v>
                </c:pt>
                <c:pt idx="757">
                  <c:v>168.67</c:v>
                </c:pt>
                <c:pt idx="758">
                  <c:v>169.4</c:v>
                </c:pt>
                <c:pt idx="759">
                  <c:v>169.4</c:v>
                </c:pt>
                <c:pt idx="760">
                  <c:v>169.4</c:v>
                </c:pt>
                <c:pt idx="761">
                  <c:v>169.4</c:v>
                </c:pt>
                <c:pt idx="762">
                  <c:v>169.4</c:v>
                </c:pt>
                <c:pt idx="763">
                  <c:v>169.4</c:v>
                </c:pt>
                <c:pt idx="764">
                  <c:v>163.05000000000001</c:v>
                </c:pt>
                <c:pt idx="765">
                  <c:v>163.78</c:v>
                </c:pt>
                <c:pt idx="766">
                  <c:v>163.78</c:v>
                </c:pt>
                <c:pt idx="767">
                  <c:v>163.78</c:v>
                </c:pt>
                <c:pt idx="768">
                  <c:v>163.78</c:v>
                </c:pt>
                <c:pt idx="769">
                  <c:v>159.32</c:v>
                </c:pt>
                <c:pt idx="770">
                  <c:v>161.38999999999999</c:v>
                </c:pt>
                <c:pt idx="771">
                  <c:v>148.86000000000001</c:v>
                </c:pt>
                <c:pt idx="772">
                  <c:v>148.13</c:v>
                </c:pt>
                <c:pt idx="773">
                  <c:v>148.13</c:v>
                </c:pt>
                <c:pt idx="774">
                  <c:v>148.13</c:v>
                </c:pt>
                <c:pt idx="775">
                  <c:v>148.13</c:v>
                </c:pt>
                <c:pt idx="776">
                  <c:v>148.13</c:v>
                </c:pt>
                <c:pt idx="777">
                  <c:v>148.86000000000001</c:v>
                </c:pt>
                <c:pt idx="778">
                  <c:v>154.01</c:v>
                </c:pt>
                <c:pt idx="779">
                  <c:v>141.76</c:v>
                </c:pt>
                <c:pt idx="780">
                  <c:v>130.19999999999999</c:v>
                </c:pt>
                <c:pt idx="781">
                  <c:v>122.39</c:v>
                </c:pt>
                <c:pt idx="782">
                  <c:v>121.66</c:v>
                </c:pt>
                <c:pt idx="783">
                  <c:v>121.66</c:v>
                </c:pt>
                <c:pt idx="784">
                  <c:v>134.11000000000001</c:v>
                </c:pt>
                <c:pt idx="785">
                  <c:v>133.38</c:v>
                </c:pt>
                <c:pt idx="786">
                  <c:v>132.65</c:v>
                </c:pt>
                <c:pt idx="787">
                  <c:v>131.91999999999999</c:v>
                </c:pt>
                <c:pt idx="788">
                  <c:v>131.19</c:v>
                </c:pt>
                <c:pt idx="789">
                  <c:v>131.19</c:v>
                </c:pt>
                <c:pt idx="790">
                  <c:v>130.46</c:v>
                </c:pt>
                <c:pt idx="791">
                  <c:v>130.46</c:v>
                </c:pt>
                <c:pt idx="792">
                  <c:v>130.46</c:v>
                </c:pt>
                <c:pt idx="793">
                  <c:v>130.46</c:v>
                </c:pt>
                <c:pt idx="794">
                  <c:v>130.46</c:v>
                </c:pt>
                <c:pt idx="795">
                  <c:v>130.46</c:v>
                </c:pt>
                <c:pt idx="796">
                  <c:v>130.46</c:v>
                </c:pt>
                <c:pt idx="797">
                  <c:v>131.19</c:v>
                </c:pt>
                <c:pt idx="798">
                  <c:v>131.19</c:v>
                </c:pt>
                <c:pt idx="799">
                  <c:v>130.46</c:v>
                </c:pt>
                <c:pt idx="800">
                  <c:v>130.46</c:v>
                </c:pt>
                <c:pt idx="801">
                  <c:v>129.72999999999999</c:v>
                </c:pt>
                <c:pt idx="802">
                  <c:v>129</c:v>
                </c:pt>
                <c:pt idx="803">
                  <c:v>129</c:v>
                </c:pt>
                <c:pt idx="804">
                  <c:v>128.27000000000001</c:v>
                </c:pt>
                <c:pt idx="805">
                  <c:v>127.54</c:v>
                </c:pt>
                <c:pt idx="806">
                  <c:v>126.81</c:v>
                </c:pt>
                <c:pt idx="807">
                  <c:v>126.08</c:v>
                </c:pt>
                <c:pt idx="808">
                  <c:v>118.27</c:v>
                </c:pt>
                <c:pt idx="809">
                  <c:v>99.21</c:v>
                </c:pt>
                <c:pt idx="810">
                  <c:v>98.48</c:v>
                </c:pt>
                <c:pt idx="811">
                  <c:v>97.75</c:v>
                </c:pt>
                <c:pt idx="812">
                  <c:v>98.48</c:v>
                </c:pt>
                <c:pt idx="813">
                  <c:v>86.67</c:v>
                </c:pt>
                <c:pt idx="814">
                  <c:v>118.13</c:v>
                </c:pt>
                <c:pt idx="815">
                  <c:v>110.01</c:v>
                </c:pt>
                <c:pt idx="816">
                  <c:v>110.01</c:v>
                </c:pt>
                <c:pt idx="817">
                  <c:v>108.38</c:v>
                </c:pt>
                <c:pt idx="818">
                  <c:v>103.95</c:v>
                </c:pt>
                <c:pt idx="819">
                  <c:v>106.14</c:v>
                </c:pt>
                <c:pt idx="820">
                  <c:v>106.14</c:v>
                </c:pt>
                <c:pt idx="821">
                  <c:v>101.72</c:v>
                </c:pt>
                <c:pt idx="822">
                  <c:v>94.64</c:v>
                </c:pt>
                <c:pt idx="823">
                  <c:v>93.91</c:v>
                </c:pt>
                <c:pt idx="824">
                  <c:v>93.18</c:v>
                </c:pt>
                <c:pt idx="825">
                  <c:v>88.46</c:v>
                </c:pt>
                <c:pt idx="826">
                  <c:v>84.03</c:v>
                </c:pt>
                <c:pt idx="827">
                  <c:v>84.03</c:v>
                </c:pt>
                <c:pt idx="828">
                  <c:v>84.03</c:v>
                </c:pt>
                <c:pt idx="829">
                  <c:v>84.03</c:v>
                </c:pt>
                <c:pt idx="830">
                  <c:v>84.03</c:v>
                </c:pt>
                <c:pt idx="831">
                  <c:v>84.03</c:v>
                </c:pt>
                <c:pt idx="832">
                  <c:v>84.03</c:v>
                </c:pt>
                <c:pt idx="833">
                  <c:v>70.03</c:v>
                </c:pt>
                <c:pt idx="834">
                  <c:v>68.569999999999993</c:v>
                </c:pt>
                <c:pt idx="835">
                  <c:v>67.11</c:v>
                </c:pt>
                <c:pt idx="836">
                  <c:v>66.38</c:v>
                </c:pt>
                <c:pt idx="837">
                  <c:v>66.38</c:v>
                </c:pt>
                <c:pt idx="838">
                  <c:v>65.650000000000006</c:v>
                </c:pt>
                <c:pt idx="839">
                  <c:v>65.650000000000006</c:v>
                </c:pt>
                <c:pt idx="840">
                  <c:v>65.650000000000006</c:v>
                </c:pt>
                <c:pt idx="841">
                  <c:v>72.73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71.27</c:v>
                </c:pt>
                <c:pt idx="851">
                  <c:v>71.27</c:v>
                </c:pt>
                <c:pt idx="852">
                  <c:v>71.27</c:v>
                </c:pt>
                <c:pt idx="854">
                  <c:v>75.69</c:v>
                </c:pt>
                <c:pt idx="855">
                  <c:v>75.69</c:v>
                </c:pt>
                <c:pt idx="857">
                  <c:v>80.849999999999994</c:v>
                </c:pt>
                <c:pt idx="858">
                  <c:v>80.849999999999994</c:v>
                </c:pt>
                <c:pt idx="859">
                  <c:v>80.849999999999994</c:v>
                </c:pt>
                <c:pt idx="860">
                  <c:v>80.12</c:v>
                </c:pt>
                <c:pt idx="861">
                  <c:v>85.29</c:v>
                </c:pt>
                <c:pt idx="862">
                  <c:v>84.56</c:v>
                </c:pt>
                <c:pt idx="863">
                  <c:v>84.56</c:v>
                </c:pt>
                <c:pt idx="864">
                  <c:v>83.83</c:v>
                </c:pt>
                <c:pt idx="865">
                  <c:v>82.37</c:v>
                </c:pt>
                <c:pt idx="866">
                  <c:v>86.79</c:v>
                </c:pt>
                <c:pt idx="867">
                  <c:v>86.06</c:v>
                </c:pt>
                <c:pt idx="868">
                  <c:v>86.06</c:v>
                </c:pt>
                <c:pt idx="869">
                  <c:v>86.79</c:v>
                </c:pt>
                <c:pt idx="870">
                  <c:v>87.52</c:v>
                </c:pt>
                <c:pt idx="871">
                  <c:v>87.52</c:v>
                </c:pt>
                <c:pt idx="872">
                  <c:v>88.98</c:v>
                </c:pt>
                <c:pt idx="873">
                  <c:v>89.71</c:v>
                </c:pt>
                <c:pt idx="874">
                  <c:v>90.44</c:v>
                </c:pt>
                <c:pt idx="875">
                  <c:v>104.6</c:v>
                </c:pt>
                <c:pt idx="876">
                  <c:v>93.97</c:v>
                </c:pt>
                <c:pt idx="877">
                  <c:v>93.25</c:v>
                </c:pt>
                <c:pt idx="878">
                  <c:v>92.54</c:v>
                </c:pt>
                <c:pt idx="879">
                  <c:v>92.54</c:v>
                </c:pt>
                <c:pt idx="880">
                  <c:v>112.66</c:v>
                </c:pt>
                <c:pt idx="881">
                  <c:v>112.66</c:v>
                </c:pt>
                <c:pt idx="882">
                  <c:v>113.37</c:v>
                </c:pt>
                <c:pt idx="883">
                  <c:v>130.61000000000001</c:v>
                </c:pt>
                <c:pt idx="884">
                  <c:v>130.61000000000001</c:v>
                </c:pt>
                <c:pt idx="885">
                  <c:v>129.9</c:v>
                </c:pt>
                <c:pt idx="886">
                  <c:v>129.9</c:v>
                </c:pt>
                <c:pt idx="887">
                  <c:v>129.9</c:v>
                </c:pt>
                <c:pt idx="888">
                  <c:v>128.47999999999999</c:v>
                </c:pt>
                <c:pt idx="889">
                  <c:v>127.05</c:v>
                </c:pt>
                <c:pt idx="890">
                  <c:v>126.34</c:v>
                </c:pt>
                <c:pt idx="891">
                  <c:v>125.63</c:v>
                </c:pt>
                <c:pt idx="892">
                  <c:v>125.63</c:v>
                </c:pt>
                <c:pt idx="893">
                  <c:v>126.34</c:v>
                </c:pt>
                <c:pt idx="894">
                  <c:v>127.05</c:v>
                </c:pt>
                <c:pt idx="895">
                  <c:v>129.9</c:v>
                </c:pt>
                <c:pt idx="896">
                  <c:v>119.1</c:v>
                </c:pt>
                <c:pt idx="897">
                  <c:v>117.94</c:v>
                </c:pt>
                <c:pt idx="898">
                  <c:v>119.36</c:v>
                </c:pt>
                <c:pt idx="899">
                  <c:v>115.76</c:v>
                </c:pt>
                <c:pt idx="900">
                  <c:v>110.73</c:v>
                </c:pt>
                <c:pt idx="901">
                  <c:v>110.73</c:v>
                </c:pt>
                <c:pt idx="902">
                  <c:v>105.7</c:v>
                </c:pt>
                <c:pt idx="903">
                  <c:v>103.98</c:v>
                </c:pt>
                <c:pt idx="904">
                  <c:v>103.98</c:v>
                </c:pt>
                <c:pt idx="905">
                  <c:v>105.4</c:v>
                </c:pt>
                <c:pt idx="906">
                  <c:v>102.51</c:v>
                </c:pt>
                <c:pt idx="907">
                  <c:v>103.23</c:v>
                </c:pt>
                <c:pt idx="908">
                  <c:v>103.94</c:v>
                </c:pt>
                <c:pt idx="909">
                  <c:v>104.65</c:v>
                </c:pt>
                <c:pt idx="910">
                  <c:v>96.03</c:v>
                </c:pt>
                <c:pt idx="913">
                  <c:v>96.03</c:v>
                </c:pt>
                <c:pt idx="914">
                  <c:v>96.03</c:v>
                </c:pt>
                <c:pt idx="915">
                  <c:v>96.03</c:v>
                </c:pt>
                <c:pt idx="916">
                  <c:v>91.72</c:v>
                </c:pt>
                <c:pt idx="917">
                  <c:v>91.72</c:v>
                </c:pt>
                <c:pt idx="918">
                  <c:v>91.01</c:v>
                </c:pt>
                <c:pt idx="919">
                  <c:v>91.01</c:v>
                </c:pt>
                <c:pt idx="920">
                  <c:v>103.94</c:v>
                </c:pt>
                <c:pt idx="921">
                  <c:v>98.2</c:v>
                </c:pt>
                <c:pt idx="922">
                  <c:v>98.2</c:v>
                </c:pt>
                <c:pt idx="923">
                  <c:v>98.92</c:v>
                </c:pt>
                <c:pt idx="924">
                  <c:v>91.01</c:v>
                </c:pt>
                <c:pt idx="925">
                  <c:v>88.12</c:v>
                </c:pt>
                <c:pt idx="926">
                  <c:v>88.12</c:v>
                </c:pt>
                <c:pt idx="927">
                  <c:v>89.54</c:v>
                </c:pt>
                <c:pt idx="928">
                  <c:v>88.83</c:v>
                </c:pt>
                <c:pt idx="929">
                  <c:v>87.41</c:v>
                </c:pt>
                <c:pt idx="930">
                  <c:v>82.39</c:v>
                </c:pt>
                <c:pt idx="931">
                  <c:v>80.959999999999994</c:v>
                </c:pt>
                <c:pt idx="932">
                  <c:v>81.67</c:v>
                </c:pt>
                <c:pt idx="933">
                  <c:v>82.39</c:v>
                </c:pt>
                <c:pt idx="934">
                  <c:v>83.1</c:v>
                </c:pt>
                <c:pt idx="935">
                  <c:v>83.81</c:v>
                </c:pt>
                <c:pt idx="937">
                  <c:v>83.64</c:v>
                </c:pt>
                <c:pt idx="938">
                  <c:v>84.35</c:v>
                </c:pt>
                <c:pt idx="939">
                  <c:v>83.64</c:v>
                </c:pt>
                <c:pt idx="940">
                  <c:v>82.22</c:v>
                </c:pt>
                <c:pt idx="941">
                  <c:v>80.8</c:v>
                </c:pt>
                <c:pt idx="942">
                  <c:v>74.069999999999993</c:v>
                </c:pt>
                <c:pt idx="943">
                  <c:v>72.64</c:v>
                </c:pt>
                <c:pt idx="944">
                  <c:v>71.22</c:v>
                </c:pt>
                <c:pt idx="945">
                  <c:v>70.510000000000005</c:v>
                </c:pt>
                <c:pt idx="946">
                  <c:v>69.8</c:v>
                </c:pt>
                <c:pt idx="947">
                  <c:v>63.78</c:v>
                </c:pt>
                <c:pt idx="948">
                  <c:v>68.099999999999994</c:v>
                </c:pt>
                <c:pt idx="949">
                  <c:v>55.9</c:v>
                </c:pt>
                <c:pt idx="950">
                  <c:v>55.9</c:v>
                </c:pt>
                <c:pt idx="951">
                  <c:v>56.61</c:v>
                </c:pt>
                <c:pt idx="952">
                  <c:v>56.61</c:v>
                </c:pt>
                <c:pt idx="953">
                  <c:v>56.61</c:v>
                </c:pt>
                <c:pt idx="954">
                  <c:v>55.9</c:v>
                </c:pt>
                <c:pt idx="955">
                  <c:v>54.48</c:v>
                </c:pt>
                <c:pt idx="956">
                  <c:v>54.48</c:v>
                </c:pt>
                <c:pt idx="957">
                  <c:v>67.86</c:v>
                </c:pt>
                <c:pt idx="958">
                  <c:v>67.150000000000006</c:v>
                </c:pt>
                <c:pt idx="959">
                  <c:v>67.150000000000006</c:v>
                </c:pt>
                <c:pt idx="960">
                  <c:v>67.86</c:v>
                </c:pt>
                <c:pt idx="961">
                  <c:v>67.86</c:v>
                </c:pt>
                <c:pt idx="962">
                  <c:v>68.569999999999993</c:v>
                </c:pt>
                <c:pt idx="963">
                  <c:v>66.98</c:v>
                </c:pt>
                <c:pt idx="964">
                  <c:v>68.709999999999994</c:v>
                </c:pt>
                <c:pt idx="965">
                  <c:v>69.42</c:v>
                </c:pt>
                <c:pt idx="966">
                  <c:v>69.42</c:v>
                </c:pt>
                <c:pt idx="967">
                  <c:v>69.42</c:v>
                </c:pt>
                <c:pt idx="968">
                  <c:v>69.42</c:v>
                </c:pt>
                <c:pt idx="969">
                  <c:v>68</c:v>
                </c:pt>
                <c:pt idx="970">
                  <c:v>89.56</c:v>
                </c:pt>
                <c:pt idx="971">
                  <c:v>88.14</c:v>
                </c:pt>
                <c:pt idx="972">
                  <c:v>87.43</c:v>
                </c:pt>
                <c:pt idx="973">
                  <c:v>87.43</c:v>
                </c:pt>
                <c:pt idx="974">
                  <c:v>84.58</c:v>
                </c:pt>
                <c:pt idx="975">
                  <c:v>84.58</c:v>
                </c:pt>
                <c:pt idx="976">
                  <c:v>85.29</c:v>
                </c:pt>
                <c:pt idx="977">
                  <c:v>86.01</c:v>
                </c:pt>
                <c:pt idx="978">
                  <c:v>87.43</c:v>
                </c:pt>
                <c:pt idx="979">
                  <c:v>108.98</c:v>
                </c:pt>
                <c:pt idx="980">
                  <c:v>108.98</c:v>
                </c:pt>
                <c:pt idx="981">
                  <c:v>108.98</c:v>
                </c:pt>
                <c:pt idx="982">
                  <c:v>107.56</c:v>
                </c:pt>
                <c:pt idx="983">
                  <c:v>105.42</c:v>
                </c:pt>
                <c:pt idx="984">
                  <c:v>104.71</c:v>
                </c:pt>
                <c:pt idx="985">
                  <c:v>102.58</c:v>
                </c:pt>
                <c:pt idx="986">
                  <c:v>101.87</c:v>
                </c:pt>
                <c:pt idx="987">
                  <c:v>121.14</c:v>
                </c:pt>
                <c:pt idx="988">
                  <c:v>120.42</c:v>
                </c:pt>
                <c:pt idx="989">
                  <c:v>120.42</c:v>
                </c:pt>
                <c:pt idx="990">
                  <c:v>130.47</c:v>
                </c:pt>
                <c:pt idx="991">
                  <c:v>131.18</c:v>
                </c:pt>
                <c:pt idx="992">
                  <c:v>123.98</c:v>
                </c:pt>
                <c:pt idx="993">
                  <c:v>126.11</c:v>
                </c:pt>
                <c:pt idx="994">
                  <c:v>126.82</c:v>
                </c:pt>
                <c:pt idx="995">
                  <c:v>155.83000000000001</c:v>
                </c:pt>
                <c:pt idx="996">
                  <c:v>156.54</c:v>
                </c:pt>
                <c:pt idx="997">
                  <c:v>170.9</c:v>
                </c:pt>
                <c:pt idx="998">
                  <c:v>183.1</c:v>
                </c:pt>
                <c:pt idx="999">
                  <c:v>183.1</c:v>
                </c:pt>
                <c:pt idx="1000">
                  <c:v>184.53</c:v>
                </c:pt>
                <c:pt idx="1001">
                  <c:v>191.98</c:v>
                </c:pt>
                <c:pt idx="1002">
                  <c:v>192.69</c:v>
                </c:pt>
                <c:pt idx="1003">
                  <c:v>192.69</c:v>
                </c:pt>
                <c:pt idx="1004">
                  <c:v>191.27</c:v>
                </c:pt>
                <c:pt idx="1005">
                  <c:v>191.27</c:v>
                </c:pt>
                <c:pt idx="1006">
                  <c:v>190.56</c:v>
                </c:pt>
                <c:pt idx="1007">
                  <c:v>189.85</c:v>
                </c:pt>
                <c:pt idx="1008">
                  <c:v>189.85</c:v>
                </c:pt>
                <c:pt idx="1009">
                  <c:v>190.56</c:v>
                </c:pt>
                <c:pt idx="1010">
                  <c:v>191.27</c:v>
                </c:pt>
                <c:pt idx="1011">
                  <c:v>192.69</c:v>
                </c:pt>
                <c:pt idx="1012">
                  <c:v>192.69</c:v>
                </c:pt>
                <c:pt idx="1013">
                  <c:v>194.12</c:v>
                </c:pt>
                <c:pt idx="1014">
                  <c:v>194.12</c:v>
                </c:pt>
                <c:pt idx="1015">
                  <c:v>194.12</c:v>
                </c:pt>
                <c:pt idx="1016">
                  <c:v>182.77</c:v>
                </c:pt>
                <c:pt idx="1017">
                  <c:v>199.3</c:v>
                </c:pt>
                <c:pt idx="1018">
                  <c:v>187.81</c:v>
                </c:pt>
                <c:pt idx="1019">
                  <c:v>187.81</c:v>
                </c:pt>
                <c:pt idx="1020">
                  <c:v>183.92</c:v>
                </c:pt>
                <c:pt idx="1021">
                  <c:v>186.06</c:v>
                </c:pt>
                <c:pt idx="1022">
                  <c:v>175.27</c:v>
                </c:pt>
                <c:pt idx="1023">
                  <c:v>170.68</c:v>
                </c:pt>
                <c:pt idx="1024">
                  <c:v>169.96</c:v>
                </c:pt>
                <c:pt idx="1025">
                  <c:v>157.76</c:v>
                </c:pt>
                <c:pt idx="1026">
                  <c:v>180.47</c:v>
                </c:pt>
                <c:pt idx="1027">
                  <c:v>179.76</c:v>
                </c:pt>
                <c:pt idx="1028">
                  <c:v>179.05</c:v>
                </c:pt>
                <c:pt idx="1029">
                  <c:v>179.05</c:v>
                </c:pt>
                <c:pt idx="1030">
                  <c:v>179.05</c:v>
                </c:pt>
                <c:pt idx="1031">
                  <c:v>179.76</c:v>
                </c:pt>
                <c:pt idx="1032">
                  <c:v>181.19</c:v>
                </c:pt>
                <c:pt idx="1033">
                  <c:v>182.61</c:v>
                </c:pt>
                <c:pt idx="1034">
                  <c:v>186.16</c:v>
                </c:pt>
                <c:pt idx="1035">
                  <c:v>187.59</c:v>
                </c:pt>
                <c:pt idx="1036">
                  <c:v>189.01</c:v>
                </c:pt>
                <c:pt idx="1037">
                  <c:v>186.88</c:v>
                </c:pt>
                <c:pt idx="1039">
                  <c:v>171.1</c:v>
                </c:pt>
                <c:pt idx="1040">
                  <c:v>168.25</c:v>
                </c:pt>
                <c:pt idx="1041">
                  <c:v>139.25</c:v>
                </c:pt>
                <c:pt idx="1042">
                  <c:v>137.82</c:v>
                </c:pt>
                <c:pt idx="1043">
                  <c:v>135.69</c:v>
                </c:pt>
                <c:pt idx="1044">
                  <c:v>134.27000000000001</c:v>
                </c:pt>
                <c:pt idx="1045">
                  <c:v>132.84</c:v>
                </c:pt>
                <c:pt idx="1046">
                  <c:v>130</c:v>
                </c:pt>
                <c:pt idx="1047">
                  <c:v>129.29</c:v>
                </c:pt>
                <c:pt idx="1048">
                  <c:v>127.16</c:v>
                </c:pt>
                <c:pt idx="1049">
                  <c:v>127.16</c:v>
                </c:pt>
                <c:pt idx="1050">
                  <c:v>126.44</c:v>
                </c:pt>
                <c:pt idx="1051">
                  <c:v>125.02</c:v>
                </c:pt>
                <c:pt idx="1052">
                  <c:v>117.41</c:v>
                </c:pt>
                <c:pt idx="1053">
                  <c:v>96.3</c:v>
                </c:pt>
                <c:pt idx="1054">
                  <c:v>95.59</c:v>
                </c:pt>
                <c:pt idx="1055">
                  <c:v>95.59</c:v>
                </c:pt>
                <c:pt idx="1056">
                  <c:v>95.59</c:v>
                </c:pt>
                <c:pt idx="1057">
                  <c:v>95.59</c:v>
                </c:pt>
                <c:pt idx="1061">
                  <c:v>65.11</c:v>
                </c:pt>
                <c:pt idx="1062">
                  <c:v>65.11</c:v>
                </c:pt>
                <c:pt idx="1063">
                  <c:v>104.63</c:v>
                </c:pt>
                <c:pt idx="1064">
                  <c:v>104.63</c:v>
                </c:pt>
                <c:pt idx="1065">
                  <c:v>103.92</c:v>
                </c:pt>
                <c:pt idx="1066">
                  <c:v>103.92</c:v>
                </c:pt>
                <c:pt idx="1067">
                  <c:v>101.08</c:v>
                </c:pt>
                <c:pt idx="1068">
                  <c:v>98.32</c:v>
                </c:pt>
                <c:pt idx="1069">
                  <c:v>97.61</c:v>
                </c:pt>
                <c:pt idx="1070">
                  <c:v>97.61</c:v>
                </c:pt>
                <c:pt idx="1071">
                  <c:v>97.61</c:v>
                </c:pt>
                <c:pt idx="1072">
                  <c:v>96.19</c:v>
                </c:pt>
                <c:pt idx="1073">
                  <c:v>96.19</c:v>
                </c:pt>
                <c:pt idx="1074">
                  <c:v>134.38999999999999</c:v>
                </c:pt>
                <c:pt idx="1075">
                  <c:v>137.22999999999999</c:v>
                </c:pt>
                <c:pt idx="1076">
                  <c:v>137.22999999999999</c:v>
                </c:pt>
                <c:pt idx="1077">
                  <c:v>137.22999999999999</c:v>
                </c:pt>
                <c:pt idx="1078">
                  <c:v>138.96</c:v>
                </c:pt>
                <c:pt idx="1079">
                  <c:v>141.80000000000001</c:v>
                </c:pt>
                <c:pt idx="1080">
                  <c:v>149.97</c:v>
                </c:pt>
                <c:pt idx="1081">
                  <c:v>157.08000000000001</c:v>
                </c:pt>
                <c:pt idx="1082">
                  <c:v>157.08000000000001</c:v>
                </c:pt>
                <c:pt idx="1083">
                  <c:v>157.08000000000001</c:v>
                </c:pt>
                <c:pt idx="1084">
                  <c:v>157.79</c:v>
                </c:pt>
                <c:pt idx="1085">
                  <c:v>196.76</c:v>
                </c:pt>
                <c:pt idx="1086">
                  <c:v>189.6</c:v>
                </c:pt>
                <c:pt idx="1087">
                  <c:v>189.6</c:v>
                </c:pt>
                <c:pt idx="1088">
                  <c:v>188.18</c:v>
                </c:pt>
                <c:pt idx="1089">
                  <c:v>188.18</c:v>
                </c:pt>
                <c:pt idx="1090">
                  <c:v>188.18</c:v>
                </c:pt>
                <c:pt idx="1091">
                  <c:v>201.81</c:v>
                </c:pt>
                <c:pt idx="1092">
                  <c:v>203.23</c:v>
                </c:pt>
                <c:pt idx="1093">
                  <c:v>211.1</c:v>
                </c:pt>
                <c:pt idx="1094">
                  <c:v>211.1</c:v>
                </c:pt>
                <c:pt idx="1095">
                  <c:v>215.37</c:v>
                </c:pt>
                <c:pt idx="1096">
                  <c:v>216.79</c:v>
                </c:pt>
                <c:pt idx="1097">
                  <c:v>216.79</c:v>
                </c:pt>
                <c:pt idx="1098">
                  <c:v>218.21</c:v>
                </c:pt>
                <c:pt idx="1099">
                  <c:v>222.48</c:v>
                </c:pt>
                <c:pt idx="1100">
                  <c:v>222.48</c:v>
                </c:pt>
                <c:pt idx="1101">
                  <c:v>222.48</c:v>
                </c:pt>
                <c:pt idx="1102">
                  <c:v>221.06</c:v>
                </c:pt>
                <c:pt idx="1103">
                  <c:v>215.11</c:v>
                </c:pt>
                <c:pt idx="1104">
                  <c:v>220.79</c:v>
                </c:pt>
                <c:pt idx="1105">
                  <c:v>237.88</c:v>
                </c:pt>
                <c:pt idx="1106">
                  <c:v>239.29</c:v>
                </c:pt>
                <c:pt idx="1107">
                  <c:v>240.71</c:v>
                </c:pt>
                <c:pt idx="1108">
                  <c:v>250.66</c:v>
                </c:pt>
                <c:pt idx="1109">
                  <c:v>252.07</c:v>
                </c:pt>
                <c:pt idx="1110">
                  <c:v>252.07</c:v>
                </c:pt>
                <c:pt idx="1111">
                  <c:v>252.07</c:v>
                </c:pt>
                <c:pt idx="1112">
                  <c:v>252.07</c:v>
                </c:pt>
                <c:pt idx="1113">
                  <c:v>252.07</c:v>
                </c:pt>
                <c:pt idx="1114">
                  <c:v>250.66</c:v>
                </c:pt>
                <c:pt idx="1115">
                  <c:v>250.66</c:v>
                </c:pt>
                <c:pt idx="1116">
                  <c:v>263.77999999999997</c:v>
                </c:pt>
                <c:pt idx="1117">
                  <c:v>262.37</c:v>
                </c:pt>
                <c:pt idx="1118">
                  <c:v>259.55</c:v>
                </c:pt>
                <c:pt idx="1119">
                  <c:v>260.70999999999998</c:v>
                </c:pt>
                <c:pt idx="1120">
                  <c:v>260</c:v>
                </c:pt>
                <c:pt idx="1121">
                  <c:v>256.47000000000003</c:v>
                </c:pt>
                <c:pt idx="1122">
                  <c:v>265.02</c:v>
                </c:pt>
                <c:pt idx="1123">
                  <c:v>267.88</c:v>
                </c:pt>
                <c:pt idx="1124">
                  <c:v>266.47000000000003</c:v>
                </c:pt>
                <c:pt idx="1125">
                  <c:v>265.06</c:v>
                </c:pt>
                <c:pt idx="1126">
                  <c:v>265.35000000000002</c:v>
                </c:pt>
                <c:pt idx="1127">
                  <c:v>263.94</c:v>
                </c:pt>
                <c:pt idx="1128">
                  <c:v>269.37</c:v>
                </c:pt>
                <c:pt idx="1129">
                  <c:v>269.37</c:v>
                </c:pt>
                <c:pt idx="1130">
                  <c:v>262.26</c:v>
                </c:pt>
                <c:pt idx="1131">
                  <c:v>262.26</c:v>
                </c:pt>
                <c:pt idx="1132">
                  <c:v>262.26</c:v>
                </c:pt>
                <c:pt idx="1133">
                  <c:v>262.26</c:v>
                </c:pt>
                <c:pt idx="1134">
                  <c:v>260.85000000000002</c:v>
                </c:pt>
                <c:pt idx="1135">
                  <c:v>254.01</c:v>
                </c:pt>
                <c:pt idx="1136">
                  <c:v>233.11</c:v>
                </c:pt>
                <c:pt idx="1137">
                  <c:v>226</c:v>
                </c:pt>
                <c:pt idx="1138">
                  <c:v>224.59</c:v>
                </c:pt>
                <c:pt idx="1139">
                  <c:v>221.77</c:v>
                </c:pt>
                <c:pt idx="1140">
                  <c:v>218.25</c:v>
                </c:pt>
                <c:pt idx="1141">
                  <c:v>218.25</c:v>
                </c:pt>
                <c:pt idx="1142">
                  <c:v>216.84</c:v>
                </c:pt>
                <c:pt idx="1143">
                  <c:v>210.49</c:v>
                </c:pt>
                <c:pt idx="1144">
                  <c:v>199.1</c:v>
                </c:pt>
                <c:pt idx="1145">
                  <c:v>204.94</c:v>
                </c:pt>
                <c:pt idx="1146">
                  <c:v>202.12</c:v>
                </c:pt>
                <c:pt idx="1147">
                  <c:v>200.71</c:v>
                </c:pt>
                <c:pt idx="1148">
                  <c:v>199.29</c:v>
                </c:pt>
                <c:pt idx="1149">
                  <c:v>199.29</c:v>
                </c:pt>
                <c:pt idx="1150">
                  <c:v>199.29</c:v>
                </c:pt>
                <c:pt idx="1151">
                  <c:v>199.29</c:v>
                </c:pt>
                <c:pt idx="1152">
                  <c:v>197.18</c:v>
                </c:pt>
                <c:pt idx="1153">
                  <c:v>197.18</c:v>
                </c:pt>
                <c:pt idx="1154">
                  <c:v>197.18</c:v>
                </c:pt>
                <c:pt idx="1155">
                  <c:v>197.18</c:v>
                </c:pt>
                <c:pt idx="1156">
                  <c:v>192.24</c:v>
                </c:pt>
                <c:pt idx="1157">
                  <c:v>193.65</c:v>
                </c:pt>
                <c:pt idx="1158">
                  <c:v>193.65</c:v>
                </c:pt>
                <c:pt idx="1159">
                  <c:v>195.06</c:v>
                </c:pt>
                <c:pt idx="1160">
                  <c:v>195.06</c:v>
                </c:pt>
                <c:pt idx="1161">
                  <c:v>192.2</c:v>
                </c:pt>
                <c:pt idx="1162">
                  <c:v>186.77</c:v>
                </c:pt>
                <c:pt idx="1163">
                  <c:v>186.77</c:v>
                </c:pt>
                <c:pt idx="1164">
                  <c:v>186.77</c:v>
                </c:pt>
                <c:pt idx="1165">
                  <c:v>185.06</c:v>
                </c:pt>
                <c:pt idx="1166">
                  <c:v>177.93</c:v>
                </c:pt>
                <c:pt idx="1167">
                  <c:v>177.93</c:v>
                </c:pt>
                <c:pt idx="1168">
                  <c:v>183.63</c:v>
                </c:pt>
                <c:pt idx="1169">
                  <c:v>183.63</c:v>
                </c:pt>
                <c:pt idx="1170">
                  <c:v>185.04</c:v>
                </c:pt>
                <c:pt idx="1171">
                  <c:v>185.04</c:v>
                </c:pt>
                <c:pt idx="1172">
                  <c:v>186.45</c:v>
                </c:pt>
                <c:pt idx="1173">
                  <c:v>162.22</c:v>
                </c:pt>
                <c:pt idx="1174">
                  <c:v>163.63</c:v>
                </c:pt>
                <c:pt idx="1175">
                  <c:v>165.04</c:v>
                </c:pt>
                <c:pt idx="1176">
                  <c:v>166.45</c:v>
                </c:pt>
                <c:pt idx="1177">
                  <c:v>166.45</c:v>
                </c:pt>
                <c:pt idx="1178">
                  <c:v>166.45</c:v>
                </c:pt>
                <c:pt idx="1179">
                  <c:v>167.86</c:v>
                </c:pt>
                <c:pt idx="1180">
                  <c:v>159.31</c:v>
                </c:pt>
                <c:pt idx="1181">
                  <c:v>159.31</c:v>
                </c:pt>
                <c:pt idx="1182">
                  <c:v>160.72</c:v>
                </c:pt>
                <c:pt idx="1183">
                  <c:v>160.72</c:v>
                </c:pt>
                <c:pt idx="1184">
                  <c:v>135.08000000000001</c:v>
                </c:pt>
                <c:pt idx="1185">
                  <c:v>135.08000000000001</c:v>
                </c:pt>
                <c:pt idx="1186">
                  <c:v>136.49</c:v>
                </c:pt>
                <c:pt idx="1187">
                  <c:v>136.49</c:v>
                </c:pt>
                <c:pt idx="1188">
                  <c:v>136.49</c:v>
                </c:pt>
                <c:pt idx="1189">
                  <c:v>136.49</c:v>
                </c:pt>
                <c:pt idx="1190">
                  <c:v>129.35</c:v>
                </c:pt>
                <c:pt idx="1191">
                  <c:v>129.35</c:v>
                </c:pt>
                <c:pt idx="1192">
                  <c:v>120.24</c:v>
                </c:pt>
                <c:pt idx="1193">
                  <c:v>120.24</c:v>
                </c:pt>
                <c:pt idx="1194">
                  <c:v>120.24</c:v>
                </c:pt>
                <c:pt idx="1195">
                  <c:v>111.69</c:v>
                </c:pt>
                <c:pt idx="1196">
                  <c:v>111.69</c:v>
                </c:pt>
                <c:pt idx="1197">
                  <c:v>111.69</c:v>
                </c:pt>
                <c:pt idx="1198">
                  <c:v>111.69</c:v>
                </c:pt>
                <c:pt idx="1199">
                  <c:v>111.69</c:v>
                </c:pt>
                <c:pt idx="1200">
                  <c:v>96</c:v>
                </c:pt>
                <c:pt idx="1201">
                  <c:v>84.59</c:v>
                </c:pt>
                <c:pt idx="1202">
                  <c:v>84.59</c:v>
                </c:pt>
                <c:pt idx="1203">
                  <c:v>85.3</c:v>
                </c:pt>
                <c:pt idx="1204">
                  <c:v>86.71</c:v>
                </c:pt>
                <c:pt idx="1205">
                  <c:v>86.71</c:v>
                </c:pt>
                <c:pt idx="1206">
                  <c:v>88.12</c:v>
                </c:pt>
                <c:pt idx="1207">
                  <c:v>88.12</c:v>
                </c:pt>
                <c:pt idx="1208">
                  <c:v>71.040000000000006</c:v>
                </c:pt>
                <c:pt idx="1209">
                  <c:v>71.040000000000006</c:v>
                </c:pt>
                <c:pt idx="1210">
                  <c:v>59.64</c:v>
                </c:pt>
                <c:pt idx="1211">
                  <c:v>59.64</c:v>
                </c:pt>
                <c:pt idx="1212">
                  <c:v>48.25</c:v>
                </c:pt>
                <c:pt idx="1213">
                  <c:v>48.25</c:v>
                </c:pt>
                <c:pt idx="1214">
                  <c:v>46.84</c:v>
                </c:pt>
                <c:pt idx="1215">
                  <c:v>45.43</c:v>
                </c:pt>
                <c:pt idx="1216">
                  <c:v>44.02</c:v>
                </c:pt>
                <c:pt idx="1217">
                  <c:v>41.45</c:v>
                </c:pt>
                <c:pt idx="1218">
                  <c:v>38.630000000000003</c:v>
                </c:pt>
                <c:pt idx="1219">
                  <c:v>38.630000000000003</c:v>
                </c:pt>
                <c:pt idx="1220">
                  <c:v>37.22</c:v>
                </c:pt>
                <c:pt idx="1221">
                  <c:v>37.22</c:v>
                </c:pt>
                <c:pt idx="1222">
                  <c:v>41.5</c:v>
                </c:pt>
                <c:pt idx="1223">
                  <c:v>38.68</c:v>
                </c:pt>
                <c:pt idx="1224">
                  <c:v>37.26</c:v>
                </c:pt>
                <c:pt idx="1225">
                  <c:v>42.69</c:v>
                </c:pt>
                <c:pt idx="1226">
                  <c:v>42.69</c:v>
                </c:pt>
                <c:pt idx="1227">
                  <c:v>42.69</c:v>
                </c:pt>
                <c:pt idx="1228">
                  <c:v>42.69</c:v>
                </c:pt>
                <c:pt idx="1229">
                  <c:v>42.69</c:v>
                </c:pt>
                <c:pt idx="1230">
                  <c:v>41.28</c:v>
                </c:pt>
                <c:pt idx="1231">
                  <c:v>41.28</c:v>
                </c:pt>
                <c:pt idx="1232">
                  <c:v>41.28</c:v>
                </c:pt>
                <c:pt idx="1233">
                  <c:v>39.869999999999997</c:v>
                </c:pt>
                <c:pt idx="1234">
                  <c:v>28.48</c:v>
                </c:pt>
                <c:pt idx="1235">
                  <c:v>28.48</c:v>
                </c:pt>
                <c:pt idx="1236">
                  <c:v>28.48</c:v>
                </c:pt>
                <c:pt idx="1237">
                  <c:v>29.89</c:v>
                </c:pt>
                <c:pt idx="1238">
                  <c:v>29.89</c:v>
                </c:pt>
                <c:pt idx="1239">
                  <c:v>29.89</c:v>
                </c:pt>
                <c:pt idx="1240">
                  <c:v>46.98</c:v>
                </c:pt>
                <c:pt idx="1241">
                  <c:v>48.39</c:v>
                </c:pt>
                <c:pt idx="1242">
                  <c:v>48.39</c:v>
                </c:pt>
                <c:pt idx="1243">
                  <c:v>61.21</c:v>
                </c:pt>
                <c:pt idx="1244">
                  <c:v>59.74</c:v>
                </c:pt>
                <c:pt idx="1245">
                  <c:v>60.45</c:v>
                </c:pt>
                <c:pt idx="1246">
                  <c:v>61.86</c:v>
                </c:pt>
                <c:pt idx="1247">
                  <c:v>56.16</c:v>
                </c:pt>
                <c:pt idx="1248">
                  <c:v>40.75</c:v>
                </c:pt>
                <c:pt idx="1249">
                  <c:v>44.98</c:v>
                </c:pt>
                <c:pt idx="1250">
                  <c:v>47.09</c:v>
                </c:pt>
                <c:pt idx="1251">
                  <c:v>49.91</c:v>
                </c:pt>
                <c:pt idx="1252">
                  <c:v>61.28</c:v>
                </c:pt>
                <c:pt idx="1253">
                  <c:v>61.28</c:v>
                </c:pt>
                <c:pt idx="1254">
                  <c:v>62.69</c:v>
                </c:pt>
                <c:pt idx="1255">
                  <c:v>65.510000000000005</c:v>
                </c:pt>
                <c:pt idx="1256">
                  <c:v>65.510000000000005</c:v>
                </c:pt>
                <c:pt idx="1257">
                  <c:v>65.510000000000005</c:v>
                </c:pt>
                <c:pt idx="1258">
                  <c:v>59.81</c:v>
                </c:pt>
                <c:pt idx="1259">
                  <c:v>59.81</c:v>
                </c:pt>
                <c:pt idx="1260">
                  <c:v>56.94</c:v>
                </c:pt>
                <c:pt idx="1261">
                  <c:v>78.02</c:v>
                </c:pt>
                <c:pt idx="1262">
                  <c:v>86.57</c:v>
                </c:pt>
                <c:pt idx="1263">
                  <c:v>95.11</c:v>
                </c:pt>
                <c:pt idx="1264">
                  <c:v>95.11</c:v>
                </c:pt>
                <c:pt idx="1265">
                  <c:v>99.67</c:v>
                </c:pt>
                <c:pt idx="1266">
                  <c:v>99.67</c:v>
                </c:pt>
                <c:pt idx="1267">
                  <c:v>99.67</c:v>
                </c:pt>
                <c:pt idx="1268">
                  <c:v>99.67</c:v>
                </c:pt>
                <c:pt idx="1269">
                  <c:v>99.67</c:v>
                </c:pt>
                <c:pt idx="1270">
                  <c:v>94.16</c:v>
                </c:pt>
                <c:pt idx="1271">
                  <c:v>95.87</c:v>
                </c:pt>
                <c:pt idx="1272">
                  <c:v>88.76</c:v>
                </c:pt>
                <c:pt idx="1273">
                  <c:v>81.92</c:v>
                </c:pt>
                <c:pt idx="1274">
                  <c:v>88.76</c:v>
                </c:pt>
                <c:pt idx="1275">
                  <c:v>81.650000000000006</c:v>
                </c:pt>
                <c:pt idx="1276">
                  <c:v>79.37</c:v>
                </c:pt>
                <c:pt idx="1277">
                  <c:v>79.37</c:v>
                </c:pt>
                <c:pt idx="1278">
                  <c:v>76.41</c:v>
                </c:pt>
                <c:pt idx="1279">
                  <c:v>76.41</c:v>
                </c:pt>
                <c:pt idx="1280">
                  <c:v>72.72</c:v>
                </c:pt>
                <c:pt idx="1281">
                  <c:v>72.72</c:v>
                </c:pt>
                <c:pt idx="1282">
                  <c:v>74.430000000000007</c:v>
                </c:pt>
                <c:pt idx="1283">
                  <c:v>74.430000000000007</c:v>
                </c:pt>
                <c:pt idx="1284">
                  <c:v>74.430000000000007</c:v>
                </c:pt>
                <c:pt idx="1285">
                  <c:v>76.14</c:v>
                </c:pt>
                <c:pt idx="1286">
                  <c:v>76.14</c:v>
                </c:pt>
                <c:pt idx="1287">
                  <c:v>77.55</c:v>
                </c:pt>
                <c:pt idx="1288">
                  <c:v>77.55</c:v>
                </c:pt>
                <c:pt idx="1289">
                  <c:v>77.55</c:v>
                </c:pt>
                <c:pt idx="1290">
                  <c:v>77.55</c:v>
                </c:pt>
                <c:pt idx="1291">
                  <c:v>78.959999999999994</c:v>
                </c:pt>
                <c:pt idx="1292">
                  <c:v>78.959999999999994</c:v>
                </c:pt>
                <c:pt idx="1293">
                  <c:v>80.37</c:v>
                </c:pt>
                <c:pt idx="1294">
                  <c:v>80.37</c:v>
                </c:pt>
                <c:pt idx="1295">
                  <c:v>81.78</c:v>
                </c:pt>
                <c:pt idx="1296">
                  <c:v>81.78</c:v>
                </c:pt>
                <c:pt idx="1297">
                  <c:v>86.01</c:v>
                </c:pt>
                <c:pt idx="1298">
                  <c:v>86.01</c:v>
                </c:pt>
                <c:pt idx="1299">
                  <c:v>86.01</c:v>
                </c:pt>
                <c:pt idx="1300">
                  <c:v>86.01</c:v>
                </c:pt>
                <c:pt idx="1301">
                  <c:v>86.01</c:v>
                </c:pt>
                <c:pt idx="1302">
                  <c:v>88.83</c:v>
                </c:pt>
                <c:pt idx="1303">
                  <c:v>90.54</c:v>
                </c:pt>
                <c:pt idx="1304">
                  <c:v>90.54</c:v>
                </c:pt>
                <c:pt idx="1305">
                  <c:v>126</c:v>
                </c:pt>
                <c:pt idx="1306">
                  <c:v>131.13</c:v>
                </c:pt>
                <c:pt idx="1307">
                  <c:v>129.72</c:v>
                </c:pt>
                <c:pt idx="1308">
                  <c:v>127.78</c:v>
                </c:pt>
                <c:pt idx="1309">
                  <c:v>127.78</c:v>
                </c:pt>
                <c:pt idx="1310">
                  <c:v>133.49</c:v>
                </c:pt>
                <c:pt idx="1311">
                  <c:v>134.9</c:v>
                </c:pt>
                <c:pt idx="1312">
                  <c:v>134.9</c:v>
                </c:pt>
                <c:pt idx="1313">
                  <c:v>136.31</c:v>
                </c:pt>
                <c:pt idx="1314">
                  <c:v>130.61000000000001</c:v>
                </c:pt>
                <c:pt idx="1315">
                  <c:v>132.02000000000001</c:v>
                </c:pt>
                <c:pt idx="1316">
                  <c:v>136.30000000000001</c:v>
                </c:pt>
                <c:pt idx="1317">
                  <c:v>137.71</c:v>
                </c:pt>
                <c:pt idx="1318">
                  <c:v>139.12</c:v>
                </c:pt>
                <c:pt idx="1319">
                  <c:v>139.12</c:v>
                </c:pt>
                <c:pt idx="1320">
                  <c:v>146.77000000000001</c:v>
                </c:pt>
                <c:pt idx="1321">
                  <c:v>146.77000000000001</c:v>
                </c:pt>
                <c:pt idx="1322">
                  <c:v>146.77000000000001</c:v>
                </c:pt>
                <c:pt idx="1323">
                  <c:v>146.77000000000001</c:v>
                </c:pt>
                <c:pt idx="1324">
                  <c:v>146.77000000000001</c:v>
                </c:pt>
                <c:pt idx="1325">
                  <c:v>145.36000000000001</c:v>
                </c:pt>
                <c:pt idx="1326">
                  <c:v>142.41</c:v>
                </c:pt>
                <c:pt idx="1327">
                  <c:v>142.41</c:v>
                </c:pt>
                <c:pt idx="1328">
                  <c:v>139.66999999999999</c:v>
                </c:pt>
                <c:pt idx="1329">
                  <c:v>142.69</c:v>
                </c:pt>
                <c:pt idx="1330">
                  <c:v>139.27000000000001</c:v>
                </c:pt>
                <c:pt idx="1331">
                  <c:v>139.27000000000001</c:v>
                </c:pt>
                <c:pt idx="1332">
                  <c:v>139.27000000000001</c:v>
                </c:pt>
                <c:pt idx="1333">
                  <c:v>136.44999999999999</c:v>
                </c:pt>
                <c:pt idx="1334">
                  <c:v>138.16</c:v>
                </c:pt>
                <c:pt idx="1335">
                  <c:v>135.43</c:v>
                </c:pt>
                <c:pt idx="1336">
                  <c:v>132.61000000000001</c:v>
                </c:pt>
                <c:pt idx="1337">
                  <c:v>128.91999999999999</c:v>
                </c:pt>
                <c:pt idx="1338">
                  <c:v>127.51</c:v>
                </c:pt>
                <c:pt idx="1339">
                  <c:v>127.51</c:v>
                </c:pt>
                <c:pt idx="1340">
                  <c:v>123.36</c:v>
                </c:pt>
                <c:pt idx="1341">
                  <c:v>121.95</c:v>
                </c:pt>
                <c:pt idx="1342">
                  <c:v>120.54</c:v>
                </c:pt>
                <c:pt idx="1343">
                  <c:v>116.31</c:v>
                </c:pt>
                <c:pt idx="1344">
                  <c:v>116.31</c:v>
                </c:pt>
                <c:pt idx="1345">
                  <c:v>114.9</c:v>
                </c:pt>
                <c:pt idx="1346">
                  <c:v>114.9</c:v>
                </c:pt>
                <c:pt idx="1347">
                  <c:v>108.39</c:v>
                </c:pt>
                <c:pt idx="1348">
                  <c:v>105.57</c:v>
                </c:pt>
                <c:pt idx="1349">
                  <c:v>104.16</c:v>
                </c:pt>
                <c:pt idx="1350">
                  <c:v>98.38</c:v>
                </c:pt>
                <c:pt idx="1351">
                  <c:v>98.38</c:v>
                </c:pt>
                <c:pt idx="1352">
                  <c:v>98.38</c:v>
                </c:pt>
                <c:pt idx="1353">
                  <c:v>95.64</c:v>
                </c:pt>
                <c:pt idx="1354">
                  <c:v>94.23</c:v>
                </c:pt>
                <c:pt idx="1355">
                  <c:v>93.09</c:v>
                </c:pt>
                <c:pt idx="1356">
                  <c:v>85.4</c:v>
                </c:pt>
                <c:pt idx="1357">
                  <c:v>78.56</c:v>
                </c:pt>
                <c:pt idx="1358">
                  <c:v>77.150000000000006</c:v>
                </c:pt>
                <c:pt idx="1359">
                  <c:v>83.99</c:v>
                </c:pt>
                <c:pt idx="1360">
                  <c:v>78.290000000000006</c:v>
                </c:pt>
                <c:pt idx="1361">
                  <c:v>76.88</c:v>
                </c:pt>
                <c:pt idx="1362">
                  <c:v>76.88</c:v>
                </c:pt>
                <c:pt idx="1363">
                  <c:v>76.88</c:v>
                </c:pt>
                <c:pt idx="1364">
                  <c:v>70.900000000000006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62.35</c:v>
                </c:pt>
                <c:pt idx="1368">
                  <c:v>58.08</c:v>
                </c:pt>
                <c:pt idx="1369">
                  <c:v>58.08</c:v>
                </c:pt>
                <c:pt idx="1370">
                  <c:v>58.08</c:v>
                </c:pt>
                <c:pt idx="1371">
                  <c:v>58.08</c:v>
                </c:pt>
                <c:pt idx="1372">
                  <c:v>55.26</c:v>
                </c:pt>
                <c:pt idx="1373">
                  <c:v>55.26</c:v>
                </c:pt>
                <c:pt idx="1374">
                  <c:v>55.26</c:v>
                </c:pt>
                <c:pt idx="1375">
                  <c:v>43.85</c:v>
                </c:pt>
                <c:pt idx="1376">
                  <c:v>48.08</c:v>
                </c:pt>
                <c:pt idx="1377">
                  <c:v>48.08</c:v>
                </c:pt>
                <c:pt idx="1378">
                  <c:v>50.9</c:v>
                </c:pt>
                <c:pt idx="1379">
                  <c:v>52.82</c:v>
                </c:pt>
                <c:pt idx="1380">
                  <c:v>37.89</c:v>
                </c:pt>
                <c:pt idx="1381">
                  <c:v>37.89</c:v>
                </c:pt>
                <c:pt idx="1382">
                  <c:v>32.17</c:v>
                </c:pt>
                <c:pt idx="1383">
                  <c:v>27.89</c:v>
                </c:pt>
                <c:pt idx="1384">
                  <c:v>34.94</c:v>
                </c:pt>
                <c:pt idx="1385">
                  <c:v>22.12</c:v>
                </c:pt>
                <c:pt idx="1386">
                  <c:v>22.12</c:v>
                </c:pt>
                <c:pt idx="1387">
                  <c:v>19.16</c:v>
                </c:pt>
                <c:pt idx="1388">
                  <c:v>19.16</c:v>
                </c:pt>
                <c:pt idx="1389">
                  <c:v>10.61</c:v>
                </c:pt>
                <c:pt idx="1390">
                  <c:v>-3.66</c:v>
                </c:pt>
                <c:pt idx="1391">
                  <c:v>-9.36</c:v>
                </c:pt>
                <c:pt idx="1392">
                  <c:v>-7.95</c:v>
                </c:pt>
                <c:pt idx="1393">
                  <c:v>-10.68</c:v>
                </c:pt>
                <c:pt idx="1394">
                  <c:v>-10.68</c:v>
                </c:pt>
                <c:pt idx="1395">
                  <c:v>-28.92</c:v>
                </c:pt>
                <c:pt idx="1396">
                  <c:v>-28.92</c:v>
                </c:pt>
                <c:pt idx="1397">
                  <c:v>-30.33</c:v>
                </c:pt>
                <c:pt idx="1398">
                  <c:v>-34.6</c:v>
                </c:pt>
                <c:pt idx="1399">
                  <c:v>-34.6</c:v>
                </c:pt>
                <c:pt idx="1400">
                  <c:v>-34.6</c:v>
                </c:pt>
                <c:pt idx="1401">
                  <c:v>-31.87</c:v>
                </c:pt>
                <c:pt idx="1402">
                  <c:v>-31.87</c:v>
                </c:pt>
                <c:pt idx="1403">
                  <c:v>-31.87</c:v>
                </c:pt>
                <c:pt idx="1404">
                  <c:v>-34.6</c:v>
                </c:pt>
                <c:pt idx="1405">
                  <c:v>-51.57</c:v>
                </c:pt>
                <c:pt idx="1406">
                  <c:v>-51.57</c:v>
                </c:pt>
                <c:pt idx="1407">
                  <c:v>-51.57</c:v>
                </c:pt>
                <c:pt idx="1408">
                  <c:v>-51.57</c:v>
                </c:pt>
                <c:pt idx="1409">
                  <c:v>-51.57</c:v>
                </c:pt>
                <c:pt idx="1410">
                  <c:v>-51.57</c:v>
                </c:pt>
                <c:pt idx="1411">
                  <c:v>-51.57</c:v>
                </c:pt>
                <c:pt idx="1412">
                  <c:v>-51.57</c:v>
                </c:pt>
                <c:pt idx="1413">
                  <c:v>-51.57</c:v>
                </c:pt>
                <c:pt idx="1414">
                  <c:v>-51.57</c:v>
                </c:pt>
                <c:pt idx="1415">
                  <c:v>-51.57</c:v>
                </c:pt>
                <c:pt idx="1416">
                  <c:v>-51.57</c:v>
                </c:pt>
                <c:pt idx="1417">
                  <c:v>-51.57</c:v>
                </c:pt>
                <c:pt idx="1418">
                  <c:v>-51.57</c:v>
                </c:pt>
                <c:pt idx="1419">
                  <c:v>-51.57</c:v>
                </c:pt>
                <c:pt idx="1420">
                  <c:v>-47.25</c:v>
                </c:pt>
                <c:pt idx="1421">
                  <c:v>-47.25</c:v>
                </c:pt>
                <c:pt idx="1422">
                  <c:v>-47.25</c:v>
                </c:pt>
                <c:pt idx="1423">
                  <c:v>-47.25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5-42E4-BE19-6A5DA0537A0E}"/>
            </c:ext>
          </c:extLst>
        </c:ser>
        <c:ser>
          <c:idx val="1"/>
          <c:order val="1"/>
          <c:tx>
            <c:strRef>
              <c:f>利润原始数据!$C$1</c:f>
              <c:strCache>
                <c:ptCount val="1"/>
                <c:pt idx="0">
                  <c:v>中国浮法玻璃浮法工艺日度税后毛利（管道气）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利润原始数据!$A$5:$A$1431</c:f>
              <c:numCache>
                <c:formatCode>yyyy\-mm\-dd</c:formatCode>
                <c:ptCount val="1427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43371</c:v>
                </c:pt>
                <c:pt idx="998">
                  <c:v>43370</c:v>
                </c:pt>
                <c:pt idx="999">
                  <c:v>43369</c:v>
                </c:pt>
                <c:pt idx="1000">
                  <c:v>43368</c:v>
                </c:pt>
                <c:pt idx="1001">
                  <c:v>43364</c:v>
                </c:pt>
                <c:pt idx="1002">
                  <c:v>43363</c:v>
                </c:pt>
                <c:pt idx="1003">
                  <c:v>43362</c:v>
                </c:pt>
                <c:pt idx="1004">
                  <c:v>43361</c:v>
                </c:pt>
                <c:pt idx="1005">
                  <c:v>43360</c:v>
                </c:pt>
                <c:pt idx="1006">
                  <c:v>43357</c:v>
                </c:pt>
                <c:pt idx="1007">
                  <c:v>43356</c:v>
                </c:pt>
                <c:pt idx="1008">
                  <c:v>43355</c:v>
                </c:pt>
                <c:pt idx="1009">
                  <c:v>43354</c:v>
                </c:pt>
                <c:pt idx="1010">
                  <c:v>43353</c:v>
                </c:pt>
                <c:pt idx="1011">
                  <c:v>43350</c:v>
                </c:pt>
                <c:pt idx="1012">
                  <c:v>43349</c:v>
                </c:pt>
                <c:pt idx="1013">
                  <c:v>43348</c:v>
                </c:pt>
                <c:pt idx="1014">
                  <c:v>43347</c:v>
                </c:pt>
                <c:pt idx="1015">
                  <c:v>43346</c:v>
                </c:pt>
                <c:pt idx="1016">
                  <c:v>43343</c:v>
                </c:pt>
                <c:pt idx="1017">
                  <c:v>43342</c:v>
                </c:pt>
                <c:pt idx="1018">
                  <c:v>43341</c:v>
                </c:pt>
                <c:pt idx="1019">
                  <c:v>43340</c:v>
                </c:pt>
                <c:pt idx="1020">
                  <c:v>43339</c:v>
                </c:pt>
                <c:pt idx="1021">
                  <c:v>43336</c:v>
                </c:pt>
                <c:pt idx="1022">
                  <c:v>43335</c:v>
                </c:pt>
                <c:pt idx="1023">
                  <c:v>43334</c:v>
                </c:pt>
                <c:pt idx="1024">
                  <c:v>43333</c:v>
                </c:pt>
                <c:pt idx="1025">
                  <c:v>43332</c:v>
                </c:pt>
                <c:pt idx="1026">
                  <c:v>43329</c:v>
                </c:pt>
                <c:pt idx="1027">
                  <c:v>43328</c:v>
                </c:pt>
                <c:pt idx="1028">
                  <c:v>43327</c:v>
                </c:pt>
                <c:pt idx="1029">
                  <c:v>43326</c:v>
                </c:pt>
                <c:pt idx="1030">
                  <c:v>43325</c:v>
                </c:pt>
                <c:pt idx="1031">
                  <c:v>43322</c:v>
                </c:pt>
                <c:pt idx="1032">
                  <c:v>43321</c:v>
                </c:pt>
                <c:pt idx="1033">
                  <c:v>43320</c:v>
                </c:pt>
                <c:pt idx="1034">
                  <c:v>43319</c:v>
                </c:pt>
                <c:pt idx="1035">
                  <c:v>43318</c:v>
                </c:pt>
                <c:pt idx="1036">
                  <c:v>43315</c:v>
                </c:pt>
                <c:pt idx="1037">
                  <c:v>43314</c:v>
                </c:pt>
                <c:pt idx="1038">
                  <c:v>43313</c:v>
                </c:pt>
                <c:pt idx="1039">
                  <c:v>43312</c:v>
                </c:pt>
                <c:pt idx="1040">
                  <c:v>43311</c:v>
                </c:pt>
                <c:pt idx="1041">
                  <c:v>43308</c:v>
                </c:pt>
                <c:pt idx="1042">
                  <c:v>43307</c:v>
                </c:pt>
                <c:pt idx="1043">
                  <c:v>43306</c:v>
                </c:pt>
                <c:pt idx="1044">
                  <c:v>43305</c:v>
                </c:pt>
                <c:pt idx="1045">
                  <c:v>43304</c:v>
                </c:pt>
                <c:pt idx="1046">
                  <c:v>43301</c:v>
                </c:pt>
                <c:pt idx="1047">
                  <c:v>43300</c:v>
                </c:pt>
                <c:pt idx="1048">
                  <c:v>43299</c:v>
                </c:pt>
                <c:pt idx="1049">
                  <c:v>43298</c:v>
                </c:pt>
                <c:pt idx="1050">
                  <c:v>43297</c:v>
                </c:pt>
                <c:pt idx="1051">
                  <c:v>43294</c:v>
                </c:pt>
                <c:pt idx="1052">
                  <c:v>43293</c:v>
                </c:pt>
                <c:pt idx="1053">
                  <c:v>43292</c:v>
                </c:pt>
                <c:pt idx="1054">
                  <c:v>43291</c:v>
                </c:pt>
                <c:pt idx="1055">
                  <c:v>43290</c:v>
                </c:pt>
                <c:pt idx="1056">
                  <c:v>43287</c:v>
                </c:pt>
                <c:pt idx="1057">
                  <c:v>43286</c:v>
                </c:pt>
                <c:pt idx="1058">
                  <c:v>43285</c:v>
                </c:pt>
                <c:pt idx="1059">
                  <c:v>43284</c:v>
                </c:pt>
                <c:pt idx="1060">
                  <c:v>43283</c:v>
                </c:pt>
                <c:pt idx="1061">
                  <c:v>43280</c:v>
                </c:pt>
                <c:pt idx="1062">
                  <c:v>43279</c:v>
                </c:pt>
                <c:pt idx="1063">
                  <c:v>43278</c:v>
                </c:pt>
                <c:pt idx="1064">
                  <c:v>43277</c:v>
                </c:pt>
                <c:pt idx="1065">
                  <c:v>43276</c:v>
                </c:pt>
                <c:pt idx="1066">
                  <c:v>43273</c:v>
                </c:pt>
                <c:pt idx="1067">
                  <c:v>43272</c:v>
                </c:pt>
                <c:pt idx="1068">
                  <c:v>43271</c:v>
                </c:pt>
                <c:pt idx="1069">
                  <c:v>43270</c:v>
                </c:pt>
                <c:pt idx="1070">
                  <c:v>43266</c:v>
                </c:pt>
                <c:pt idx="1071">
                  <c:v>43265</c:v>
                </c:pt>
                <c:pt idx="1072">
                  <c:v>43264</c:v>
                </c:pt>
                <c:pt idx="1073">
                  <c:v>43263</c:v>
                </c:pt>
                <c:pt idx="1074">
                  <c:v>43262</c:v>
                </c:pt>
                <c:pt idx="1075">
                  <c:v>43259</c:v>
                </c:pt>
                <c:pt idx="1076">
                  <c:v>43258</c:v>
                </c:pt>
                <c:pt idx="1077">
                  <c:v>43257</c:v>
                </c:pt>
                <c:pt idx="1078">
                  <c:v>43256</c:v>
                </c:pt>
                <c:pt idx="1079">
                  <c:v>43255</c:v>
                </c:pt>
                <c:pt idx="1080">
                  <c:v>43252</c:v>
                </c:pt>
                <c:pt idx="1081">
                  <c:v>43251</c:v>
                </c:pt>
                <c:pt idx="1082">
                  <c:v>43250</c:v>
                </c:pt>
                <c:pt idx="1083">
                  <c:v>43249</c:v>
                </c:pt>
                <c:pt idx="1084">
                  <c:v>43248</c:v>
                </c:pt>
                <c:pt idx="1085">
                  <c:v>43245</c:v>
                </c:pt>
                <c:pt idx="1086">
                  <c:v>43244</c:v>
                </c:pt>
                <c:pt idx="1087">
                  <c:v>43243</c:v>
                </c:pt>
                <c:pt idx="1088">
                  <c:v>43242</c:v>
                </c:pt>
                <c:pt idx="1089">
                  <c:v>43241</c:v>
                </c:pt>
                <c:pt idx="1090">
                  <c:v>43238</c:v>
                </c:pt>
                <c:pt idx="1091">
                  <c:v>43237</c:v>
                </c:pt>
                <c:pt idx="1092">
                  <c:v>43236</c:v>
                </c:pt>
                <c:pt idx="1093">
                  <c:v>43235</c:v>
                </c:pt>
                <c:pt idx="1094">
                  <c:v>43234</c:v>
                </c:pt>
                <c:pt idx="1095">
                  <c:v>43231</c:v>
                </c:pt>
                <c:pt idx="1096">
                  <c:v>43230</c:v>
                </c:pt>
                <c:pt idx="1097">
                  <c:v>43229</c:v>
                </c:pt>
                <c:pt idx="1098">
                  <c:v>43228</c:v>
                </c:pt>
                <c:pt idx="1099">
                  <c:v>43227</c:v>
                </c:pt>
                <c:pt idx="1100">
                  <c:v>43224</c:v>
                </c:pt>
                <c:pt idx="1101">
                  <c:v>43223</c:v>
                </c:pt>
                <c:pt idx="1102">
                  <c:v>43222</c:v>
                </c:pt>
                <c:pt idx="1103">
                  <c:v>43217</c:v>
                </c:pt>
                <c:pt idx="1104">
                  <c:v>43216</c:v>
                </c:pt>
                <c:pt idx="1105">
                  <c:v>43215</c:v>
                </c:pt>
                <c:pt idx="1106">
                  <c:v>43214</c:v>
                </c:pt>
                <c:pt idx="1107">
                  <c:v>43213</c:v>
                </c:pt>
                <c:pt idx="1108">
                  <c:v>43210</c:v>
                </c:pt>
                <c:pt idx="1109">
                  <c:v>43209</c:v>
                </c:pt>
                <c:pt idx="1110">
                  <c:v>43208</c:v>
                </c:pt>
                <c:pt idx="1111">
                  <c:v>43207</c:v>
                </c:pt>
                <c:pt idx="1112">
                  <c:v>43206</c:v>
                </c:pt>
                <c:pt idx="1113">
                  <c:v>43203</c:v>
                </c:pt>
                <c:pt idx="1114">
                  <c:v>43202</c:v>
                </c:pt>
                <c:pt idx="1115">
                  <c:v>43201</c:v>
                </c:pt>
                <c:pt idx="1116">
                  <c:v>43200</c:v>
                </c:pt>
                <c:pt idx="1117">
                  <c:v>43199</c:v>
                </c:pt>
                <c:pt idx="1118">
                  <c:v>43194</c:v>
                </c:pt>
                <c:pt idx="1119">
                  <c:v>43193</c:v>
                </c:pt>
                <c:pt idx="1120">
                  <c:v>43192</c:v>
                </c:pt>
                <c:pt idx="1121">
                  <c:v>43189</c:v>
                </c:pt>
                <c:pt idx="1122">
                  <c:v>43188</c:v>
                </c:pt>
                <c:pt idx="1123">
                  <c:v>43187</c:v>
                </c:pt>
                <c:pt idx="1124">
                  <c:v>43186</c:v>
                </c:pt>
                <c:pt idx="1125">
                  <c:v>43185</c:v>
                </c:pt>
                <c:pt idx="1126">
                  <c:v>43182</c:v>
                </c:pt>
                <c:pt idx="1127">
                  <c:v>43181</c:v>
                </c:pt>
                <c:pt idx="1128">
                  <c:v>43180</c:v>
                </c:pt>
                <c:pt idx="1129">
                  <c:v>43179</c:v>
                </c:pt>
                <c:pt idx="1130">
                  <c:v>43178</c:v>
                </c:pt>
                <c:pt idx="1131">
                  <c:v>43175</c:v>
                </c:pt>
                <c:pt idx="1132">
                  <c:v>43174</c:v>
                </c:pt>
                <c:pt idx="1133">
                  <c:v>43173</c:v>
                </c:pt>
                <c:pt idx="1134">
                  <c:v>43172</c:v>
                </c:pt>
                <c:pt idx="1135">
                  <c:v>43171</c:v>
                </c:pt>
                <c:pt idx="1136">
                  <c:v>43168</c:v>
                </c:pt>
                <c:pt idx="1137">
                  <c:v>43167</c:v>
                </c:pt>
                <c:pt idx="1138">
                  <c:v>43166</c:v>
                </c:pt>
                <c:pt idx="1139">
                  <c:v>43165</c:v>
                </c:pt>
                <c:pt idx="1140">
                  <c:v>43164</c:v>
                </c:pt>
                <c:pt idx="1141">
                  <c:v>43161</c:v>
                </c:pt>
                <c:pt idx="1142">
                  <c:v>43160</c:v>
                </c:pt>
                <c:pt idx="1143">
                  <c:v>43159</c:v>
                </c:pt>
                <c:pt idx="1144">
                  <c:v>43158</c:v>
                </c:pt>
                <c:pt idx="1145">
                  <c:v>43157</c:v>
                </c:pt>
                <c:pt idx="1146">
                  <c:v>43154</c:v>
                </c:pt>
                <c:pt idx="1147">
                  <c:v>43153</c:v>
                </c:pt>
                <c:pt idx="1148">
                  <c:v>43145</c:v>
                </c:pt>
                <c:pt idx="1149">
                  <c:v>43144</c:v>
                </c:pt>
                <c:pt idx="1150">
                  <c:v>43143</c:v>
                </c:pt>
                <c:pt idx="1151">
                  <c:v>43140</c:v>
                </c:pt>
                <c:pt idx="1152">
                  <c:v>43139</c:v>
                </c:pt>
                <c:pt idx="1153">
                  <c:v>43138</c:v>
                </c:pt>
                <c:pt idx="1154">
                  <c:v>43137</c:v>
                </c:pt>
                <c:pt idx="1155">
                  <c:v>43136</c:v>
                </c:pt>
                <c:pt idx="1156">
                  <c:v>43133</c:v>
                </c:pt>
                <c:pt idx="1157">
                  <c:v>43132</c:v>
                </c:pt>
                <c:pt idx="1158">
                  <c:v>43131</c:v>
                </c:pt>
                <c:pt idx="1159">
                  <c:v>43130</c:v>
                </c:pt>
                <c:pt idx="1160">
                  <c:v>43129</c:v>
                </c:pt>
                <c:pt idx="1161">
                  <c:v>43126</c:v>
                </c:pt>
                <c:pt idx="1162">
                  <c:v>43125</c:v>
                </c:pt>
                <c:pt idx="1163">
                  <c:v>43124</c:v>
                </c:pt>
                <c:pt idx="1164">
                  <c:v>43123</c:v>
                </c:pt>
                <c:pt idx="1165">
                  <c:v>43122</c:v>
                </c:pt>
                <c:pt idx="1166">
                  <c:v>43119</c:v>
                </c:pt>
                <c:pt idx="1167">
                  <c:v>43118</c:v>
                </c:pt>
                <c:pt idx="1168">
                  <c:v>43117</c:v>
                </c:pt>
                <c:pt idx="1169">
                  <c:v>43116</c:v>
                </c:pt>
                <c:pt idx="1170">
                  <c:v>43115</c:v>
                </c:pt>
                <c:pt idx="1171">
                  <c:v>43112</c:v>
                </c:pt>
                <c:pt idx="1172">
                  <c:v>43111</c:v>
                </c:pt>
                <c:pt idx="1173">
                  <c:v>43110</c:v>
                </c:pt>
                <c:pt idx="1174">
                  <c:v>43109</c:v>
                </c:pt>
                <c:pt idx="1175">
                  <c:v>43108</c:v>
                </c:pt>
                <c:pt idx="1176">
                  <c:v>43105</c:v>
                </c:pt>
                <c:pt idx="1177">
                  <c:v>43104</c:v>
                </c:pt>
                <c:pt idx="1178">
                  <c:v>43103</c:v>
                </c:pt>
                <c:pt idx="1179">
                  <c:v>43102</c:v>
                </c:pt>
                <c:pt idx="1180">
                  <c:v>43098</c:v>
                </c:pt>
                <c:pt idx="1181">
                  <c:v>43097</c:v>
                </c:pt>
                <c:pt idx="1182">
                  <c:v>43096</c:v>
                </c:pt>
                <c:pt idx="1183">
                  <c:v>43095</c:v>
                </c:pt>
                <c:pt idx="1184">
                  <c:v>43094</c:v>
                </c:pt>
                <c:pt idx="1185">
                  <c:v>43091</c:v>
                </c:pt>
                <c:pt idx="1186">
                  <c:v>43090</c:v>
                </c:pt>
                <c:pt idx="1187">
                  <c:v>43089</c:v>
                </c:pt>
                <c:pt idx="1188">
                  <c:v>43088</c:v>
                </c:pt>
                <c:pt idx="1189">
                  <c:v>43087</c:v>
                </c:pt>
                <c:pt idx="1190">
                  <c:v>43084</c:v>
                </c:pt>
                <c:pt idx="1191">
                  <c:v>43083</c:v>
                </c:pt>
                <c:pt idx="1192">
                  <c:v>43082</c:v>
                </c:pt>
                <c:pt idx="1193">
                  <c:v>43081</c:v>
                </c:pt>
                <c:pt idx="1194">
                  <c:v>43080</c:v>
                </c:pt>
                <c:pt idx="1195">
                  <c:v>43077</c:v>
                </c:pt>
                <c:pt idx="1196">
                  <c:v>43076</c:v>
                </c:pt>
                <c:pt idx="1197">
                  <c:v>43075</c:v>
                </c:pt>
                <c:pt idx="1198">
                  <c:v>43074</c:v>
                </c:pt>
                <c:pt idx="1199">
                  <c:v>43073</c:v>
                </c:pt>
                <c:pt idx="1200">
                  <c:v>43070</c:v>
                </c:pt>
                <c:pt idx="1201">
                  <c:v>43069</c:v>
                </c:pt>
                <c:pt idx="1202">
                  <c:v>43068</c:v>
                </c:pt>
                <c:pt idx="1203">
                  <c:v>43067</c:v>
                </c:pt>
                <c:pt idx="1204">
                  <c:v>43066</c:v>
                </c:pt>
                <c:pt idx="1205">
                  <c:v>43063</c:v>
                </c:pt>
                <c:pt idx="1206">
                  <c:v>43062</c:v>
                </c:pt>
                <c:pt idx="1207">
                  <c:v>43061</c:v>
                </c:pt>
                <c:pt idx="1208">
                  <c:v>43060</c:v>
                </c:pt>
                <c:pt idx="1209">
                  <c:v>43059</c:v>
                </c:pt>
                <c:pt idx="1210">
                  <c:v>43056</c:v>
                </c:pt>
                <c:pt idx="1211">
                  <c:v>43055</c:v>
                </c:pt>
                <c:pt idx="1212">
                  <c:v>43054</c:v>
                </c:pt>
                <c:pt idx="1213">
                  <c:v>43053</c:v>
                </c:pt>
                <c:pt idx="1214">
                  <c:v>43052</c:v>
                </c:pt>
                <c:pt idx="1215">
                  <c:v>43049</c:v>
                </c:pt>
                <c:pt idx="1216">
                  <c:v>43048</c:v>
                </c:pt>
                <c:pt idx="1217">
                  <c:v>43047</c:v>
                </c:pt>
                <c:pt idx="1218">
                  <c:v>43046</c:v>
                </c:pt>
                <c:pt idx="1219">
                  <c:v>43045</c:v>
                </c:pt>
                <c:pt idx="1220">
                  <c:v>43042</c:v>
                </c:pt>
                <c:pt idx="1221">
                  <c:v>43041</c:v>
                </c:pt>
                <c:pt idx="1222">
                  <c:v>43040</c:v>
                </c:pt>
                <c:pt idx="1223">
                  <c:v>43039</c:v>
                </c:pt>
                <c:pt idx="1224">
                  <c:v>43038</c:v>
                </c:pt>
                <c:pt idx="1225">
                  <c:v>43035</c:v>
                </c:pt>
                <c:pt idx="1226">
                  <c:v>43034</c:v>
                </c:pt>
                <c:pt idx="1227">
                  <c:v>43033</c:v>
                </c:pt>
                <c:pt idx="1228">
                  <c:v>43032</c:v>
                </c:pt>
                <c:pt idx="1229">
                  <c:v>43031</c:v>
                </c:pt>
                <c:pt idx="1230">
                  <c:v>43028</c:v>
                </c:pt>
                <c:pt idx="1231">
                  <c:v>43027</c:v>
                </c:pt>
                <c:pt idx="1232">
                  <c:v>43026</c:v>
                </c:pt>
                <c:pt idx="1233">
                  <c:v>43025</c:v>
                </c:pt>
                <c:pt idx="1234">
                  <c:v>43024</c:v>
                </c:pt>
                <c:pt idx="1235">
                  <c:v>43021</c:v>
                </c:pt>
                <c:pt idx="1236">
                  <c:v>43020</c:v>
                </c:pt>
                <c:pt idx="1237">
                  <c:v>43019</c:v>
                </c:pt>
                <c:pt idx="1238">
                  <c:v>43018</c:v>
                </c:pt>
                <c:pt idx="1239">
                  <c:v>43017</c:v>
                </c:pt>
                <c:pt idx="1240">
                  <c:v>43007</c:v>
                </c:pt>
                <c:pt idx="1241">
                  <c:v>43006</c:v>
                </c:pt>
                <c:pt idx="1242">
                  <c:v>43005</c:v>
                </c:pt>
                <c:pt idx="1243">
                  <c:v>43004</c:v>
                </c:pt>
                <c:pt idx="1244">
                  <c:v>43003</c:v>
                </c:pt>
                <c:pt idx="1245">
                  <c:v>43000</c:v>
                </c:pt>
                <c:pt idx="1246">
                  <c:v>42999</c:v>
                </c:pt>
                <c:pt idx="1247">
                  <c:v>42998</c:v>
                </c:pt>
                <c:pt idx="1248">
                  <c:v>42997</c:v>
                </c:pt>
                <c:pt idx="1249">
                  <c:v>42996</c:v>
                </c:pt>
                <c:pt idx="1250">
                  <c:v>42993</c:v>
                </c:pt>
                <c:pt idx="1251">
                  <c:v>42992</c:v>
                </c:pt>
                <c:pt idx="1252">
                  <c:v>42991</c:v>
                </c:pt>
                <c:pt idx="1253">
                  <c:v>42990</c:v>
                </c:pt>
                <c:pt idx="1254">
                  <c:v>42989</c:v>
                </c:pt>
                <c:pt idx="1255">
                  <c:v>42986</c:v>
                </c:pt>
                <c:pt idx="1256">
                  <c:v>42985</c:v>
                </c:pt>
                <c:pt idx="1257">
                  <c:v>42984</c:v>
                </c:pt>
                <c:pt idx="1258">
                  <c:v>42983</c:v>
                </c:pt>
                <c:pt idx="1259">
                  <c:v>42982</c:v>
                </c:pt>
                <c:pt idx="1260">
                  <c:v>42979</c:v>
                </c:pt>
                <c:pt idx="1261">
                  <c:v>42978</c:v>
                </c:pt>
                <c:pt idx="1262">
                  <c:v>42977</c:v>
                </c:pt>
                <c:pt idx="1263">
                  <c:v>42976</c:v>
                </c:pt>
                <c:pt idx="1264">
                  <c:v>42975</c:v>
                </c:pt>
                <c:pt idx="1265">
                  <c:v>42972</c:v>
                </c:pt>
                <c:pt idx="1266">
                  <c:v>42971</c:v>
                </c:pt>
                <c:pt idx="1267">
                  <c:v>42970</c:v>
                </c:pt>
                <c:pt idx="1268">
                  <c:v>42969</c:v>
                </c:pt>
                <c:pt idx="1269">
                  <c:v>42968</c:v>
                </c:pt>
                <c:pt idx="1270">
                  <c:v>42965</c:v>
                </c:pt>
                <c:pt idx="1271">
                  <c:v>42964</c:v>
                </c:pt>
                <c:pt idx="1272">
                  <c:v>42963</c:v>
                </c:pt>
                <c:pt idx="1273">
                  <c:v>42962</c:v>
                </c:pt>
                <c:pt idx="1274">
                  <c:v>42961</c:v>
                </c:pt>
                <c:pt idx="1275">
                  <c:v>42958</c:v>
                </c:pt>
                <c:pt idx="1276">
                  <c:v>42957</c:v>
                </c:pt>
                <c:pt idx="1277">
                  <c:v>42956</c:v>
                </c:pt>
                <c:pt idx="1278">
                  <c:v>42955</c:v>
                </c:pt>
                <c:pt idx="1279">
                  <c:v>42954</c:v>
                </c:pt>
                <c:pt idx="1280">
                  <c:v>42951</c:v>
                </c:pt>
                <c:pt idx="1281">
                  <c:v>42950</c:v>
                </c:pt>
                <c:pt idx="1282">
                  <c:v>42949</c:v>
                </c:pt>
                <c:pt idx="1283">
                  <c:v>42948</c:v>
                </c:pt>
                <c:pt idx="1284">
                  <c:v>42947</c:v>
                </c:pt>
                <c:pt idx="1285">
                  <c:v>42944</c:v>
                </c:pt>
                <c:pt idx="1286">
                  <c:v>42943</c:v>
                </c:pt>
                <c:pt idx="1287">
                  <c:v>42942</c:v>
                </c:pt>
                <c:pt idx="1288">
                  <c:v>42941</c:v>
                </c:pt>
                <c:pt idx="1289">
                  <c:v>42940</c:v>
                </c:pt>
                <c:pt idx="1290">
                  <c:v>42937</c:v>
                </c:pt>
                <c:pt idx="1291">
                  <c:v>42936</c:v>
                </c:pt>
                <c:pt idx="1292">
                  <c:v>42935</c:v>
                </c:pt>
                <c:pt idx="1293">
                  <c:v>42934</c:v>
                </c:pt>
                <c:pt idx="1294">
                  <c:v>42933</c:v>
                </c:pt>
                <c:pt idx="1295">
                  <c:v>42930</c:v>
                </c:pt>
                <c:pt idx="1296">
                  <c:v>42929</c:v>
                </c:pt>
                <c:pt idx="1297">
                  <c:v>42928</c:v>
                </c:pt>
                <c:pt idx="1298">
                  <c:v>42927</c:v>
                </c:pt>
                <c:pt idx="1299">
                  <c:v>42926</c:v>
                </c:pt>
                <c:pt idx="1300">
                  <c:v>42923</c:v>
                </c:pt>
                <c:pt idx="1301">
                  <c:v>42922</c:v>
                </c:pt>
                <c:pt idx="1302">
                  <c:v>42921</c:v>
                </c:pt>
                <c:pt idx="1303">
                  <c:v>42920</c:v>
                </c:pt>
                <c:pt idx="1304">
                  <c:v>42919</c:v>
                </c:pt>
                <c:pt idx="1305">
                  <c:v>42916</c:v>
                </c:pt>
                <c:pt idx="1306">
                  <c:v>42915</c:v>
                </c:pt>
                <c:pt idx="1307">
                  <c:v>42914</c:v>
                </c:pt>
                <c:pt idx="1308">
                  <c:v>42913</c:v>
                </c:pt>
                <c:pt idx="1309">
                  <c:v>42912</c:v>
                </c:pt>
                <c:pt idx="1310">
                  <c:v>42909</c:v>
                </c:pt>
                <c:pt idx="1311">
                  <c:v>42908</c:v>
                </c:pt>
                <c:pt idx="1312">
                  <c:v>42907</c:v>
                </c:pt>
                <c:pt idx="1313">
                  <c:v>42906</c:v>
                </c:pt>
                <c:pt idx="1314">
                  <c:v>42905</c:v>
                </c:pt>
                <c:pt idx="1315">
                  <c:v>42902</c:v>
                </c:pt>
                <c:pt idx="1316">
                  <c:v>42901</c:v>
                </c:pt>
                <c:pt idx="1317">
                  <c:v>42900</c:v>
                </c:pt>
                <c:pt idx="1318">
                  <c:v>42899</c:v>
                </c:pt>
                <c:pt idx="1319">
                  <c:v>42898</c:v>
                </c:pt>
                <c:pt idx="1320">
                  <c:v>42895</c:v>
                </c:pt>
                <c:pt idx="1321">
                  <c:v>42894</c:v>
                </c:pt>
                <c:pt idx="1322">
                  <c:v>42893</c:v>
                </c:pt>
                <c:pt idx="1323">
                  <c:v>42892</c:v>
                </c:pt>
                <c:pt idx="1324">
                  <c:v>42891</c:v>
                </c:pt>
                <c:pt idx="1325">
                  <c:v>42888</c:v>
                </c:pt>
                <c:pt idx="1326">
                  <c:v>42887</c:v>
                </c:pt>
                <c:pt idx="1327">
                  <c:v>42886</c:v>
                </c:pt>
                <c:pt idx="1328">
                  <c:v>42881</c:v>
                </c:pt>
                <c:pt idx="1329">
                  <c:v>42880</c:v>
                </c:pt>
                <c:pt idx="1330">
                  <c:v>42879</c:v>
                </c:pt>
                <c:pt idx="1331">
                  <c:v>42878</c:v>
                </c:pt>
                <c:pt idx="1332">
                  <c:v>42877</c:v>
                </c:pt>
                <c:pt idx="1333">
                  <c:v>42874</c:v>
                </c:pt>
                <c:pt idx="1334">
                  <c:v>42873</c:v>
                </c:pt>
                <c:pt idx="1335">
                  <c:v>42872</c:v>
                </c:pt>
                <c:pt idx="1336">
                  <c:v>42871</c:v>
                </c:pt>
                <c:pt idx="1337">
                  <c:v>42870</c:v>
                </c:pt>
                <c:pt idx="1338">
                  <c:v>42867</c:v>
                </c:pt>
                <c:pt idx="1339">
                  <c:v>42866</c:v>
                </c:pt>
                <c:pt idx="1340">
                  <c:v>42865</c:v>
                </c:pt>
                <c:pt idx="1341">
                  <c:v>42864</c:v>
                </c:pt>
                <c:pt idx="1342">
                  <c:v>42863</c:v>
                </c:pt>
                <c:pt idx="1343">
                  <c:v>42860</c:v>
                </c:pt>
                <c:pt idx="1344">
                  <c:v>42859</c:v>
                </c:pt>
                <c:pt idx="1345">
                  <c:v>42858</c:v>
                </c:pt>
                <c:pt idx="1346">
                  <c:v>42857</c:v>
                </c:pt>
                <c:pt idx="1347">
                  <c:v>42853</c:v>
                </c:pt>
                <c:pt idx="1348">
                  <c:v>42852</c:v>
                </c:pt>
                <c:pt idx="1349">
                  <c:v>42851</c:v>
                </c:pt>
                <c:pt idx="1350">
                  <c:v>42850</c:v>
                </c:pt>
                <c:pt idx="1351">
                  <c:v>42849</c:v>
                </c:pt>
                <c:pt idx="1352">
                  <c:v>42846</c:v>
                </c:pt>
                <c:pt idx="1353">
                  <c:v>42845</c:v>
                </c:pt>
                <c:pt idx="1354">
                  <c:v>42844</c:v>
                </c:pt>
                <c:pt idx="1355">
                  <c:v>42843</c:v>
                </c:pt>
                <c:pt idx="1356">
                  <c:v>42842</c:v>
                </c:pt>
                <c:pt idx="1357">
                  <c:v>42839</c:v>
                </c:pt>
                <c:pt idx="1358">
                  <c:v>42838</c:v>
                </c:pt>
                <c:pt idx="1359">
                  <c:v>42837</c:v>
                </c:pt>
                <c:pt idx="1360">
                  <c:v>42836</c:v>
                </c:pt>
                <c:pt idx="1361">
                  <c:v>42835</c:v>
                </c:pt>
                <c:pt idx="1362">
                  <c:v>42832</c:v>
                </c:pt>
                <c:pt idx="1363">
                  <c:v>42831</c:v>
                </c:pt>
                <c:pt idx="1364">
                  <c:v>42830</c:v>
                </c:pt>
                <c:pt idx="1365">
                  <c:v>42825</c:v>
                </c:pt>
                <c:pt idx="1366">
                  <c:v>42824</c:v>
                </c:pt>
                <c:pt idx="1367">
                  <c:v>42823</c:v>
                </c:pt>
                <c:pt idx="1368">
                  <c:v>42822</c:v>
                </c:pt>
                <c:pt idx="1369">
                  <c:v>42821</c:v>
                </c:pt>
                <c:pt idx="1370">
                  <c:v>42818</c:v>
                </c:pt>
                <c:pt idx="1371">
                  <c:v>42817</c:v>
                </c:pt>
                <c:pt idx="1372">
                  <c:v>42816</c:v>
                </c:pt>
                <c:pt idx="1373">
                  <c:v>42815</c:v>
                </c:pt>
                <c:pt idx="1374">
                  <c:v>42814</c:v>
                </c:pt>
                <c:pt idx="1375">
                  <c:v>42811</c:v>
                </c:pt>
                <c:pt idx="1376">
                  <c:v>42810</c:v>
                </c:pt>
                <c:pt idx="1377">
                  <c:v>42809</c:v>
                </c:pt>
                <c:pt idx="1378">
                  <c:v>42808</c:v>
                </c:pt>
                <c:pt idx="1379">
                  <c:v>42807</c:v>
                </c:pt>
                <c:pt idx="1380">
                  <c:v>42804</c:v>
                </c:pt>
                <c:pt idx="1381">
                  <c:v>42803</c:v>
                </c:pt>
                <c:pt idx="1382">
                  <c:v>42802</c:v>
                </c:pt>
                <c:pt idx="1383">
                  <c:v>42801</c:v>
                </c:pt>
                <c:pt idx="1384">
                  <c:v>42800</c:v>
                </c:pt>
                <c:pt idx="1385">
                  <c:v>42797</c:v>
                </c:pt>
                <c:pt idx="1386">
                  <c:v>42796</c:v>
                </c:pt>
                <c:pt idx="1387">
                  <c:v>42795</c:v>
                </c:pt>
                <c:pt idx="1388">
                  <c:v>42794</c:v>
                </c:pt>
                <c:pt idx="1389">
                  <c:v>42793</c:v>
                </c:pt>
                <c:pt idx="1390">
                  <c:v>42790</c:v>
                </c:pt>
                <c:pt idx="1391">
                  <c:v>42789</c:v>
                </c:pt>
                <c:pt idx="1392">
                  <c:v>42788</c:v>
                </c:pt>
                <c:pt idx="1393">
                  <c:v>42787</c:v>
                </c:pt>
                <c:pt idx="1394">
                  <c:v>42786</c:v>
                </c:pt>
                <c:pt idx="1395">
                  <c:v>42783</c:v>
                </c:pt>
                <c:pt idx="1396">
                  <c:v>42782</c:v>
                </c:pt>
                <c:pt idx="1397">
                  <c:v>42781</c:v>
                </c:pt>
                <c:pt idx="1398">
                  <c:v>42780</c:v>
                </c:pt>
                <c:pt idx="1399">
                  <c:v>42779</c:v>
                </c:pt>
                <c:pt idx="1400">
                  <c:v>42776</c:v>
                </c:pt>
                <c:pt idx="1401">
                  <c:v>42775</c:v>
                </c:pt>
                <c:pt idx="1402">
                  <c:v>42774</c:v>
                </c:pt>
                <c:pt idx="1403">
                  <c:v>42773</c:v>
                </c:pt>
                <c:pt idx="1404">
                  <c:v>42772</c:v>
                </c:pt>
                <c:pt idx="1405">
                  <c:v>42769</c:v>
                </c:pt>
                <c:pt idx="1406">
                  <c:v>42761</c:v>
                </c:pt>
                <c:pt idx="1407">
                  <c:v>42760</c:v>
                </c:pt>
                <c:pt idx="1408">
                  <c:v>42759</c:v>
                </c:pt>
                <c:pt idx="1409">
                  <c:v>42758</c:v>
                </c:pt>
                <c:pt idx="1410">
                  <c:v>42755</c:v>
                </c:pt>
                <c:pt idx="1411">
                  <c:v>42754</c:v>
                </c:pt>
                <c:pt idx="1412">
                  <c:v>42753</c:v>
                </c:pt>
                <c:pt idx="1413">
                  <c:v>42752</c:v>
                </c:pt>
                <c:pt idx="1414">
                  <c:v>42751</c:v>
                </c:pt>
                <c:pt idx="1415">
                  <c:v>42748</c:v>
                </c:pt>
                <c:pt idx="1416">
                  <c:v>42747</c:v>
                </c:pt>
                <c:pt idx="1417">
                  <c:v>42746</c:v>
                </c:pt>
                <c:pt idx="1418">
                  <c:v>42745</c:v>
                </c:pt>
                <c:pt idx="1419">
                  <c:v>42744</c:v>
                </c:pt>
                <c:pt idx="1420">
                  <c:v>42741</c:v>
                </c:pt>
                <c:pt idx="1421">
                  <c:v>42740</c:v>
                </c:pt>
                <c:pt idx="1422">
                  <c:v>42739</c:v>
                </c:pt>
                <c:pt idx="1423">
                  <c:v>42738</c:v>
                </c:pt>
              </c:numCache>
            </c:numRef>
          </c:cat>
          <c:val>
            <c:numRef>
              <c:f>利润原始数据!$C$5:$C$1431</c:f>
              <c:numCache>
                <c:formatCode>General</c:formatCode>
                <c:ptCount val="1427"/>
                <c:pt idx="0">
                  <c:v>-218.13</c:v>
                </c:pt>
                <c:pt idx="1">
                  <c:v>-218.13</c:v>
                </c:pt>
                <c:pt idx="2">
                  <c:v>-219.9</c:v>
                </c:pt>
                <c:pt idx="3">
                  <c:v>-219.9</c:v>
                </c:pt>
                <c:pt idx="4">
                  <c:v>-207.95</c:v>
                </c:pt>
                <c:pt idx="5">
                  <c:v>-209.72</c:v>
                </c:pt>
                <c:pt idx="6">
                  <c:v>-210.25</c:v>
                </c:pt>
                <c:pt idx="7">
                  <c:v>-210.25</c:v>
                </c:pt>
                <c:pt idx="8">
                  <c:v>-212.64</c:v>
                </c:pt>
                <c:pt idx="9">
                  <c:v>-203.97</c:v>
                </c:pt>
                <c:pt idx="10">
                  <c:v>-205.74</c:v>
                </c:pt>
                <c:pt idx="11">
                  <c:v>-206.27</c:v>
                </c:pt>
                <c:pt idx="12">
                  <c:v>-192.78</c:v>
                </c:pt>
                <c:pt idx="13">
                  <c:v>-191.9</c:v>
                </c:pt>
                <c:pt idx="14">
                  <c:v>-191.46</c:v>
                </c:pt>
                <c:pt idx="15">
                  <c:v>-187.03</c:v>
                </c:pt>
                <c:pt idx="16">
                  <c:v>-187.03</c:v>
                </c:pt>
                <c:pt idx="17">
                  <c:v>-187.3</c:v>
                </c:pt>
                <c:pt idx="18">
                  <c:v>-183.76</c:v>
                </c:pt>
                <c:pt idx="19">
                  <c:v>-172.87</c:v>
                </c:pt>
                <c:pt idx="20">
                  <c:v>-173.14</c:v>
                </c:pt>
                <c:pt idx="21">
                  <c:v>-168.68</c:v>
                </c:pt>
                <c:pt idx="22">
                  <c:v>-161.6</c:v>
                </c:pt>
                <c:pt idx="23">
                  <c:v>-162.25</c:v>
                </c:pt>
                <c:pt idx="24">
                  <c:v>-164.02</c:v>
                </c:pt>
                <c:pt idx="25">
                  <c:v>-164.02</c:v>
                </c:pt>
                <c:pt idx="26">
                  <c:v>-163.31</c:v>
                </c:pt>
                <c:pt idx="27">
                  <c:v>-161.54</c:v>
                </c:pt>
                <c:pt idx="28">
                  <c:v>-161.54</c:v>
                </c:pt>
                <c:pt idx="29">
                  <c:v>-154.46</c:v>
                </c:pt>
                <c:pt idx="30">
                  <c:v>-154.46</c:v>
                </c:pt>
                <c:pt idx="31">
                  <c:v>-154.46</c:v>
                </c:pt>
                <c:pt idx="32">
                  <c:v>-157.15</c:v>
                </c:pt>
                <c:pt idx="33">
                  <c:v>-162.46</c:v>
                </c:pt>
                <c:pt idx="34">
                  <c:v>-169.9</c:v>
                </c:pt>
                <c:pt idx="35">
                  <c:v>-170.34</c:v>
                </c:pt>
                <c:pt idx="36">
                  <c:v>-170.87</c:v>
                </c:pt>
                <c:pt idx="37">
                  <c:v>-190.34</c:v>
                </c:pt>
                <c:pt idx="38">
                  <c:v>-195.65</c:v>
                </c:pt>
                <c:pt idx="39">
                  <c:v>-246.5</c:v>
                </c:pt>
                <c:pt idx="40">
                  <c:v>-262.45999999999998</c:v>
                </c:pt>
                <c:pt idx="41">
                  <c:v>-264.5</c:v>
                </c:pt>
                <c:pt idx="42">
                  <c:v>-266.8</c:v>
                </c:pt>
                <c:pt idx="43">
                  <c:v>-268.48</c:v>
                </c:pt>
                <c:pt idx="44">
                  <c:v>-269.89999999999998</c:v>
                </c:pt>
                <c:pt idx="45">
                  <c:v>-257.24</c:v>
                </c:pt>
                <c:pt idx="46">
                  <c:v>-258.92</c:v>
                </c:pt>
                <c:pt idx="47">
                  <c:v>-261.14</c:v>
                </c:pt>
                <c:pt idx="48">
                  <c:v>-239.46</c:v>
                </c:pt>
                <c:pt idx="49">
                  <c:v>-231.05</c:v>
                </c:pt>
                <c:pt idx="50">
                  <c:v>-231.49</c:v>
                </c:pt>
                <c:pt idx="51">
                  <c:v>-232.02</c:v>
                </c:pt>
                <c:pt idx="52">
                  <c:v>-225.83</c:v>
                </c:pt>
                <c:pt idx="53">
                  <c:v>-215.21</c:v>
                </c:pt>
                <c:pt idx="54">
                  <c:v>-212.29</c:v>
                </c:pt>
                <c:pt idx="55">
                  <c:v>-212.29</c:v>
                </c:pt>
                <c:pt idx="56">
                  <c:v>-212.02</c:v>
                </c:pt>
                <c:pt idx="57">
                  <c:v>-213.35</c:v>
                </c:pt>
                <c:pt idx="58">
                  <c:v>-206.27</c:v>
                </c:pt>
                <c:pt idx="59">
                  <c:v>-197.42</c:v>
                </c:pt>
                <c:pt idx="60">
                  <c:v>-197.6</c:v>
                </c:pt>
                <c:pt idx="61">
                  <c:v>-197.6</c:v>
                </c:pt>
                <c:pt idx="62">
                  <c:v>-196.53</c:v>
                </c:pt>
                <c:pt idx="63">
                  <c:v>-196.62</c:v>
                </c:pt>
                <c:pt idx="64">
                  <c:v>-191.31</c:v>
                </c:pt>
                <c:pt idx="65">
                  <c:v>-189.54</c:v>
                </c:pt>
                <c:pt idx="66">
                  <c:v>-190.34</c:v>
                </c:pt>
                <c:pt idx="67">
                  <c:v>-185</c:v>
                </c:pt>
                <c:pt idx="68">
                  <c:v>-177.03</c:v>
                </c:pt>
                <c:pt idx="69">
                  <c:v>-174.38</c:v>
                </c:pt>
                <c:pt idx="70">
                  <c:v>-174.38</c:v>
                </c:pt>
                <c:pt idx="71">
                  <c:v>-176.15</c:v>
                </c:pt>
                <c:pt idx="72">
                  <c:v>-171.28</c:v>
                </c:pt>
                <c:pt idx="73">
                  <c:v>-170.39</c:v>
                </c:pt>
                <c:pt idx="74">
                  <c:v>-166.41</c:v>
                </c:pt>
                <c:pt idx="75">
                  <c:v>-168.22</c:v>
                </c:pt>
                <c:pt idx="76">
                  <c:v>-156.71</c:v>
                </c:pt>
                <c:pt idx="77">
                  <c:v>-153.16999999999999</c:v>
                </c:pt>
                <c:pt idx="78">
                  <c:v>-119.81</c:v>
                </c:pt>
                <c:pt idx="79">
                  <c:v>-119.81</c:v>
                </c:pt>
                <c:pt idx="80">
                  <c:v>-116.23</c:v>
                </c:pt>
                <c:pt idx="81">
                  <c:v>-106.06</c:v>
                </c:pt>
                <c:pt idx="82">
                  <c:v>-90.16</c:v>
                </c:pt>
                <c:pt idx="83">
                  <c:v>-86.62</c:v>
                </c:pt>
                <c:pt idx="84">
                  <c:v>-74.849999999999994</c:v>
                </c:pt>
                <c:pt idx="85">
                  <c:v>-74.849999999999994</c:v>
                </c:pt>
                <c:pt idx="86">
                  <c:v>-72.459999999999994</c:v>
                </c:pt>
                <c:pt idx="87">
                  <c:v>-66.09</c:v>
                </c:pt>
                <c:pt idx="88">
                  <c:v>-62.02</c:v>
                </c:pt>
                <c:pt idx="89">
                  <c:v>-61.58</c:v>
                </c:pt>
                <c:pt idx="90">
                  <c:v>-42.07</c:v>
                </c:pt>
                <c:pt idx="91">
                  <c:v>-26.59</c:v>
                </c:pt>
                <c:pt idx="92">
                  <c:v>-15.53</c:v>
                </c:pt>
                <c:pt idx="93">
                  <c:v>-11.54</c:v>
                </c:pt>
                <c:pt idx="94">
                  <c:v>7.04</c:v>
                </c:pt>
                <c:pt idx="95">
                  <c:v>33.39</c:v>
                </c:pt>
                <c:pt idx="96">
                  <c:v>33.39</c:v>
                </c:pt>
                <c:pt idx="97">
                  <c:v>37.85</c:v>
                </c:pt>
                <c:pt idx="98">
                  <c:v>38.729999999999997</c:v>
                </c:pt>
                <c:pt idx="99">
                  <c:v>43.16</c:v>
                </c:pt>
                <c:pt idx="100">
                  <c:v>43.16</c:v>
                </c:pt>
                <c:pt idx="101">
                  <c:v>45.81</c:v>
                </c:pt>
                <c:pt idx="102">
                  <c:v>44.93</c:v>
                </c:pt>
                <c:pt idx="103">
                  <c:v>53.78</c:v>
                </c:pt>
                <c:pt idx="104">
                  <c:v>113.79</c:v>
                </c:pt>
                <c:pt idx="105">
                  <c:v>129.31</c:v>
                </c:pt>
                <c:pt idx="106">
                  <c:v>123.96</c:v>
                </c:pt>
                <c:pt idx="107">
                  <c:v>123.96</c:v>
                </c:pt>
                <c:pt idx="108">
                  <c:v>123.52</c:v>
                </c:pt>
                <c:pt idx="109">
                  <c:v>124.05</c:v>
                </c:pt>
                <c:pt idx="110">
                  <c:v>123.96</c:v>
                </c:pt>
                <c:pt idx="111">
                  <c:v>125.91</c:v>
                </c:pt>
                <c:pt idx="112">
                  <c:v>130.41999999999999</c:v>
                </c:pt>
                <c:pt idx="113">
                  <c:v>138.83000000000001</c:v>
                </c:pt>
                <c:pt idx="114">
                  <c:v>144.76</c:v>
                </c:pt>
                <c:pt idx="115">
                  <c:v>144.94</c:v>
                </c:pt>
                <c:pt idx="116">
                  <c:v>146.09</c:v>
                </c:pt>
                <c:pt idx="117">
                  <c:v>143.43</c:v>
                </c:pt>
                <c:pt idx="118">
                  <c:v>143.43</c:v>
                </c:pt>
                <c:pt idx="119">
                  <c:v>148.26</c:v>
                </c:pt>
                <c:pt idx="120">
                  <c:v>141.15</c:v>
                </c:pt>
                <c:pt idx="121">
                  <c:v>141.5</c:v>
                </c:pt>
                <c:pt idx="122">
                  <c:v>141.5</c:v>
                </c:pt>
                <c:pt idx="123">
                  <c:v>141.5</c:v>
                </c:pt>
                <c:pt idx="124">
                  <c:v>140.26</c:v>
                </c:pt>
                <c:pt idx="125">
                  <c:v>149.24</c:v>
                </c:pt>
                <c:pt idx="126">
                  <c:v>152.78</c:v>
                </c:pt>
                <c:pt idx="127">
                  <c:v>155.52000000000001</c:v>
                </c:pt>
                <c:pt idx="128">
                  <c:v>162.6</c:v>
                </c:pt>
                <c:pt idx="129">
                  <c:v>170.12</c:v>
                </c:pt>
                <c:pt idx="130">
                  <c:v>187.17</c:v>
                </c:pt>
                <c:pt idx="131">
                  <c:v>204.87</c:v>
                </c:pt>
                <c:pt idx="132">
                  <c:v>214.6</c:v>
                </c:pt>
                <c:pt idx="133">
                  <c:v>225.66</c:v>
                </c:pt>
                <c:pt idx="134">
                  <c:v>261.5</c:v>
                </c:pt>
                <c:pt idx="135">
                  <c:v>298.58</c:v>
                </c:pt>
                <c:pt idx="136">
                  <c:v>329.56</c:v>
                </c:pt>
                <c:pt idx="137">
                  <c:v>372.12</c:v>
                </c:pt>
                <c:pt idx="138">
                  <c:v>373.18</c:v>
                </c:pt>
                <c:pt idx="139">
                  <c:v>376.72</c:v>
                </c:pt>
                <c:pt idx="140">
                  <c:v>423.98</c:v>
                </c:pt>
                <c:pt idx="141">
                  <c:v>458.14</c:v>
                </c:pt>
                <c:pt idx="142">
                  <c:v>474.07</c:v>
                </c:pt>
                <c:pt idx="143">
                  <c:v>484.69</c:v>
                </c:pt>
                <c:pt idx="144">
                  <c:v>493.8</c:v>
                </c:pt>
                <c:pt idx="145">
                  <c:v>500.44</c:v>
                </c:pt>
                <c:pt idx="146">
                  <c:v>499.56</c:v>
                </c:pt>
                <c:pt idx="147">
                  <c:v>504.87</c:v>
                </c:pt>
                <c:pt idx="148">
                  <c:v>505.04</c:v>
                </c:pt>
                <c:pt idx="149">
                  <c:v>505.49</c:v>
                </c:pt>
                <c:pt idx="150">
                  <c:v>505.31</c:v>
                </c:pt>
                <c:pt idx="151">
                  <c:v>505.93</c:v>
                </c:pt>
                <c:pt idx="152">
                  <c:v>505.31</c:v>
                </c:pt>
                <c:pt idx="153">
                  <c:v>506.99</c:v>
                </c:pt>
                <c:pt idx="154">
                  <c:v>509.29</c:v>
                </c:pt>
                <c:pt idx="155">
                  <c:v>509.29</c:v>
                </c:pt>
                <c:pt idx="156">
                  <c:v>507.96</c:v>
                </c:pt>
                <c:pt idx="157">
                  <c:v>492.03</c:v>
                </c:pt>
                <c:pt idx="158">
                  <c:v>493.36</c:v>
                </c:pt>
                <c:pt idx="159">
                  <c:v>483.63</c:v>
                </c:pt>
                <c:pt idx="160">
                  <c:v>452.65</c:v>
                </c:pt>
                <c:pt idx="161">
                  <c:v>357.08</c:v>
                </c:pt>
                <c:pt idx="162">
                  <c:v>305.33999999999997</c:v>
                </c:pt>
                <c:pt idx="163">
                  <c:v>291.18</c:v>
                </c:pt>
                <c:pt idx="164">
                  <c:v>273.93</c:v>
                </c:pt>
                <c:pt idx="165">
                  <c:v>289.7</c:v>
                </c:pt>
                <c:pt idx="166">
                  <c:v>252.49</c:v>
                </c:pt>
                <c:pt idx="167">
                  <c:v>252.49</c:v>
                </c:pt>
                <c:pt idx="168">
                  <c:v>256.02999999999997</c:v>
                </c:pt>
                <c:pt idx="169">
                  <c:v>256.92</c:v>
                </c:pt>
                <c:pt idx="170">
                  <c:v>257.36</c:v>
                </c:pt>
                <c:pt idx="171">
                  <c:v>260.02</c:v>
                </c:pt>
                <c:pt idx="172">
                  <c:v>254.74</c:v>
                </c:pt>
                <c:pt idx="173">
                  <c:v>253.41</c:v>
                </c:pt>
                <c:pt idx="174">
                  <c:v>256.48</c:v>
                </c:pt>
                <c:pt idx="175">
                  <c:v>260.55</c:v>
                </c:pt>
                <c:pt idx="176">
                  <c:v>257.01</c:v>
                </c:pt>
                <c:pt idx="177">
                  <c:v>258.69</c:v>
                </c:pt>
                <c:pt idx="178">
                  <c:v>267.72000000000003</c:v>
                </c:pt>
                <c:pt idx="179">
                  <c:v>267.72000000000003</c:v>
                </c:pt>
                <c:pt idx="180">
                  <c:v>280.99</c:v>
                </c:pt>
                <c:pt idx="181">
                  <c:v>292.05</c:v>
                </c:pt>
                <c:pt idx="182">
                  <c:v>297.36</c:v>
                </c:pt>
                <c:pt idx="183">
                  <c:v>300.23</c:v>
                </c:pt>
                <c:pt idx="184">
                  <c:v>293.77</c:v>
                </c:pt>
                <c:pt idx="185">
                  <c:v>297.8</c:v>
                </c:pt>
                <c:pt idx="186">
                  <c:v>311.06</c:v>
                </c:pt>
                <c:pt idx="187">
                  <c:v>311.52</c:v>
                </c:pt>
                <c:pt idx="188">
                  <c:v>308.87</c:v>
                </c:pt>
                <c:pt idx="189">
                  <c:v>305.77</c:v>
                </c:pt>
                <c:pt idx="190">
                  <c:v>301.33999999999997</c:v>
                </c:pt>
                <c:pt idx="191">
                  <c:v>299.57</c:v>
                </c:pt>
                <c:pt idx="192">
                  <c:v>299.57</c:v>
                </c:pt>
                <c:pt idx="193">
                  <c:v>306.64999999999998</c:v>
                </c:pt>
                <c:pt idx="194">
                  <c:v>318.60000000000002</c:v>
                </c:pt>
                <c:pt idx="195">
                  <c:v>314.58</c:v>
                </c:pt>
                <c:pt idx="196">
                  <c:v>321.22000000000003</c:v>
                </c:pt>
                <c:pt idx="197">
                  <c:v>320.77999999999997</c:v>
                </c:pt>
                <c:pt idx="198">
                  <c:v>318.16000000000003</c:v>
                </c:pt>
                <c:pt idx="199">
                  <c:v>315.95</c:v>
                </c:pt>
                <c:pt idx="200">
                  <c:v>309.77</c:v>
                </c:pt>
                <c:pt idx="201">
                  <c:v>297.38</c:v>
                </c:pt>
                <c:pt idx="202">
                  <c:v>279.24</c:v>
                </c:pt>
                <c:pt idx="203">
                  <c:v>273.93</c:v>
                </c:pt>
                <c:pt idx="204">
                  <c:v>250.92</c:v>
                </c:pt>
                <c:pt idx="205">
                  <c:v>211.1</c:v>
                </c:pt>
                <c:pt idx="206">
                  <c:v>206.23</c:v>
                </c:pt>
                <c:pt idx="207">
                  <c:v>177.91</c:v>
                </c:pt>
                <c:pt idx="208">
                  <c:v>154.9</c:v>
                </c:pt>
                <c:pt idx="209">
                  <c:v>140.74</c:v>
                </c:pt>
                <c:pt idx="210">
                  <c:v>121.24</c:v>
                </c:pt>
                <c:pt idx="211">
                  <c:v>102.65</c:v>
                </c:pt>
                <c:pt idx="212">
                  <c:v>93.8</c:v>
                </c:pt>
                <c:pt idx="213">
                  <c:v>78.760000000000005</c:v>
                </c:pt>
                <c:pt idx="214">
                  <c:v>86.28</c:v>
                </c:pt>
                <c:pt idx="215">
                  <c:v>94.25</c:v>
                </c:pt>
                <c:pt idx="216">
                  <c:v>88.94</c:v>
                </c:pt>
                <c:pt idx="217">
                  <c:v>101.36</c:v>
                </c:pt>
                <c:pt idx="218">
                  <c:v>118.21</c:v>
                </c:pt>
                <c:pt idx="219">
                  <c:v>172.64</c:v>
                </c:pt>
                <c:pt idx="220">
                  <c:v>184.55</c:v>
                </c:pt>
                <c:pt idx="221">
                  <c:v>198.3</c:v>
                </c:pt>
                <c:pt idx="222">
                  <c:v>237.15</c:v>
                </c:pt>
                <c:pt idx="223">
                  <c:v>289.77</c:v>
                </c:pt>
                <c:pt idx="224">
                  <c:v>358.39</c:v>
                </c:pt>
                <c:pt idx="225">
                  <c:v>382.76</c:v>
                </c:pt>
                <c:pt idx="226">
                  <c:v>429.66</c:v>
                </c:pt>
                <c:pt idx="227">
                  <c:v>461.52</c:v>
                </c:pt>
                <c:pt idx="228">
                  <c:v>473.06</c:v>
                </c:pt>
                <c:pt idx="229">
                  <c:v>478.37</c:v>
                </c:pt>
                <c:pt idx="230">
                  <c:v>494.3</c:v>
                </c:pt>
                <c:pt idx="231">
                  <c:v>513.77</c:v>
                </c:pt>
                <c:pt idx="232">
                  <c:v>571.66</c:v>
                </c:pt>
                <c:pt idx="233">
                  <c:v>580.96</c:v>
                </c:pt>
                <c:pt idx="234">
                  <c:v>617.27</c:v>
                </c:pt>
                <c:pt idx="235">
                  <c:v>631.42999999999995</c:v>
                </c:pt>
                <c:pt idx="236">
                  <c:v>665.03</c:v>
                </c:pt>
                <c:pt idx="237">
                  <c:v>684.05</c:v>
                </c:pt>
                <c:pt idx="238">
                  <c:v>713.29</c:v>
                </c:pt>
                <c:pt idx="239">
                  <c:v>715.95</c:v>
                </c:pt>
                <c:pt idx="240">
                  <c:v>744.05</c:v>
                </c:pt>
                <c:pt idx="241">
                  <c:v>760.43</c:v>
                </c:pt>
                <c:pt idx="242">
                  <c:v>786.09</c:v>
                </c:pt>
                <c:pt idx="243">
                  <c:v>790.96</c:v>
                </c:pt>
                <c:pt idx="244">
                  <c:v>792.28</c:v>
                </c:pt>
                <c:pt idx="245">
                  <c:v>798.48</c:v>
                </c:pt>
                <c:pt idx="246">
                  <c:v>808.66</c:v>
                </c:pt>
                <c:pt idx="247">
                  <c:v>832.07</c:v>
                </c:pt>
                <c:pt idx="248">
                  <c:v>835.43</c:v>
                </c:pt>
                <c:pt idx="249">
                  <c:v>956.62</c:v>
                </c:pt>
                <c:pt idx="250">
                  <c:v>965.47</c:v>
                </c:pt>
                <c:pt idx="251">
                  <c:v>973.43</c:v>
                </c:pt>
                <c:pt idx="252">
                  <c:v>984.05</c:v>
                </c:pt>
                <c:pt idx="253">
                  <c:v>996.44</c:v>
                </c:pt>
                <c:pt idx="254">
                  <c:v>1074.76</c:v>
                </c:pt>
                <c:pt idx="255">
                  <c:v>1093.79</c:v>
                </c:pt>
                <c:pt idx="256">
                  <c:v>1173.9100000000001</c:v>
                </c:pt>
                <c:pt idx="257">
                  <c:v>1196.07</c:v>
                </c:pt>
                <c:pt idx="258">
                  <c:v>1209.3499999999999</c:v>
                </c:pt>
                <c:pt idx="259">
                  <c:v>1230.94</c:v>
                </c:pt>
                <c:pt idx="260">
                  <c:v>1234.92</c:v>
                </c:pt>
                <c:pt idx="261">
                  <c:v>1237.8399999999999</c:v>
                </c:pt>
                <c:pt idx="262">
                  <c:v>1243.1500000000001</c:v>
                </c:pt>
                <c:pt idx="263">
                  <c:v>1243.8599999999999</c:v>
                </c:pt>
                <c:pt idx="264">
                  <c:v>1246.96</c:v>
                </c:pt>
                <c:pt idx="265">
                  <c:v>1247.4000000000001</c:v>
                </c:pt>
                <c:pt idx="266">
                  <c:v>1247.4000000000001</c:v>
                </c:pt>
                <c:pt idx="267">
                  <c:v>1242.98</c:v>
                </c:pt>
                <c:pt idx="268">
                  <c:v>1243.1500000000001</c:v>
                </c:pt>
                <c:pt idx="269">
                  <c:v>1238.8699999999999</c:v>
                </c:pt>
                <c:pt idx="270">
                  <c:v>1242.8499999999999</c:v>
                </c:pt>
                <c:pt idx="271">
                  <c:v>1235.8599999999999</c:v>
                </c:pt>
                <c:pt idx="272">
                  <c:v>1239.22</c:v>
                </c:pt>
                <c:pt idx="273">
                  <c:v>1243.21</c:v>
                </c:pt>
                <c:pt idx="274">
                  <c:v>1243.6500000000001</c:v>
                </c:pt>
                <c:pt idx="275">
                  <c:v>1248.07</c:v>
                </c:pt>
                <c:pt idx="276">
                  <c:v>1255.06</c:v>
                </c:pt>
                <c:pt idx="277">
                  <c:v>1257.28</c:v>
                </c:pt>
                <c:pt idx="278">
                  <c:v>1255.8599999999999</c:v>
                </c:pt>
                <c:pt idx="279">
                  <c:v>1254.18</c:v>
                </c:pt>
                <c:pt idx="280">
                  <c:v>1258.1600000000001</c:v>
                </c:pt>
                <c:pt idx="281">
                  <c:v>1259.1300000000001</c:v>
                </c:pt>
                <c:pt idx="282">
                  <c:v>1261.3499999999999</c:v>
                </c:pt>
                <c:pt idx="283">
                  <c:v>1261.79</c:v>
                </c:pt>
                <c:pt idx="284">
                  <c:v>1264</c:v>
                </c:pt>
                <c:pt idx="285">
                  <c:v>1268.46</c:v>
                </c:pt>
                <c:pt idx="286">
                  <c:v>1268.46</c:v>
                </c:pt>
                <c:pt idx="287">
                  <c:v>1272.8900000000001</c:v>
                </c:pt>
                <c:pt idx="288">
                  <c:v>1275.54</c:v>
                </c:pt>
                <c:pt idx="289">
                  <c:v>1275.72</c:v>
                </c:pt>
                <c:pt idx="290">
                  <c:v>1271.33</c:v>
                </c:pt>
                <c:pt idx="291">
                  <c:v>1267.31</c:v>
                </c:pt>
                <c:pt idx="292">
                  <c:v>1268.46</c:v>
                </c:pt>
                <c:pt idx="293">
                  <c:v>1243.24</c:v>
                </c:pt>
                <c:pt idx="294">
                  <c:v>1245.9000000000001</c:v>
                </c:pt>
                <c:pt idx="295">
                  <c:v>1241.47</c:v>
                </c:pt>
                <c:pt idx="296">
                  <c:v>1228.4100000000001</c:v>
                </c:pt>
                <c:pt idx="297">
                  <c:v>1226.6400000000001</c:v>
                </c:pt>
                <c:pt idx="298">
                  <c:v>1233.45</c:v>
                </c:pt>
                <c:pt idx="299">
                  <c:v>1220.1400000000001</c:v>
                </c:pt>
                <c:pt idx="300">
                  <c:v>1213.33</c:v>
                </c:pt>
                <c:pt idx="301">
                  <c:v>1196.78</c:v>
                </c:pt>
                <c:pt idx="302">
                  <c:v>1180.8900000000001</c:v>
                </c:pt>
                <c:pt idx="303">
                  <c:v>1153.42</c:v>
                </c:pt>
                <c:pt idx="304">
                  <c:v>1141.95</c:v>
                </c:pt>
                <c:pt idx="305">
                  <c:v>1141.95</c:v>
                </c:pt>
                <c:pt idx="306">
                  <c:v>1142.3900000000001</c:v>
                </c:pt>
                <c:pt idx="307">
                  <c:v>1137.08</c:v>
                </c:pt>
                <c:pt idx="308">
                  <c:v>1132.6199999999999</c:v>
                </c:pt>
                <c:pt idx="309">
                  <c:v>1132.6199999999999</c:v>
                </c:pt>
                <c:pt idx="310">
                  <c:v>1132.6199999999999</c:v>
                </c:pt>
                <c:pt idx="311">
                  <c:v>1132.6199999999999</c:v>
                </c:pt>
                <c:pt idx="312">
                  <c:v>1129.08</c:v>
                </c:pt>
                <c:pt idx="313">
                  <c:v>1129.08</c:v>
                </c:pt>
                <c:pt idx="314">
                  <c:v>1132.18</c:v>
                </c:pt>
                <c:pt idx="315">
                  <c:v>1128.6400000000001</c:v>
                </c:pt>
                <c:pt idx="316">
                  <c:v>1139.8800000000001</c:v>
                </c:pt>
                <c:pt idx="317">
                  <c:v>1140.32</c:v>
                </c:pt>
                <c:pt idx="318">
                  <c:v>1141.82</c:v>
                </c:pt>
                <c:pt idx="319">
                  <c:v>1150.8499999999999</c:v>
                </c:pt>
                <c:pt idx="320">
                  <c:v>1150.8499999999999</c:v>
                </c:pt>
                <c:pt idx="321">
                  <c:v>1150.8499999999999</c:v>
                </c:pt>
                <c:pt idx="322">
                  <c:v>1151.3800000000001</c:v>
                </c:pt>
                <c:pt idx="323">
                  <c:v>1152.27</c:v>
                </c:pt>
                <c:pt idx="324">
                  <c:v>1152.27</c:v>
                </c:pt>
                <c:pt idx="325">
                  <c:v>1158.8699999999999</c:v>
                </c:pt>
                <c:pt idx="326">
                  <c:v>1158.8699999999999</c:v>
                </c:pt>
                <c:pt idx="327">
                  <c:v>1154.0899999999999</c:v>
                </c:pt>
                <c:pt idx="328">
                  <c:v>1158.55</c:v>
                </c:pt>
                <c:pt idx="329">
                  <c:v>1158.55</c:v>
                </c:pt>
                <c:pt idx="330">
                  <c:v>1158.55</c:v>
                </c:pt>
                <c:pt idx="331">
                  <c:v>1150.5</c:v>
                </c:pt>
                <c:pt idx="332">
                  <c:v>1144.75</c:v>
                </c:pt>
                <c:pt idx="333">
                  <c:v>1132.3599999999999</c:v>
                </c:pt>
                <c:pt idx="334">
                  <c:v>1133.5899999999999</c:v>
                </c:pt>
                <c:pt idx="335">
                  <c:v>1115.8699999999999</c:v>
                </c:pt>
                <c:pt idx="336">
                  <c:v>1106.58</c:v>
                </c:pt>
                <c:pt idx="337">
                  <c:v>1099.76</c:v>
                </c:pt>
                <c:pt idx="338">
                  <c:v>1093.21</c:v>
                </c:pt>
                <c:pt idx="339">
                  <c:v>1091.98</c:v>
                </c:pt>
                <c:pt idx="340">
                  <c:v>1077.82</c:v>
                </c:pt>
                <c:pt idx="341">
                  <c:v>1056.58</c:v>
                </c:pt>
                <c:pt idx="342">
                  <c:v>1019.29</c:v>
                </c:pt>
                <c:pt idx="343">
                  <c:v>1041.23</c:v>
                </c:pt>
                <c:pt idx="344">
                  <c:v>1008.49</c:v>
                </c:pt>
                <c:pt idx="345">
                  <c:v>1001.41</c:v>
                </c:pt>
                <c:pt idx="346">
                  <c:v>972.83</c:v>
                </c:pt>
                <c:pt idx="347">
                  <c:v>931.41</c:v>
                </c:pt>
                <c:pt idx="348">
                  <c:v>906.81</c:v>
                </c:pt>
                <c:pt idx="349">
                  <c:v>877.16</c:v>
                </c:pt>
                <c:pt idx="350">
                  <c:v>857.87</c:v>
                </c:pt>
                <c:pt idx="351">
                  <c:v>843.98</c:v>
                </c:pt>
                <c:pt idx="352">
                  <c:v>820.21</c:v>
                </c:pt>
                <c:pt idx="353">
                  <c:v>820.65</c:v>
                </c:pt>
                <c:pt idx="354">
                  <c:v>799.14</c:v>
                </c:pt>
                <c:pt idx="355">
                  <c:v>779.82</c:v>
                </c:pt>
                <c:pt idx="356">
                  <c:v>776.28</c:v>
                </c:pt>
                <c:pt idx="357">
                  <c:v>776.28</c:v>
                </c:pt>
                <c:pt idx="358">
                  <c:v>769.2</c:v>
                </c:pt>
                <c:pt idx="359">
                  <c:v>768.4</c:v>
                </c:pt>
                <c:pt idx="360">
                  <c:v>763.53</c:v>
                </c:pt>
                <c:pt idx="361">
                  <c:v>761.76</c:v>
                </c:pt>
                <c:pt idx="362">
                  <c:v>759.46</c:v>
                </c:pt>
                <c:pt idx="363">
                  <c:v>759.46</c:v>
                </c:pt>
                <c:pt idx="364">
                  <c:v>754.19</c:v>
                </c:pt>
                <c:pt idx="365">
                  <c:v>752.42</c:v>
                </c:pt>
                <c:pt idx="366">
                  <c:v>754.19</c:v>
                </c:pt>
                <c:pt idx="367">
                  <c:v>752.42</c:v>
                </c:pt>
                <c:pt idx="368">
                  <c:v>750.65</c:v>
                </c:pt>
                <c:pt idx="369">
                  <c:v>748.88</c:v>
                </c:pt>
                <c:pt idx="370">
                  <c:v>743.53</c:v>
                </c:pt>
                <c:pt idx="371">
                  <c:v>739.99</c:v>
                </c:pt>
                <c:pt idx="372">
                  <c:v>739.99</c:v>
                </c:pt>
                <c:pt idx="373">
                  <c:v>701.46</c:v>
                </c:pt>
                <c:pt idx="374">
                  <c:v>714.03</c:v>
                </c:pt>
                <c:pt idx="375">
                  <c:v>714.03</c:v>
                </c:pt>
                <c:pt idx="376">
                  <c:v>707.43</c:v>
                </c:pt>
                <c:pt idx="377">
                  <c:v>707.43</c:v>
                </c:pt>
                <c:pt idx="378">
                  <c:v>708.13</c:v>
                </c:pt>
                <c:pt idx="379">
                  <c:v>705.48</c:v>
                </c:pt>
                <c:pt idx="380">
                  <c:v>705.48</c:v>
                </c:pt>
                <c:pt idx="381">
                  <c:v>706.81</c:v>
                </c:pt>
                <c:pt idx="382">
                  <c:v>712.56</c:v>
                </c:pt>
                <c:pt idx="383">
                  <c:v>709.28</c:v>
                </c:pt>
                <c:pt idx="384">
                  <c:v>705.71</c:v>
                </c:pt>
                <c:pt idx="385">
                  <c:v>706.77</c:v>
                </c:pt>
                <c:pt idx="386">
                  <c:v>693.96</c:v>
                </c:pt>
                <c:pt idx="387">
                  <c:v>695.3</c:v>
                </c:pt>
                <c:pt idx="388">
                  <c:v>697.96</c:v>
                </c:pt>
                <c:pt idx="389">
                  <c:v>697.96</c:v>
                </c:pt>
                <c:pt idx="390">
                  <c:v>698.93</c:v>
                </c:pt>
                <c:pt idx="391">
                  <c:v>695.39</c:v>
                </c:pt>
                <c:pt idx="392">
                  <c:v>687.34</c:v>
                </c:pt>
                <c:pt idx="393">
                  <c:v>663.44</c:v>
                </c:pt>
                <c:pt idx="394">
                  <c:v>663.44</c:v>
                </c:pt>
                <c:pt idx="395">
                  <c:v>644.41999999999996</c:v>
                </c:pt>
                <c:pt idx="396">
                  <c:v>642.42999999999995</c:v>
                </c:pt>
                <c:pt idx="397">
                  <c:v>634.95000000000005</c:v>
                </c:pt>
                <c:pt idx="398">
                  <c:v>638.30999999999995</c:v>
                </c:pt>
                <c:pt idx="399">
                  <c:v>633.79999999999995</c:v>
                </c:pt>
                <c:pt idx="400">
                  <c:v>635.66</c:v>
                </c:pt>
                <c:pt idx="401">
                  <c:v>647.25</c:v>
                </c:pt>
                <c:pt idx="402">
                  <c:v>640.47</c:v>
                </c:pt>
                <c:pt idx="403">
                  <c:v>633.57000000000005</c:v>
                </c:pt>
                <c:pt idx="404">
                  <c:v>635.16</c:v>
                </c:pt>
                <c:pt idx="405">
                  <c:v>628.08000000000004</c:v>
                </c:pt>
                <c:pt idx="406">
                  <c:v>626.30999999999995</c:v>
                </c:pt>
                <c:pt idx="407">
                  <c:v>658.35</c:v>
                </c:pt>
                <c:pt idx="408">
                  <c:v>667.28</c:v>
                </c:pt>
                <c:pt idx="409">
                  <c:v>667.28</c:v>
                </c:pt>
                <c:pt idx="410">
                  <c:v>667.28</c:v>
                </c:pt>
                <c:pt idx="411">
                  <c:v>668.61</c:v>
                </c:pt>
                <c:pt idx="412">
                  <c:v>669.5</c:v>
                </c:pt>
                <c:pt idx="413">
                  <c:v>670.29</c:v>
                </c:pt>
                <c:pt idx="414">
                  <c:v>671.44</c:v>
                </c:pt>
                <c:pt idx="415">
                  <c:v>669.2</c:v>
                </c:pt>
                <c:pt idx="416">
                  <c:v>675.39</c:v>
                </c:pt>
                <c:pt idx="417">
                  <c:v>701.53</c:v>
                </c:pt>
                <c:pt idx="418">
                  <c:v>706.84</c:v>
                </c:pt>
                <c:pt idx="419">
                  <c:v>706.84</c:v>
                </c:pt>
                <c:pt idx="420">
                  <c:v>744.45</c:v>
                </c:pt>
                <c:pt idx="421">
                  <c:v>744.63</c:v>
                </c:pt>
                <c:pt idx="422">
                  <c:v>744.9</c:v>
                </c:pt>
                <c:pt idx="423">
                  <c:v>745.25</c:v>
                </c:pt>
                <c:pt idx="424">
                  <c:v>762.56</c:v>
                </c:pt>
                <c:pt idx="425">
                  <c:v>764.68</c:v>
                </c:pt>
                <c:pt idx="426">
                  <c:v>780.61</c:v>
                </c:pt>
                <c:pt idx="427">
                  <c:v>800.17</c:v>
                </c:pt>
                <c:pt idx="428">
                  <c:v>800.17</c:v>
                </c:pt>
                <c:pt idx="429">
                  <c:v>810.35</c:v>
                </c:pt>
                <c:pt idx="430">
                  <c:v>824.19</c:v>
                </c:pt>
                <c:pt idx="431">
                  <c:v>833.66</c:v>
                </c:pt>
                <c:pt idx="432">
                  <c:v>848.66</c:v>
                </c:pt>
                <c:pt idx="433">
                  <c:v>859.28</c:v>
                </c:pt>
                <c:pt idx="434">
                  <c:v>861.9</c:v>
                </c:pt>
                <c:pt idx="435">
                  <c:v>865.89</c:v>
                </c:pt>
                <c:pt idx="436">
                  <c:v>862.35</c:v>
                </c:pt>
                <c:pt idx="437">
                  <c:v>858.81</c:v>
                </c:pt>
                <c:pt idx="438">
                  <c:v>853.5</c:v>
                </c:pt>
                <c:pt idx="439">
                  <c:v>854.82</c:v>
                </c:pt>
                <c:pt idx="440">
                  <c:v>835.74</c:v>
                </c:pt>
                <c:pt idx="441">
                  <c:v>830.61</c:v>
                </c:pt>
                <c:pt idx="442">
                  <c:v>818.22</c:v>
                </c:pt>
                <c:pt idx="443">
                  <c:v>803.21</c:v>
                </c:pt>
                <c:pt idx="444">
                  <c:v>789.94</c:v>
                </c:pt>
                <c:pt idx="445">
                  <c:v>764.52</c:v>
                </c:pt>
                <c:pt idx="446">
                  <c:v>691.67</c:v>
                </c:pt>
                <c:pt idx="447">
                  <c:v>661.55</c:v>
                </c:pt>
                <c:pt idx="448">
                  <c:v>654.97</c:v>
                </c:pt>
                <c:pt idx="449">
                  <c:v>618.65</c:v>
                </c:pt>
                <c:pt idx="450">
                  <c:v>603.37</c:v>
                </c:pt>
                <c:pt idx="451">
                  <c:v>574.16999999999996</c:v>
                </c:pt>
                <c:pt idx="452">
                  <c:v>563.73</c:v>
                </c:pt>
                <c:pt idx="453">
                  <c:v>561.5</c:v>
                </c:pt>
                <c:pt idx="454">
                  <c:v>549.46</c:v>
                </c:pt>
                <c:pt idx="455">
                  <c:v>545.91999999999996</c:v>
                </c:pt>
                <c:pt idx="456">
                  <c:v>526.19000000000005</c:v>
                </c:pt>
                <c:pt idx="457">
                  <c:v>522.12</c:v>
                </c:pt>
                <c:pt idx="458">
                  <c:v>513.99</c:v>
                </c:pt>
                <c:pt idx="459">
                  <c:v>510.45</c:v>
                </c:pt>
                <c:pt idx="460">
                  <c:v>491.96</c:v>
                </c:pt>
                <c:pt idx="461">
                  <c:v>482.75</c:v>
                </c:pt>
                <c:pt idx="462">
                  <c:v>480.63</c:v>
                </c:pt>
                <c:pt idx="463">
                  <c:v>478.86</c:v>
                </c:pt>
                <c:pt idx="464">
                  <c:v>475.76</c:v>
                </c:pt>
                <c:pt idx="465">
                  <c:v>473.9</c:v>
                </c:pt>
                <c:pt idx="466">
                  <c:v>461.51</c:v>
                </c:pt>
                <c:pt idx="467">
                  <c:v>456.13</c:v>
                </c:pt>
                <c:pt idx="468">
                  <c:v>452.15</c:v>
                </c:pt>
                <c:pt idx="469">
                  <c:v>452.15</c:v>
                </c:pt>
                <c:pt idx="470">
                  <c:v>522.58000000000004</c:v>
                </c:pt>
                <c:pt idx="471">
                  <c:v>515.85</c:v>
                </c:pt>
                <c:pt idx="472">
                  <c:v>515.32000000000005</c:v>
                </c:pt>
                <c:pt idx="473">
                  <c:v>509.3</c:v>
                </c:pt>
                <c:pt idx="474">
                  <c:v>503.2</c:v>
                </c:pt>
                <c:pt idx="475">
                  <c:v>502.67</c:v>
                </c:pt>
                <c:pt idx="476">
                  <c:v>490.9</c:v>
                </c:pt>
                <c:pt idx="477">
                  <c:v>489.66</c:v>
                </c:pt>
                <c:pt idx="478">
                  <c:v>489.22</c:v>
                </c:pt>
                <c:pt idx="479">
                  <c:v>485.59</c:v>
                </c:pt>
                <c:pt idx="480">
                  <c:v>485.85</c:v>
                </c:pt>
                <c:pt idx="481">
                  <c:v>483.02</c:v>
                </c:pt>
                <c:pt idx="482">
                  <c:v>486.3</c:v>
                </c:pt>
                <c:pt idx="483">
                  <c:v>487.18</c:v>
                </c:pt>
                <c:pt idx="484">
                  <c:v>484.44</c:v>
                </c:pt>
                <c:pt idx="485">
                  <c:v>485.5</c:v>
                </c:pt>
                <c:pt idx="486">
                  <c:v>486.56</c:v>
                </c:pt>
                <c:pt idx="487">
                  <c:v>486.56</c:v>
                </c:pt>
                <c:pt idx="488">
                  <c:v>487.53</c:v>
                </c:pt>
                <c:pt idx="489">
                  <c:v>486.38</c:v>
                </c:pt>
                <c:pt idx="490">
                  <c:v>482.76</c:v>
                </c:pt>
                <c:pt idx="491">
                  <c:v>476.08</c:v>
                </c:pt>
                <c:pt idx="492">
                  <c:v>474.05</c:v>
                </c:pt>
                <c:pt idx="493">
                  <c:v>482.76</c:v>
                </c:pt>
                <c:pt idx="494">
                  <c:v>482.06</c:v>
                </c:pt>
                <c:pt idx="495">
                  <c:v>482.06</c:v>
                </c:pt>
                <c:pt idx="496">
                  <c:v>482.06</c:v>
                </c:pt>
                <c:pt idx="497">
                  <c:v>482.06</c:v>
                </c:pt>
                <c:pt idx="498">
                  <c:v>481.15</c:v>
                </c:pt>
                <c:pt idx="499">
                  <c:v>482.04</c:v>
                </c:pt>
                <c:pt idx="500">
                  <c:v>485.13</c:v>
                </c:pt>
                <c:pt idx="501">
                  <c:v>485.18</c:v>
                </c:pt>
                <c:pt idx="502">
                  <c:v>488.19</c:v>
                </c:pt>
                <c:pt idx="503">
                  <c:v>488.72</c:v>
                </c:pt>
                <c:pt idx="504">
                  <c:v>488.72</c:v>
                </c:pt>
                <c:pt idx="505">
                  <c:v>489.7</c:v>
                </c:pt>
                <c:pt idx="506">
                  <c:v>450.07</c:v>
                </c:pt>
                <c:pt idx="507">
                  <c:v>448.3</c:v>
                </c:pt>
                <c:pt idx="508">
                  <c:v>448.91</c:v>
                </c:pt>
                <c:pt idx="509">
                  <c:v>448.91</c:v>
                </c:pt>
                <c:pt idx="510">
                  <c:v>450.24</c:v>
                </c:pt>
                <c:pt idx="511">
                  <c:v>451.57</c:v>
                </c:pt>
                <c:pt idx="512">
                  <c:v>450.68</c:v>
                </c:pt>
                <c:pt idx="513">
                  <c:v>452.19</c:v>
                </c:pt>
                <c:pt idx="514">
                  <c:v>454.84</c:v>
                </c:pt>
                <c:pt idx="515">
                  <c:v>454.84</c:v>
                </c:pt>
                <c:pt idx="516">
                  <c:v>451.66</c:v>
                </c:pt>
                <c:pt idx="517">
                  <c:v>449.89</c:v>
                </c:pt>
                <c:pt idx="518">
                  <c:v>443.07</c:v>
                </c:pt>
                <c:pt idx="519">
                  <c:v>435.59</c:v>
                </c:pt>
                <c:pt idx="520">
                  <c:v>435.59</c:v>
                </c:pt>
                <c:pt idx="521">
                  <c:v>434.26</c:v>
                </c:pt>
                <c:pt idx="522">
                  <c:v>437.36</c:v>
                </c:pt>
                <c:pt idx="523">
                  <c:v>438.24</c:v>
                </c:pt>
                <c:pt idx="524">
                  <c:v>487.45</c:v>
                </c:pt>
                <c:pt idx="525">
                  <c:v>480.81</c:v>
                </c:pt>
                <c:pt idx="526">
                  <c:v>476.44</c:v>
                </c:pt>
                <c:pt idx="527">
                  <c:v>462.54</c:v>
                </c:pt>
                <c:pt idx="528">
                  <c:v>460.47</c:v>
                </c:pt>
                <c:pt idx="529">
                  <c:v>453.22</c:v>
                </c:pt>
                <c:pt idx="530">
                  <c:v>455.52</c:v>
                </c:pt>
                <c:pt idx="531">
                  <c:v>434.37</c:v>
                </c:pt>
                <c:pt idx="532">
                  <c:v>414.37</c:v>
                </c:pt>
                <c:pt idx="533">
                  <c:v>403.75</c:v>
                </c:pt>
                <c:pt idx="534">
                  <c:v>371.8</c:v>
                </c:pt>
                <c:pt idx="535">
                  <c:v>345.3</c:v>
                </c:pt>
                <c:pt idx="536">
                  <c:v>342.65</c:v>
                </c:pt>
                <c:pt idx="537">
                  <c:v>318.76</c:v>
                </c:pt>
                <c:pt idx="538">
                  <c:v>305.83999999999997</c:v>
                </c:pt>
                <c:pt idx="539">
                  <c:v>298.31</c:v>
                </c:pt>
                <c:pt idx="540">
                  <c:v>295.66000000000003</c:v>
                </c:pt>
                <c:pt idx="541">
                  <c:v>294.95</c:v>
                </c:pt>
                <c:pt idx="542">
                  <c:v>287.77999999999997</c:v>
                </c:pt>
                <c:pt idx="543">
                  <c:v>288.67</c:v>
                </c:pt>
                <c:pt idx="544">
                  <c:v>285.13</c:v>
                </c:pt>
                <c:pt idx="545">
                  <c:v>289.73</c:v>
                </c:pt>
                <c:pt idx="546">
                  <c:v>283.52999999999997</c:v>
                </c:pt>
                <c:pt idx="547">
                  <c:v>281.23</c:v>
                </c:pt>
                <c:pt idx="548">
                  <c:v>279.45999999999998</c:v>
                </c:pt>
                <c:pt idx="549">
                  <c:v>279.45999999999998</c:v>
                </c:pt>
                <c:pt idx="550">
                  <c:v>271.5</c:v>
                </c:pt>
                <c:pt idx="551">
                  <c:v>263.52999999999997</c:v>
                </c:pt>
                <c:pt idx="552">
                  <c:v>256.45</c:v>
                </c:pt>
                <c:pt idx="553">
                  <c:v>256.72000000000003</c:v>
                </c:pt>
                <c:pt idx="554">
                  <c:v>257.43</c:v>
                </c:pt>
                <c:pt idx="555">
                  <c:v>246.9</c:v>
                </c:pt>
                <c:pt idx="556">
                  <c:v>246.9</c:v>
                </c:pt>
                <c:pt idx="557">
                  <c:v>239.82</c:v>
                </c:pt>
                <c:pt idx="558">
                  <c:v>239.82</c:v>
                </c:pt>
                <c:pt idx="559">
                  <c:v>240.79</c:v>
                </c:pt>
                <c:pt idx="560">
                  <c:v>241.06</c:v>
                </c:pt>
                <c:pt idx="561">
                  <c:v>242.65</c:v>
                </c:pt>
                <c:pt idx="562">
                  <c:v>233.98</c:v>
                </c:pt>
                <c:pt idx="563">
                  <c:v>229.55</c:v>
                </c:pt>
                <c:pt idx="564">
                  <c:v>229.55</c:v>
                </c:pt>
                <c:pt idx="565">
                  <c:v>221.62</c:v>
                </c:pt>
                <c:pt idx="566">
                  <c:v>221.62</c:v>
                </c:pt>
                <c:pt idx="567">
                  <c:v>221.8</c:v>
                </c:pt>
                <c:pt idx="568">
                  <c:v>220.91</c:v>
                </c:pt>
                <c:pt idx="569">
                  <c:v>220.91</c:v>
                </c:pt>
                <c:pt idx="570">
                  <c:v>218.26</c:v>
                </c:pt>
                <c:pt idx="571">
                  <c:v>213.84</c:v>
                </c:pt>
                <c:pt idx="572">
                  <c:v>212.07</c:v>
                </c:pt>
                <c:pt idx="573">
                  <c:v>205.87</c:v>
                </c:pt>
                <c:pt idx="574">
                  <c:v>204.1</c:v>
                </c:pt>
                <c:pt idx="575">
                  <c:v>204.1</c:v>
                </c:pt>
                <c:pt idx="576">
                  <c:v>192.6</c:v>
                </c:pt>
                <c:pt idx="577">
                  <c:v>189.06</c:v>
                </c:pt>
                <c:pt idx="578">
                  <c:v>182.86</c:v>
                </c:pt>
                <c:pt idx="579">
                  <c:v>180.56</c:v>
                </c:pt>
                <c:pt idx="580">
                  <c:v>173.48</c:v>
                </c:pt>
                <c:pt idx="581">
                  <c:v>159.32</c:v>
                </c:pt>
                <c:pt idx="582">
                  <c:v>157.55000000000001</c:v>
                </c:pt>
                <c:pt idx="583">
                  <c:v>148.53</c:v>
                </c:pt>
                <c:pt idx="584">
                  <c:v>146.76</c:v>
                </c:pt>
                <c:pt idx="585">
                  <c:v>149.46</c:v>
                </c:pt>
                <c:pt idx="586">
                  <c:v>127.82</c:v>
                </c:pt>
                <c:pt idx="587">
                  <c:v>103.92</c:v>
                </c:pt>
                <c:pt idx="588">
                  <c:v>101.89</c:v>
                </c:pt>
                <c:pt idx="589">
                  <c:v>99.76</c:v>
                </c:pt>
                <c:pt idx="590">
                  <c:v>97.82</c:v>
                </c:pt>
                <c:pt idx="591">
                  <c:v>94.28</c:v>
                </c:pt>
                <c:pt idx="592">
                  <c:v>84.63</c:v>
                </c:pt>
                <c:pt idx="593">
                  <c:v>84.63</c:v>
                </c:pt>
                <c:pt idx="594">
                  <c:v>75.63</c:v>
                </c:pt>
                <c:pt idx="595">
                  <c:v>68.88</c:v>
                </c:pt>
                <c:pt idx="596">
                  <c:v>58.61</c:v>
                </c:pt>
                <c:pt idx="597">
                  <c:v>52.51</c:v>
                </c:pt>
                <c:pt idx="598">
                  <c:v>33.479999999999997</c:v>
                </c:pt>
                <c:pt idx="599">
                  <c:v>25.69</c:v>
                </c:pt>
                <c:pt idx="600">
                  <c:v>17.29</c:v>
                </c:pt>
                <c:pt idx="601">
                  <c:v>10.3</c:v>
                </c:pt>
                <c:pt idx="602">
                  <c:v>3.3</c:v>
                </c:pt>
                <c:pt idx="603">
                  <c:v>-3.24</c:v>
                </c:pt>
                <c:pt idx="604">
                  <c:v>-14.22</c:v>
                </c:pt>
                <c:pt idx="605">
                  <c:v>-10.06</c:v>
                </c:pt>
                <c:pt idx="606">
                  <c:v>-11.65</c:v>
                </c:pt>
                <c:pt idx="607">
                  <c:v>-13.07</c:v>
                </c:pt>
                <c:pt idx="608">
                  <c:v>-3.56</c:v>
                </c:pt>
                <c:pt idx="609">
                  <c:v>-0.73</c:v>
                </c:pt>
                <c:pt idx="610">
                  <c:v>-1.97</c:v>
                </c:pt>
                <c:pt idx="611">
                  <c:v>-3.56</c:v>
                </c:pt>
                <c:pt idx="612">
                  <c:v>17.68</c:v>
                </c:pt>
                <c:pt idx="613">
                  <c:v>24.05</c:v>
                </c:pt>
                <c:pt idx="614">
                  <c:v>40.51</c:v>
                </c:pt>
                <c:pt idx="615">
                  <c:v>40.51</c:v>
                </c:pt>
                <c:pt idx="616">
                  <c:v>40.51</c:v>
                </c:pt>
                <c:pt idx="617">
                  <c:v>57.06</c:v>
                </c:pt>
                <c:pt idx="618">
                  <c:v>64.19</c:v>
                </c:pt>
                <c:pt idx="619">
                  <c:v>88.08</c:v>
                </c:pt>
                <c:pt idx="620">
                  <c:v>98.44</c:v>
                </c:pt>
                <c:pt idx="621">
                  <c:v>102.86</c:v>
                </c:pt>
                <c:pt idx="622">
                  <c:v>131</c:v>
                </c:pt>
                <c:pt idx="623">
                  <c:v>137.82</c:v>
                </c:pt>
                <c:pt idx="624">
                  <c:v>162.6</c:v>
                </c:pt>
                <c:pt idx="625">
                  <c:v>164.72</c:v>
                </c:pt>
                <c:pt idx="626">
                  <c:v>169.32</c:v>
                </c:pt>
                <c:pt idx="627">
                  <c:v>192.42</c:v>
                </c:pt>
                <c:pt idx="628">
                  <c:v>195.11</c:v>
                </c:pt>
                <c:pt idx="629">
                  <c:v>198.47</c:v>
                </c:pt>
                <c:pt idx="630">
                  <c:v>210.38</c:v>
                </c:pt>
                <c:pt idx="631">
                  <c:v>215.34</c:v>
                </c:pt>
                <c:pt idx="632">
                  <c:v>222.42</c:v>
                </c:pt>
                <c:pt idx="633">
                  <c:v>238.35</c:v>
                </c:pt>
                <c:pt idx="634">
                  <c:v>243.22</c:v>
                </c:pt>
                <c:pt idx="635">
                  <c:v>246.22</c:v>
                </c:pt>
                <c:pt idx="636">
                  <c:v>248.53</c:v>
                </c:pt>
                <c:pt idx="637">
                  <c:v>248.53</c:v>
                </c:pt>
                <c:pt idx="638">
                  <c:v>266.7</c:v>
                </c:pt>
                <c:pt idx="639">
                  <c:v>275.29000000000002</c:v>
                </c:pt>
                <c:pt idx="640">
                  <c:v>275.29000000000002</c:v>
                </c:pt>
                <c:pt idx="641">
                  <c:v>277.06</c:v>
                </c:pt>
                <c:pt idx="642">
                  <c:v>238.52</c:v>
                </c:pt>
                <c:pt idx="643">
                  <c:v>242.95</c:v>
                </c:pt>
                <c:pt idx="644">
                  <c:v>246.22</c:v>
                </c:pt>
                <c:pt idx="645">
                  <c:v>245.43</c:v>
                </c:pt>
                <c:pt idx="646">
                  <c:v>250.74</c:v>
                </c:pt>
                <c:pt idx="647">
                  <c:v>250.74</c:v>
                </c:pt>
                <c:pt idx="648">
                  <c:v>250.74</c:v>
                </c:pt>
                <c:pt idx="649">
                  <c:v>192.94</c:v>
                </c:pt>
                <c:pt idx="650">
                  <c:v>192.94</c:v>
                </c:pt>
                <c:pt idx="651">
                  <c:v>205.77</c:v>
                </c:pt>
                <c:pt idx="652">
                  <c:v>219.08</c:v>
                </c:pt>
                <c:pt idx="653">
                  <c:v>219.97</c:v>
                </c:pt>
                <c:pt idx="654">
                  <c:v>219.97</c:v>
                </c:pt>
                <c:pt idx="655">
                  <c:v>219.97</c:v>
                </c:pt>
                <c:pt idx="656">
                  <c:v>224.04</c:v>
                </c:pt>
                <c:pt idx="657">
                  <c:v>224.12</c:v>
                </c:pt>
                <c:pt idx="658">
                  <c:v>224.12</c:v>
                </c:pt>
                <c:pt idx="659">
                  <c:v>228.55</c:v>
                </c:pt>
                <c:pt idx="660">
                  <c:v>228.55</c:v>
                </c:pt>
                <c:pt idx="661">
                  <c:v>228.55</c:v>
                </c:pt>
                <c:pt idx="662">
                  <c:v>233.86</c:v>
                </c:pt>
                <c:pt idx="663">
                  <c:v>233.86</c:v>
                </c:pt>
                <c:pt idx="664">
                  <c:v>233.86</c:v>
                </c:pt>
                <c:pt idx="665">
                  <c:v>233.86</c:v>
                </c:pt>
                <c:pt idx="666">
                  <c:v>233.86</c:v>
                </c:pt>
                <c:pt idx="667">
                  <c:v>233.86</c:v>
                </c:pt>
                <c:pt idx="668">
                  <c:v>233.86</c:v>
                </c:pt>
                <c:pt idx="669">
                  <c:v>233.86</c:v>
                </c:pt>
                <c:pt idx="670">
                  <c:v>233.86</c:v>
                </c:pt>
                <c:pt idx="671">
                  <c:v>233.86</c:v>
                </c:pt>
                <c:pt idx="672">
                  <c:v>233.86</c:v>
                </c:pt>
                <c:pt idx="673">
                  <c:v>233.86</c:v>
                </c:pt>
                <c:pt idx="674">
                  <c:v>233.86</c:v>
                </c:pt>
                <c:pt idx="675">
                  <c:v>233.51</c:v>
                </c:pt>
                <c:pt idx="676">
                  <c:v>233.33</c:v>
                </c:pt>
                <c:pt idx="677">
                  <c:v>233.86</c:v>
                </c:pt>
                <c:pt idx="678">
                  <c:v>233.86</c:v>
                </c:pt>
                <c:pt idx="679">
                  <c:v>233.86</c:v>
                </c:pt>
                <c:pt idx="680">
                  <c:v>234.74</c:v>
                </c:pt>
                <c:pt idx="681">
                  <c:v>234.74</c:v>
                </c:pt>
                <c:pt idx="682">
                  <c:v>240.32</c:v>
                </c:pt>
                <c:pt idx="683">
                  <c:v>238.9</c:v>
                </c:pt>
                <c:pt idx="684">
                  <c:v>238.11</c:v>
                </c:pt>
                <c:pt idx="685">
                  <c:v>236.78</c:v>
                </c:pt>
                <c:pt idx="686">
                  <c:v>236.51</c:v>
                </c:pt>
                <c:pt idx="687">
                  <c:v>236.51</c:v>
                </c:pt>
                <c:pt idx="688">
                  <c:v>237.04</c:v>
                </c:pt>
                <c:pt idx="689">
                  <c:v>236.16</c:v>
                </c:pt>
                <c:pt idx="690">
                  <c:v>236.16</c:v>
                </c:pt>
                <c:pt idx="691">
                  <c:v>235.98</c:v>
                </c:pt>
                <c:pt idx="692">
                  <c:v>235.1</c:v>
                </c:pt>
                <c:pt idx="693">
                  <c:v>235.1</c:v>
                </c:pt>
                <c:pt idx="694">
                  <c:v>235.1</c:v>
                </c:pt>
                <c:pt idx="695">
                  <c:v>234.92</c:v>
                </c:pt>
                <c:pt idx="696">
                  <c:v>231.82</c:v>
                </c:pt>
                <c:pt idx="697">
                  <c:v>231.56</c:v>
                </c:pt>
                <c:pt idx="698">
                  <c:v>231.29</c:v>
                </c:pt>
                <c:pt idx="699">
                  <c:v>231.29</c:v>
                </c:pt>
                <c:pt idx="700">
                  <c:v>231.29</c:v>
                </c:pt>
                <c:pt idx="701">
                  <c:v>230.76</c:v>
                </c:pt>
                <c:pt idx="702">
                  <c:v>226.51</c:v>
                </c:pt>
                <c:pt idx="703">
                  <c:v>216.43</c:v>
                </c:pt>
                <c:pt idx="704">
                  <c:v>216.43</c:v>
                </c:pt>
                <c:pt idx="705">
                  <c:v>214.3</c:v>
                </c:pt>
                <c:pt idx="706">
                  <c:v>212.35</c:v>
                </c:pt>
                <c:pt idx="707">
                  <c:v>209.17</c:v>
                </c:pt>
                <c:pt idx="708">
                  <c:v>202.67</c:v>
                </c:pt>
                <c:pt idx="709">
                  <c:v>202.67</c:v>
                </c:pt>
                <c:pt idx="710">
                  <c:v>201.35</c:v>
                </c:pt>
                <c:pt idx="711">
                  <c:v>200.99</c:v>
                </c:pt>
                <c:pt idx="712">
                  <c:v>190.81</c:v>
                </c:pt>
                <c:pt idx="713">
                  <c:v>190.81</c:v>
                </c:pt>
                <c:pt idx="714">
                  <c:v>187.27</c:v>
                </c:pt>
                <c:pt idx="715">
                  <c:v>186.21</c:v>
                </c:pt>
                <c:pt idx="716">
                  <c:v>182.76</c:v>
                </c:pt>
                <c:pt idx="717">
                  <c:v>180.02</c:v>
                </c:pt>
                <c:pt idx="718">
                  <c:v>174.71</c:v>
                </c:pt>
                <c:pt idx="719">
                  <c:v>172.32</c:v>
                </c:pt>
                <c:pt idx="720">
                  <c:v>169.75</c:v>
                </c:pt>
                <c:pt idx="721">
                  <c:v>167.1</c:v>
                </c:pt>
                <c:pt idx="722">
                  <c:v>160.9</c:v>
                </c:pt>
                <c:pt idx="723">
                  <c:v>158.78</c:v>
                </c:pt>
                <c:pt idx="724">
                  <c:v>154.09</c:v>
                </c:pt>
                <c:pt idx="725">
                  <c:v>148.16</c:v>
                </c:pt>
                <c:pt idx="726">
                  <c:v>147.44999999999999</c:v>
                </c:pt>
                <c:pt idx="727">
                  <c:v>139.49</c:v>
                </c:pt>
                <c:pt idx="728">
                  <c:v>139.49</c:v>
                </c:pt>
                <c:pt idx="729">
                  <c:v>139.49</c:v>
                </c:pt>
                <c:pt idx="730">
                  <c:v>137.88999999999999</c:v>
                </c:pt>
                <c:pt idx="731">
                  <c:v>137.88999999999999</c:v>
                </c:pt>
                <c:pt idx="732">
                  <c:v>134.09</c:v>
                </c:pt>
                <c:pt idx="733">
                  <c:v>129.66</c:v>
                </c:pt>
                <c:pt idx="734">
                  <c:v>129.13</c:v>
                </c:pt>
                <c:pt idx="735">
                  <c:v>129.13</c:v>
                </c:pt>
                <c:pt idx="736">
                  <c:v>129.13</c:v>
                </c:pt>
                <c:pt idx="737">
                  <c:v>129.13</c:v>
                </c:pt>
                <c:pt idx="738">
                  <c:v>128.25</c:v>
                </c:pt>
                <c:pt idx="739">
                  <c:v>128.25</c:v>
                </c:pt>
                <c:pt idx="740">
                  <c:v>128.25</c:v>
                </c:pt>
                <c:pt idx="741">
                  <c:v>123.82</c:v>
                </c:pt>
                <c:pt idx="742">
                  <c:v>120.28</c:v>
                </c:pt>
                <c:pt idx="743">
                  <c:v>119.4</c:v>
                </c:pt>
                <c:pt idx="744">
                  <c:v>117.63</c:v>
                </c:pt>
                <c:pt idx="745">
                  <c:v>114.09</c:v>
                </c:pt>
                <c:pt idx="746">
                  <c:v>114.09</c:v>
                </c:pt>
                <c:pt idx="747">
                  <c:v>111.33</c:v>
                </c:pt>
                <c:pt idx="748">
                  <c:v>109.98</c:v>
                </c:pt>
                <c:pt idx="749">
                  <c:v>108.21</c:v>
                </c:pt>
                <c:pt idx="750">
                  <c:v>103.79</c:v>
                </c:pt>
                <c:pt idx="751">
                  <c:v>103.79</c:v>
                </c:pt>
                <c:pt idx="752">
                  <c:v>103.79</c:v>
                </c:pt>
                <c:pt idx="753">
                  <c:v>100.25</c:v>
                </c:pt>
                <c:pt idx="754">
                  <c:v>98.48</c:v>
                </c:pt>
                <c:pt idx="755">
                  <c:v>94.05</c:v>
                </c:pt>
                <c:pt idx="756">
                  <c:v>90.94</c:v>
                </c:pt>
                <c:pt idx="757">
                  <c:v>90.94</c:v>
                </c:pt>
                <c:pt idx="758">
                  <c:v>90.94</c:v>
                </c:pt>
                <c:pt idx="759">
                  <c:v>90.05</c:v>
                </c:pt>
                <c:pt idx="760">
                  <c:v>87.82</c:v>
                </c:pt>
                <c:pt idx="761">
                  <c:v>87.82</c:v>
                </c:pt>
                <c:pt idx="762">
                  <c:v>85.2</c:v>
                </c:pt>
                <c:pt idx="763">
                  <c:v>81.680000000000007</c:v>
                </c:pt>
                <c:pt idx="764">
                  <c:v>77.72</c:v>
                </c:pt>
                <c:pt idx="765">
                  <c:v>74.180000000000007</c:v>
                </c:pt>
                <c:pt idx="766">
                  <c:v>75.510000000000005</c:v>
                </c:pt>
                <c:pt idx="767">
                  <c:v>75.510000000000005</c:v>
                </c:pt>
                <c:pt idx="768">
                  <c:v>75.510000000000005</c:v>
                </c:pt>
                <c:pt idx="769">
                  <c:v>74.5</c:v>
                </c:pt>
                <c:pt idx="770">
                  <c:v>74.94</c:v>
                </c:pt>
                <c:pt idx="771">
                  <c:v>74.06</c:v>
                </c:pt>
                <c:pt idx="772">
                  <c:v>76.8</c:v>
                </c:pt>
                <c:pt idx="773">
                  <c:v>75.92</c:v>
                </c:pt>
                <c:pt idx="774">
                  <c:v>76.09</c:v>
                </c:pt>
                <c:pt idx="775">
                  <c:v>74.319999999999993</c:v>
                </c:pt>
                <c:pt idx="776">
                  <c:v>72.55</c:v>
                </c:pt>
                <c:pt idx="777">
                  <c:v>71.67</c:v>
                </c:pt>
                <c:pt idx="778">
                  <c:v>72.91</c:v>
                </c:pt>
                <c:pt idx="779">
                  <c:v>69.37</c:v>
                </c:pt>
                <c:pt idx="780">
                  <c:v>70.16</c:v>
                </c:pt>
                <c:pt idx="781">
                  <c:v>62.2</c:v>
                </c:pt>
                <c:pt idx="782">
                  <c:v>60.89</c:v>
                </c:pt>
                <c:pt idx="783">
                  <c:v>60.01</c:v>
                </c:pt>
                <c:pt idx="784">
                  <c:v>62.22</c:v>
                </c:pt>
                <c:pt idx="785">
                  <c:v>62.22</c:v>
                </c:pt>
                <c:pt idx="786">
                  <c:v>62.22</c:v>
                </c:pt>
                <c:pt idx="787">
                  <c:v>62.22</c:v>
                </c:pt>
                <c:pt idx="788">
                  <c:v>56.94</c:v>
                </c:pt>
                <c:pt idx="789">
                  <c:v>56.94</c:v>
                </c:pt>
                <c:pt idx="790">
                  <c:v>56.94</c:v>
                </c:pt>
                <c:pt idx="791">
                  <c:v>52.94</c:v>
                </c:pt>
                <c:pt idx="792">
                  <c:v>52.94</c:v>
                </c:pt>
                <c:pt idx="793">
                  <c:v>52.94</c:v>
                </c:pt>
                <c:pt idx="794">
                  <c:v>52.94</c:v>
                </c:pt>
                <c:pt idx="795">
                  <c:v>52.06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50.29</c:v>
                </c:pt>
                <c:pt idx="800">
                  <c:v>50.29</c:v>
                </c:pt>
                <c:pt idx="801">
                  <c:v>50.29</c:v>
                </c:pt>
                <c:pt idx="802">
                  <c:v>50.29</c:v>
                </c:pt>
                <c:pt idx="803">
                  <c:v>50.29</c:v>
                </c:pt>
                <c:pt idx="804">
                  <c:v>50.29</c:v>
                </c:pt>
                <c:pt idx="805">
                  <c:v>50.29</c:v>
                </c:pt>
                <c:pt idx="806">
                  <c:v>50.29</c:v>
                </c:pt>
                <c:pt idx="807">
                  <c:v>50.29</c:v>
                </c:pt>
                <c:pt idx="808">
                  <c:v>49.4</c:v>
                </c:pt>
                <c:pt idx="809">
                  <c:v>45.86</c:v>
                </c:pt>
                <c:pt idx="810">
                  <c:v>44.09</c:v>
                </c:pt>
                <c:pt idx="811">
                  <c:v>44.09</c:v>
                </c:pt>
                <c:pt idx="812">
                  <c:v>44.09</c:v>
                </c:pt>
                <c:pt idx="813">
                  <c:v>34.799999999999997</c:v>
                </c:pt>
                <c:pt idx="814">
                  <c:v>34.979999999999997</c:v>
                </c:pt>
                <c:pt idx="815">
                  <c:v>34.090000000000003</c:v>
                </c:pt>
                <c:pt idx="816">
                  <c:v>35.42</c:v>
                </c:pt>
                <c:pt idx="817">
                  <c:v>35.42</c:v>
                </c:pt>
                <c:pt idx="818">
                  <c:v>25.21</c:v>
                </c:pt>
                <c:pt idx="819">
                  <c:v>23.44</c:v>
                </c:pt>
                <c:pt idx="820">
                  <c:v>23</c:v>
                </c:pt>
                <c:pt idx="821">
                  <c:v>22.55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19.28</c:v>
                </c:pt>
                <c:pt idx="825">
                  <c:v>19.28</c:v>
                </c:pt>
                <c:pt idx="826">
                  <c:v>18.84</c:v>
                </c:pt>
                <c:pt idx="827">
                  <c:v>17.95</c:v>
                </c:pt>
                <c:pt idx="828">
                  <c:v>17.95</c:v>
                </c:pt>
                <c:pt idx="829">
                  <c:v>10.43</c:v>
                </c:pt>
                <c:pt idx="830">
                  <c:v>9.1</c:v>
                </c:pt>
                <c:pt idx="831">
                  <c:v>7.33</c:v>
                </c:pt>
                <c:pt idx="832">
                  <c:v>7.33</c:v>
                </c:pt>
                <c:pt idx="833">
                  <c:v>-2.4</c:v>
                </c:pt>
                <c:pt idx="834">
                  <c:v>-2.4</c:v>
                </c:pt>
                <c:pt idx="835">
                  <c:v>-3.29</c:v>
                </c:pt>
                <c:pt idx="836">
                  <c:v>-4.08</c:v>
                </c:pt>
                <c:pt idx="837">
                  <c:v>-2.31</c:v>
                </c:pt>
                <c:pt idx="838">
                  <c:v>0.34</c:v>
                </c:pt>
                <c:pt idx="839">
                  <c:v>0.34</c:v>
                </c:pt>
                <c:pt idx="840">
                  <c:v>1.58</c:v>
                </c:pt>
                <c:pt idx="841">
                  <c:v>1.58</c:v>
                </c:pt>
                <c:pt idx="842">
                  <c:v>4.24</c:v>
                </c:pt>
                <c:pt idx="843">
                  <c:v>4.24</c:v>
                </c:pt>
                <c:pt idx="844">
                  <c:v>4.24</c:v>
                </c:pt>
                <c:pt idx="845">
                  <c:v>3.35</c:v>
                </c:pt>
                <c:pt idx="846">
                  <c:v>5.12</c:v>
                </c:pt>
                <c:pt idx="847">
                  <c:v>6.89</c:v>
                </c:pt>
                <c:pt idx="848">
                  <c:v>6.89</c:v>
                </c:pt>
                <c:pt idx="849">
                  <c:v>6.89</c:v>
                </c:pt>
                <c:pt idx="850">
                  <c:v>6.89</c:v>
                </c:pt>
                <c:pt idx="851">
                  <c:v>6.89</c:v>
                </c:pt>
                <c:pt idx="852">
                  <c:v>6.89</c:v>
                </c:pt>
                <c:pt idx="853">
                  <c:v>6.89</c:v>
                </c:pt>
                <c:pt idx="854">
                  <c:v>7.33</c:v>
                </c:pt>
                <c:pt idx="855">
                  <c:v>7.33</c:v>
                </c:pt>
                <c:pt idx="856">
                  <c:v>9.5500000000000007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14.85</c:v>
                </c:pt>
                <c:pt idx="861">
                  <c:v>14.85</c:v>
                </c:pt>
                <c:pt idx="862">
                  <c:v>11.32</c:v>
                </c:pt>
                <c:pt idx="863">
                  <c:v>14.85</c:v>
                </c:pt>
                <c:pt idx="864">
                  <c:v>14.85</c:v>
                </c:pt>
                <c:pt idx="865">
                  <c:v>14.85</c:v>
                </c:pt>
                <c:pt idx="866">
                  <c:v>13.53</c:v>
                </c:pt>
                <c:pt idx="867">
                  <c:v>15.3</c:v>
                </c:pt>
                <c:pt idx="868">
                  <c:v>27.69</c:v>
                </c:pt>
                <c:pt idx="869">
                  <c:v>28.57</c:v>
                </c:pt>
                <c:pt idx="870">
                  <c:v>20.71</c:v>
                </c:pt>
                <c:pt idx="871">
                  <c:v>20.71</c:v>
                </c:pt>
                <c:pt idx="872">
                  <c:v>11.08</c:v>
                </c:pt>
                <c:pt idx="873">
                  <c:v>11.08</c:v>
                </c:pt>
                <c:pt idx="874">
                  <c:v>13.73</c:v>
                </c:pt>
                <c:pt idx="875">
                  <c:v>17.71</c:v>
                </c:pt>
                <c:pt idx="876">
                  <c:v>0.93</c:v>
                </c:pt>
                <c:pt idx="877">
                  <c:v>3.09</c:v>
                </c:pt>
                <c:pt idx="878">
                  <c:v>4.38</c:v>
                </c:pt>
                <c:pt idx="879">
                  <c:v>7.83</c:v>
                </c:pt>
                <c:pt idx="880">
                  <c:v>10.42</c:v>
                </c:pt>
                <c:pt idx="881">
                  <c:v>15.93</c:v>
                </c:pt>
                <c:pt idx="882">
                  <c:v>15.93</c:v>
                </c:pt>
                <c:pt idx="883">
                  <c:v>15.93</c:v>
                </c:pt>
                <c:pt idx="884">
                  <c:v>13</c:v>
                </c:pt>
                <c:pt idx="885">
                  <c:v>20.76</c:v>
                </c:pt>
                <c:pt idx="886">
                  <c:v>22.49</c:v>
                </c:pt>
                <c:pt idx="887">
                  <c:v>22.49</c:v>
                </c:pt>
                <c:pt idx="888">
                  <c:v>21.21</c:v>
                </c:pt>
                <c:pt idx="889">
                  <c:v>36.729999999999997</c:v>
                </c:pt>
                <c:pt idx="890">
                  <c:v>41.04</c:v>
                </c:pt>
                <c:pt idx="891">
                  <c:v>41.04</c:v>
                </c:pt>
                <c:pt idx="892">
                  <c:v>41.04</c:v>
                </c:pt>
                <c:pt idx="893">
                  <c:v>37.590000000000003</c:v>
                </c:pt>
                <c:pt idx="894">
                  <c:v>37.590000000000003</c:v>
                </c:pt>
                <c:pt idx="895">
                  <c:v>34.57</c:v>
                </c:pt>
                <c:pt idx="896">
                  <c:v>32.42</c:v>
                </c:pt>
                <c:pt idx="897">
                  <c:v>32.159999999999997</c:v>
                </c:pt>
                <c:pt idx="898">
                  <c:v>31.38</c:v>
                </c:pt>
                <c:pt idx="899">
                  <c:v>41.68</c:v>
                </c:pt>
                <c:pt idx="900">
                  <c:v>46.23</c:v>
                </c:pt>
                <c:pt idx="901">
                  <c:v>44.42</c:v>
                </c:pt>
                <c:pt idx="902">
                  <c:v>43.13</c:v>
                </c:pt>
                <c:pt idx="903">
                  <c:v>40.799999999999997</c:v>
                </c:pt>
                <c:pt idx="904">
                  <c:v>41.95</c:v>
                </c:pt>
                <c:pt idx="905">
                  <c:v>39.369999999999997</c:v>
                </c:pt>
                <c:pt idx="906">
                  <c:v>33.04</c:v>
                </c:pt>
                <c:pt idx="907">
                  <c:v>33.04</c:v>
                </c:pt>
                <c:pt idx="908">
                  <c:v>32.61</c:v>
                </c:pt>
                <c:pt idx="909">
                  <c:v>28.73</c:v>
                </c:pt>
                <c:pt idx="910">
                  <c:v>26.58</c:v>
                </c:pt>
                <c:pt idx="911">
                  <c:v>20.21</c:v>
                </c:pt>
                <c:pt idx="912">
                  <c:v>20.21</c:v>
                </c:pt>
                <c:pt idx="913">
                  <c:v>20.21</c:v>
                </c:pt>
                <c:pt idx="914">
                  <c:v>20.21</c:v>
                </c:pt>
                <c:pt idx="915">
                  <c:v>20.21</c:v>
                </c:pt>
                <c:pt idx="916">
                  <c:v>19.78</c:v>
                </c:pt>
                <c:pt idx="917">
                  <c:v>19.78</c:v>
                </c:pt>
                <c:pt idx="918">
                  <c:v>18.05</c:v>
                </c:pt>
                <c:pt idx="919">
                  <c:v>18.05</c:v>
                </c:pt>
                <c:pt idx="920">
                  <c:v>17.62</c:v>
                </c:pt>
                <c:pt idx="921">
                  <c:v>14.17</c:v>
                </c:pt>
                <c:pt idx="922">
                  <c:v>13.84</c:v>
                </c:pt>
                <c:pt idx="923">
                  <c:v>12.98</c:v>
                </c:pt>
                <c:pt idx="924">
                  <c:v>13.17</c:v>
                </c:pt>
                <c:pt idx="925">
                  <c:v>11.01</c:v>
                </c:pt>
                <c:pt idx="926">
                  <c:v>11.01</c:v>
                </c:pt>
                <c:pt idx="927">
                  <c:v>6.27</c:v>
                </c:pt>
                <c:pt idx="928">
                  <c:v>7.23</c:v>
                </c:pt>
                <c:pt idx="929">
                  <c:v>7.23</c:v>
                </c:pt>
                <c:pt idx="930">
                  <c:v>7.76</c:v>
                </c:pt>
                <c:pt idx="931">
                  <c:v>10.63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15.46</c:v>
                </c:pt>
                <c:pt idx="936">
                  <c:v>16.989999999999998</c:v>
                </c:pt>
                <c:pt idx="937">
                  <c:v>16.03</c:v>
                </c:pt>
                <c:pt idx="938">
                  <c:v>16.03</c:v>
                </c:pt>
                <c:pt idx="939">
                  <c:v>16.03</c:v>
                </c:pt>
                <c:pt idx="940">
                  <c:v>16.989999999999998</c:v>
                </c:pt>
                <c:pt idx="941">
                  <c:v>20.25</c:v>
                </c:pt>
                <c:pt idx="942">
                  <c:v>20.25</c:v>
                </c:pt>
                <c:pt idx="943">
                  <c:v>20.25</c:v>
                </c:pt>
                <c:pt idx="944">
                  <c:v>18.329999999999998</c:v>
                </c:pt>
                <c:pt idx="945">
                  <c:v>18.329999999999998</c:v>
                </c:pt>
                <c:pt idx="946">
                  <c:v>18.329999999999998</c:v>
                </c:pt>
                <c:pt idx="947">
                  <c:v>12.09</c:v>
                </c:pt>
                <c:pt idx="948">
                  <c:v>10.17</c:v>
                </c:pt>
                <c:pt idx="949">
                  <c:v>10.17</c:v>
                </c:pt>
                <c:pt idx="950">
                  <c:v>14.72</c:v>
                </c:pt>
                <c:pt idx="951">
                  <c:v>23.72</c:v>
                </c:pt>
                <c:pt idx="952">
                  <c:v>23.62</c:v>
                </c:pt>
                <c:pt idx="953">
                  <c:v>63.62</c:v>
                </c:pt>
                <c:pt idx="954">
                  <c:v>23.62</c:v>
                </c:pt>
                <c:pt idx="955">
                  <c:v>24.48</c:v>
                </c:pt>
                <c:pt idx="956">
                  <c:v>24.48</c:v>
                </c:pt>
                <c:pt idx="957">
                  <c:v>31.98</c:v>
                </c:pt>
                <c:pt idx="958">
                  <c:v>31.98</c:v>
                </c:pt>
                <c:pt idx="959">
                  <c:v>31.98</c:v>
                </c:pt>
                <c:pt idx="960">
                  <c:v>31.98</c:v>
                </c:pt>
                <c:pt idx="961">
                  <c:v>31.98</c:v>
                </c:pt>
                <c:pt idx="962">
                  <c:v>31.98</c:v>
                </c:pt>
                <c:pt idx="963">
                  <c:v>31.98</c:v>
                </c:pt>
                <c:pt idx="964">
                  <c:v>32.15</c:v>
                </c:pt>
                <c:pt idx="965">
                  <c:v>32.15</c:v>
                </c:pt>
                <c:pt idx="966">
                  <c:v>32.15</c:v>
                </c:pt>
                <c:pt idx="967">
                  <c:v>32.15</c:v>
                </c:pt>
                <c:pt idx="968">
                  <c:v>72.150000000000006</c:v>
                </c:pt>
                <c:pt idx="969">
                  <c:v>72.150000000000006</c:v>
                </c:pt>
                <c:pt idx="970">
                  <c:v>75.98</c:v>
                </c:pt>
                <c:pt idx="971">
                  <c:v>80.7</c:v>
                </c:pt>
                <c:pt idx="972">
                  <c:v>80.7</c:v>
                </c:pt>
                <c:pt idx="973">
                  <c:v>80.7</c:v>
                </c:pt>
                <c:pt idx="974">
                  <c:v>84.53</c:v>
                </c:pt>
                <c:pt idx="975">
                  <c:v>84.53</c:v>
                </c:pt>
                <c:pt idx="976">
                  <c:v>84.53</c:v>
                </c:pt>
                <c:pt idx="977">
                  <c:v>86.25</c:v>
                </c:pt>
                <c:pt idx="978">
                  <c:v>88.17</c:v>
                </c:pt>
                <c:pt idx="979">
                  <c:v>120.78</c:v>
                </c:pt>
                <c:pt idx="980">
                  <c:v>120.78</c:v>
                </c:pt>
                <c:pt idx="981">
                  <c:v>124.66</c:v>
                </c:pt>
                <c:pt idx="982">
                  <c:v>136.30000000000001</c:v>
                </c:pt>
                <c:pt idx="983">
                  <c:v>136.30000000000001</c:v>
                </c:pt>
                <c:pt idx="984">
                  <c:v>136.30000000000001</c:v>
                </c:pt>
                <c:pt idx="985">
                  <c:v>136.30000000000001</c:v>
                </c:pt>
                <c:pt idx="986">
                  <c:v>132.47</c:v>
                </c:pt>
                <c:pt idx="987">
                  <c:v>132.9</c:v>
                </c:pt>
                <c:pt idx="988">
                  <c:v>131.94</c:v>
                </c:pt>
                <c:pt idx="989">
                  <c:v>131.94</c:v>
                </c:pt>
                <c:pt idx="990">
                  <c:v>132.80000000000001</c:v>
                </c:pt>
                <c:pt idx="991">
                  <c:v>131.32</c:v>
                </c:pt>
                <c:pt idx="992">
                  <c:v>126.62</c:v>
                </c:pt>
                <c:pt idx="993">
                  <c:v>126.62</c:v>
                </c:pt>
                <c:pt idx="994">
                  <c:v>124.71</c:v>
                </c:pt>
                <c:pt idx="995">
                  <c:v>122.79</c:v>
                </c:pt>
                <c:pt idx="996">
                  <c:v>125.92</c:v>
                </c:pt>
                <c:pt idx="997">
                  <c:v>128.25</c:v>
                </c:pt>
                <c:pt idx="998">
                  <c:v>128.25</c:v>
                </c:pt>
                <c:pt idx="999">
                  <c:v>128.25</c:v>
                </c:pt>
                <c:pt idx="1000">
                  <c:v>126.96</c:v>
                </c:pt>
                <c:pt idx="1001">
                  <c:v>130.58000000000001</c:v>
                </c:pt>
                <c:pt idx="1002">
                  <c:v>124.83</c:v>
                </c:pt>
                <c:pt idx="1003">
                  <c:v>126.46</c:v>
                </c:pt>
                <c:pt idx="1004">
                  <c:v>126.46</c:v>
                </c:pt>
                <c:pt idx="1005">
                  <c:v>126.46</c:v>
                </c:pt>
                <c:pt idx="1006">
                  <c:v>126.46</c:v>
                </c:pt>
                <c:pt idx="1007">
                  <c:v>126.46</c:v>
                </c:pt>
                <c:pt idx="1008">
                  <c:v>126.46</c:v>
                </c:pt>
                <c:pt idx="1009">
                  <c:v>124.54</c:v>
                </c:pt>
                <c:pt idx="1010">
                  <c:v>121.67</c:v>
                </c:pt>
                <c:pt idx="1011">
                  <c:v>119.95</c:v>
                </c:pt>
                <c:pt idx="1012">
                  <c:v>123.83</c:v>
                </c:pt>
                <c:pt idx="1013">
                  <c:v>123.83</c:v>
                </c:pt>
                <c:pt idx="1014">
                  <c:v>123.83</c:v>
                </c:pt>
                <c:pt idx="1015">
                  <c:v>123.83</c:v>
                </c:pt>
                <c:pt idx="1016">
                  <c:v>127.92</c:v>
                </c:pt>
                <c:pt idx="1017">
                  <c:v>135.24</c:v>
                </c:pt>
                <c:pt idx="1018">
                  <c:v>139.12</c:v>
                </c:pt>
                <c:pt idx="1019">
                  <c:v>142.22999999999999</c:v>
                </c:pt>
                <c:pt idx="1020">
                  <c:v>141.57</c:v>
                </c:pt>
                <c:pt idx="1021">
                  <c:v>141.47999999999999</c:v>
                </c:pt>
                <c:pt idx="1022">
                  <c:v>141.47999999999999</c:v>
                </c:pt>
                <c:pt idx="1023">
                  <c:v>140.52000000000001</c:v>
                </c:pt>
                <c:pt idx="1024">
                  <c:v>140.52000000000001</c:v>
                </c:pt>
                <c:pt idx="1025">
                  <c:v>140.47999999999999</c:v>
                </c:pt>
                <c:pt idx="1026">
                  <c:v>139.52000000000001</c:v>
                </c:pt>
                <c:pt idx="1027">
                  <c:v>139.52000000000001</c:v>
                </c:pt>
                <c:pt idx="1028">
                  <c:v>137.61000000000001</c:v>
                </c:pt>
                <c:pt idx="1029">
                  <c:v>130.41</c:v>
                </c:pt>
                <c:pt idx="1030">
                  <c:v>122.93</c:v>
                </c:pt>
                <c:pt idx="1031">
                  <c:v>128.30000000000001</c:v>
                </c:pt>
                <c:pt idx="1032">
                  <c:v>128.72999999999999</c:v>
                </c:pt>
                <c:pt idx="1033">
                  <c:v>128.72999999999999</c:v>
                </c:pt>
                <c:pt idx="1034">
                  <c:v>128.72999999999999</c:v>
                </c:pt>
                <c:pt idx="1035">
                  <c:v>125.63</c:v>
                </c:pt>
                <c:pt idx="1036">
                  <c:v>125.63</c:v>
                </c:pt>
                <c:pt idx="1037">
                  <c:v>107.95</c:v>
                </c:pt>
                <c:pt idx="1038">
                  <c:v>113.49</c:v>
                </c:pt>
                <c:pt idx="1039">
                  <c:v>113.83</c:v>
                </c:pt>
                <c:pt idx="1040">
                  <c:v>108.65</c:v>
                </c:pt>
                <c:pt idx="1041">
                  <c:v>108.65</c:v>
                </c:pt>
                <c:pt idx="1042">
                  <c:v>108.65</c:v>
                </c:pt>
                <c:pt idx="1043">
                  <c:v>108.65</c:v>
                </c:pt>
                <c:pt idx="1044">
                  <c:v>108.65</c:v>
                </c:pt>
                <c:pt idx="1045">
                  <c:v>114.4</c:v>
                </c:pt>
                <c:pt idx="1046">
                  <c:v>120.15</c:v>
                </c:pt>
                <c:pt idx="1047">
                  <c:v>120.15</c:v>
                </c:pt>
                <c:pt idx="1048">
                  <c:v>120.15</c:v>
                </c:pt>
                <c:pt idx="1049">
                  <c:v>120.15</c:v>
                </c:pt>
                <c:pt idx="1050">
                  <c:v>118.42</c:v>
                </c:pt>
                <c:pt idx="1051">
                  <c:v>117.56</c:v>
                </c:pt>
                <c:pt idx="1052">
                  <c:v>117.56</c:v>
                </c:pt>
                <c:pt idx="1053">
                  <c:v>116.1</c:v>
                </c:pt>
                <c:pt idx="1054">
                  <c:v>115.23</c:v>
                </c:pt>
                <c:pt idx="1055">
                  <c:v>123.09</c:v>
                </c:pt>
                <c:pt idx="1056">
                  <c:v>118.78</c:v>
                </c:pt>
                <c:pt idx="1057">
                  <c:v>132.69</c:v>
                </c:pt>
                <c:pt idx="1058">
                  <c:v>123.81</c:v>
                </c:pt>
                <c:pt idx="1059">
                  <c:v>110.16</c:v>
                </c:pt>
                <c:pt idx="1060">
                  <c:v>108.91</c:v>
                </c:pt>
                <c:pt idx="1061">
                  <c:v>95.63</c:v>
                </c:pt>
                <c:pt idx="1062">
                  <c:v>95.63</c:v>
                </c:pt>
                <c:pt idx="1063">
                  <c:v>97.92</c:v>
                </c:pt>
                <c:pt idx="1064">
                  <c:v>97.92</c:v>
                </c:pt>
                <c:pt idx="1065">
                  <c:v>96.97</c:v>
                </c:pt>
                <c:pt idx="1066">
                  <c:v>96.97</c:v>
                </c:pt>
                <c:pt idx="1067">
                  <c:v>96.97</c:v>
                </c:pt>
                <c:pt idx="1068">
                  <c:v>109.92</c:v>
                </c:pt>
                <c:pt idx="1069">
                  <c:v>114.71</c:v>
                </c:pt>
                <c:pt idx="1070">
                  <c:v>114.71</c:v>
                </c:pt>
                <c:pt idx="1071">
                  <c:v>112.79</c:v>
                </c:pt>
                <c:pt idx="1072">
                  <c:v>112.79</c:v>
                </c:pt>
                <c:pt idx="1073">
                  <c:v>112.79</c:v>
                </c:pt>
                <c:pt idx="1074">
                  <c:v>116.62</c:v>
                </c:pt>
                <c:pt idx="1075">
                  <c:v>116.62</c:v>
                </c:pt>
                <c:pt idx="1076">
                  <c:v>116.62</c:v>
                </c:pt>
                <c:pt idx="1077">
                  <c:v>116.62</c:v>
                </c:pt>
                <c:pt idx="1078">
                  <c:v>118</c:v>
                </c:pt>
                <c:pt idx="1079">
                  <c:v>123.17</c:v>
                </c:pt>
                <c:pt idx="1080">
                  <c:v>125.84</c:v>
                </c:pt>
                <c:pt idx="1081">
                  <c:v>126.99</c:v>
                </c:pt>
                <c:pt idx="1082">
                  <c:v>126.99</c:v>
                </c:pt>
                <c:pt idx="1083">
                  <c:v>128.52000000000001</c:v>
                </c:pt>
                <c:pt idx="1084">
                  <c:v>128.52000000000001</c:v>
                </c:pt>
                <c:pt idx="1085">
                  <c:v>124.69</c:v>
                </c:pt>
                <c:pt idx="1086">
                  <c:v>124.26</c:v>
                </c:pt>
                <c:pt idx="1087">
                  <c:v>124.26</c:v>
                </c:pt>
                <c:pt idx="1088">
                  <c:v>124.26</c:v>
                </c:pt>
                <c:pt idx="1089">
                  <c:v>118.53</c:v>
                </c:pt>
                <c:pt idx="1090">
                  <c:v>118.96</c:v>
                </c:pt>
                <c:pt idx="1091">
                  <c:v>118.96</c:v>
                </c:pt>
                <c:pt idx="1092">
                  <c:v>124.54</c:v>
                </c:pt>
                <c:pt idx="1093">
                  <c:v>135.47</c:v>
                </c:pt>
                <c:pt idx="1094">
                  <c:v>136.77000000000001</c:v>
                </c:pt>
                <c:pt idx="1095">
                  <c:v>157.77000000000001</c:v>
                </c:pt>
                <c:pt idx="1096">
                  <c:v>174.02</c:v>
                </c:pt>
                <c:pt idx="1097">
                  <c:v>177.84</c:v>
                </c:pt>
                <c:pt idx="1098">
                  <c:v>182.17</c:v>
                </c:pt>
                <c:pt idx="1099">
                  <c:v>182.17</c:v>
                </c:pt>
                <c:pt idx="1100">
                  <c:v>190.29</c:v>
                </c:pt>
                <c:pt idx="1101">
                  <c:v>199.87</c:v>
                </c:pt>
                <c:pt idx="1102">
                  <c:v>199.87</c:v>
                </c:pt>
                <c:pt idx="1103">
                  <c:v>202.5</c:v>
                </c:pt>
                <c:pt idx="1104">
                  <c:v>204.21</c:v>
                </c:pt>
                <c:pt idx="1105">
                  <c:v>216.37</c:v>
                </c:pt>
                <c:pt idx="1106">
                  <c:v>242.6</c:v>
                </c:pt>
                <c:pt idx="1107">
                  <c:v>250.19</c:v>
                </c:pt>
                <c:pt idx="1108">
                  <c:v>261.68</c:v>
                </c:pt>
                <c:pt idx="1109">
                  <c:v>262.97000000000003</c:v>
                </c:pt>
                <c:pt idx="1110">
                  <c:v>267.22000000000003</c:v>
                </c:pt>
                <c:pt idx="1111">
                  <c:v>276.72000000000003</c:v>
                </c:pt>
                <c:pt idx="1112">
                  <c:v>277.57</c:v>
                </c:pt>
                <c:pt idx="1113">
                  <c:v>260.52999999999997</c:v>
                </c:pt>
                <c:pt idx="1114">
                  <c:v>260.79000000000002</c:v>
                </c:pt>
                <c:pt idx="1115">
                  <c:v>264.64</c:v>
                </c:pt>
                <c:pt idx="1116">
                  <c:v>266.52</c:v>
                </c:pt>
                <c:pt idx="1117">
                  <c:v>266.52</c:v>
                </c:pt>
                <c:pt idx="1118">
                  <c:v>273.14999999999998</c:v>
                </c:pt>
                <c:pt idx="1119">
                  <c:v>274.18</c:v>
                </c:pt>
                <c:pt idx="1120">
                  <c:v>274.61</c:v>
                </c:pt>
                <c:pt idx="1121">
                  <c:v>277.60000000000002</c:v>
                </c:pt>
                <c:pt idx="1122">
                  <c:v>282.3</c:v>
                </c:pt>
                <c:pt idx="1123">
                  <c:v>286.14999999999998</c:v>
                </c:pt>
                <c:pt idx="1124">
                  <c:v>286.94</c:v>
                </c:pt>
                <c:pt idx="1125">
                  <c:v>289.51</c:v>
                </c:pt>
                <c:pt idx="1126">
                  <c:v>296.48</c:v>
                </c:pt>
                <c:pt idx="1127">
                  <c:v>296.48</c:v>
                </c:pt>
                <c:pt idx="1128">
                  <c:v>297.16000000000003</c:v>
                </c:pt>
                <c:pt idx="1129">
                  <c:v>297.16000000000003</c:v>
                </c:pt>
                <c:pt idx="1130">
                  <c:v>240.41</c:v>
                </c:pt>
                <c:pt idx="1131">
                  <c:v>240.41</c:v>
                </c:pt>
                <c:pt idx="1132">
                  <c:v>239.65</c:v>
                </c:pt>
                <c:pt idx="1133">
                  <c:v>239.65</c:v>
                </c:pt>
                <c:pt idx="1134">
                  <c:v>242.49</c:v>
                </c:pt>
                <c:pt idx="1135">
                  <c:v>245.06</c:v>
                </c:pt>
                <c:pt idx="1136">
                  <c:v>245.06</c:v>
                </c:pt>
                <c:pt idx="1137">
                  <c:v>245.06</c:v>
                </c:pt>
                <c:pt idx="1138">
                  <c:v>245.06</c:v>
                </c:pt>
                <c:pt idx="1139">
                  <c:v>242.54</c:v>
                </c:pt>
                <c:pt idx="1140">
                  <c:v>243.82</c:v>
                </c:pt>
                <c:pt idx="1141">
                  <c:v>243.82</c:v>
                </c:pt>
                <c:pt idx="1142">
                  <c:v>242.87</c:v>
                </c:pt>
                <c:pt idx="1143">
                  <c:v>227.84</c:v>
                </c:pt>
                <c:pt idx="1144">
                  <c:v>229.12</c:v>
                </c:pt>
                <c:pt idx="1145">
                  <c:v>227.29</c:v>
                </c:pt>
                <c:pt idx="1146">
                  <c:v>229.19</c:v>
                </c:pt>
                <c:pt idx="1147">
                  <c:v>228.34</c:v>
                </c:pt>
                <c:pt idx="1148">
                  <c:v>230.69</c:v>
                </c:pt>
                <c:pt idx="1149">
                  <c:v>230.69</c:v>
                </c:pt>
                <c:pt idx="1150">
                  <c:v>230.69</c:v>
                </c:pt>
                <c:pt idx="1151">
                  <c:v>230.69</c:v>
                </c:pt>
                <c:pt idx="1152">
                  <c:v>230.69</c:v>
                </c:pt>
                <c:pt idx="1153">
                  <c:v>230.69</c:v>
                </c:pt>
                <c:pt idx="1154">
                  <c:v>225.56</c:v>
                </c:pt>
                <c:pt idx="1155">
                  <c:v>226.51</c:v>
                </c:pt>
                <c:pt idx="1156">
                  <c:v>232.21</c:v>
                </c:pt>
                <c:pt idx="1157">
                  <c:v>231.35</c:v>
                </c:pt>
                <c:pt idx="1158">
                  <c:v>230.9</c:v>
                </c:pt>
                <c:pt idx="1159">
                  <c:v>225.77</c:v>
                </c:pt>
                <c:pt idx="1160">
                  <c:v>225.77</c:v>
                </c:pt>
                <c:pt idx="1161">
                  <c:v>221.92</c:v>
                </c:pt>
                <c:pt idx="1162">
                  <c:v>219.1</c:v>
                </c:pt>
                <c:pt idx="1163">
                  <c:v>219.1</c:v>
                </c:pt>
                <c:pt idx="1164">
                  <c:v>219.1</c:v>
                </c:pt>
                <c:pt idx="1165">
                  <c:v>211.24</c:v>
                </c:pt>
                <c:pt idx="1166">
                  <c:v>209.1</c:v>
                </c:pt>
                <c:pt idx="1167">
                  <c:v>202.69</c:v>
                </c:pt>
                <c:pt idx="1168">
                  <c:v>202.69</c:v>
                </c:pt>
                <c:pt idx="1169">
                  <c:v>202.69</c:v>
                </c:pt>
                <c:pt idx="1170">
                  <c:v>202.69</c:v>
                </c:pt>
                <c:pt idx="1171">
                  <c:v>194.57</c:v>
                </c:pt>
                <c:pt idx="1172">
                  <c:v>192.67</c:v>
                </c:pt>
                <c:pt idx="1173">
                  <c:v>187.55</c:v>
                </c:pt>
                <c:pt idx="1174">
                  <c:v>180.71</c:v>
                </c:pt>
                <c:pt idx="1175">
                  <c:v>172.92</c:v>
                </c:pt>
                <c:pt idx="1176">
                  <c:v>171.97</c:v>
                </c:pt>
                <c:pt idx="1177">
                  <c:v>167.38</c:v>
                </c:pt>
                <c:pt idx="1178">
                  <c:v>166.09</c:v>
                </c:pt>
                <c:pt idx="1179">
                  <c:v>165.24</c:v>
                </c:pt>
                <c:pt idx="1180">
                  <c:v>159.26</c:v>
                </c:pt>
                <c:pt idx="1181">
                  <c:v>159.26</c:v>
                </c:pt>
                <c:pt idx="1182">
                  <c:v>150.28</c:v>
                </c:pt>
                <c:pt idx="1183">
                  <c:v>147.01</c:v>
                </c:pt>
                <c:pt idx="1184">
                  <c:v>138.47</c:v>
                </c:pt>
                <c:pt idx="1185">
                  <c:v>131.54</c:v>
                </c:pt>
                <c:pt idx="1186">
                  <c:v>131.54</c:v>
                </c:pt>
                <c:pt idx="1187">
                  <c:v>131.54</c:v>
                </c:pt>
                <c:pt idx="1188">
                  <c:v>131.54</c:v>
                </c:pt>
                <c:pt idx="1189">
                  <c:v>131.54</c:v>
                </c:pt>
                <c:pt idx="1190">
                  <c:v>127.26</c:v>
                </c:pt>
                <c:pt idx="1191">
                  <c:v>125.98</c:v>
                </c:pt>
                <c:pt idx="1192">
                  <c:v>127.21</c:v>
                </c:pt>
                <c:pt idx="1193">
                  <c:v>127.21</c:v>
                </c:pt>
                <c:pt idx="1194">
                  <c:v>126.26</c:v>
                </c:pt>
                <c:pt idx="1195">
                  <c:v>117.48</c:v>
                </c:pt>
                <c:pt idx="1196">
                  <c:v>117.48</c:v>
                </c:pt>
                <c:pt idx="1197">
                  <c:v>116.2</c:v>
                </c:pt>
                <c:pt idx="1198">
                  <c:v>107.79</c:v>
                </c:pt>
                <c:pt idx="1199">
                  <c:v>107.79</c:v>
                </c:pt>
                <c:pt idx="1200">
                  <c:v>101.38</c:v>
                </c:pt>
                <c:pt idx="1201">
                  <c:v>92.55</c:v>
                </c:pt>
                <c:pt idx="1202">
                  <c:v>92.55</c:v>
                </c:pt>
                <c:pt idx="1203">
                  <c:v>92.55</c:v>
                </c:pt>
                <c:pt idx="1204">
                  <c:v>92.55</c:v>
                </c:pt>
                <c:pt idx="1205">
                  <c:v>88.94</c:v>
                </c:pt>
                <c:pt idx="1206">
                  <c:v>88.94</c:v>
                </c:pt>
                <c:pt idx="1207">
                  <c:v>87.99</c:v>
                </c:pt>
                <c:pt idx="1208">
                  <c:v>87.57</c:v>
                </c:pt>
                <c:pt idx="1209">
                  <c:v>87.57</c:v>
                </c:pt>
                <c:pt idx="1210">
                  <c:v>86.62</c:v>
                </c:pt>
                <c:pt idx="1211">
                  <c:v>86.62</c:v>
                </c:pt>
                <c:pt idx="1212">
                  <c:v>81.87</c:v>
                </c:pt>
                <c:pt idx="1213">
                  <c:v>81.87</c:v>
                </c:pt>
                <c:pt idx="1214">
                  <c:v>81.87</c:v>
                </c:pt>
                <c:pt idx="1215">
                  <c:v>81.87</c:v>
                </c:pt>
                <c:pt idx="1216">
                  <c:v>81.87</c:v>
                </c:pt>
                <c:pt idx="1217">
                  <c:v>83.32</c:v>
                </c:pt>
                <c:pt idx="1218">
                  <c:v>85.22</c:v>
                </c:pt>
                <c:pt idx="1219">
                  <c:v>85.22</c:v>
                </c:pt>
                <c:pt idx="1220">
                  <c:v>80.510000000000005</c:v>
                </c:pt>
                <c:pt idx="1221">
                  <c:v>84.12</c:v>
                </c:pt>
                <c:pt idx="1222">
                  <c:v>82.03</c:v>
                </c:pt>
                <c:pt idx="1223">
                  <c:v>82.03</c:v>
                </c:pt>
                <c:pt idx="1224">
                  <c:v>82.03</c:v>
                </c:pt>
                <c:pt idx="1225">
                  <c:v>81.239999999999995</c:v>
                </c:pt>
                <c:pt idx="1226">
                  <c:v>80.010000000000005</c:v>
                </c:pt>
                <c:pt idx="1227">
                  <c:v>106.57</c:v>
                </c:pt>
                <c:pt idx="1228">
                  <c:v>104.67</c:v>
                </c:pt>
                <c:pt idx="1229">
                  <c:v>114.17</c:v>
                </c:pt>
                <c:pt idx="1230">
                  <c:v>112.27</c:v>
                </c:pt>
                <c:pt idx="1231">
                  <c:v>110.75</c:v>
                </c:pt>
                <c:pt idx="1232">
                  <c:v>109.35</c:v>
                </c:pt>
                <c:pt idx="1233">
                  <c:v>103.65</c:v>
                </c:pt>
                <c:pt idx="1234">
                  <c:v>101.75</c:v>
                </c:pt>
                <c:pt idx="1235">
                  <c:v>101.75</c:v>
                </c:pt>
                <c:pt idx="1236">
                  <c:v>96.43</c:v>
                </c:pt>
                <c:pt idx="1237">
                  <c:v>186.3</c:v>
                </c:pt>
                <c:pt idx="1238">
                  <c:v>179.12</c:v>
                </c:pt>
                <c:pt idx="1239">
                  <c:v>178.34</c:v>
                </c:pt>
                <c:pt idx="1240">
                  <c:v>184.6</c:v>
                </c:pt>
                <c:pt idx="1241">
                  <c:v>184.6</c:v>
                </c:pt>
                <c:pt idx="1242">
                  <c:v>183.69</c:v>
                </c:pt>
                <c:pt idx="1243">
                  <c:v>195.23</c:v>
                </c:pt>
                <c:pt idx="1244">
                  <c:v>195.23</c:v>
                </c:pt>
                <c:pt idx="1245">
                  <c:v>194.61</c:v>
                </c:pt>
                <c:pt idx="1246">
                  <c:v>194.61</c:v>
                </c:pt>
                <c:pt idx="1247">
                  <c:v>192.68</c:v>
                </c:pt>
                <c:pt idx="1248">
                  <c:v>188.88</c:v>
                </c:pt>
                <c:pt idx="1249">
                  <c:v>188.69</c:v>
                </c:pt>
                <c:pt idx="1250">
                  <c:v>178.24</c:v>
                </c:pt>
                <c:pt idx="1251">
                  <c:v>178.24</c:v>
                </c:pt>
                <c:pt idx="1252">
                  <c:v>183.24</c:v>
                </c:pt>
                <c:pt idx="1253">
                  <c:v>179.44</c:v>
                </c:pt>
                <c:pt idx="1254">
                  <c:v>180.29</c:v>
                </c:pt>
                <c:pt idx="1255">
                  <c:v>168.71</c:v>
                </c:pt>
                <c:pt idx="1256">
                  <c:v>166.39</c:v>
                </c:pt>
                <c:pt idx="1257">
                  <c:v>155.94</c:v>
                </c:pt>
                <c:pt idx="1258">
                  <c:v>151.19999999999999</c:v>
                </c:pt>
                <c:pt idx="1259">
                  <c:v>147.4</c:v>
                </c:pt>
                <c:pt idx="1260">
                  <c:v>154.04</c:v>
                </c:pt>
                <c:pt idx="1261">
                  <c:v>182.47</c:v>
                </c:pt>
                <c:pt idx="1262">
                  <c:v>188.52</c:v>
                </c:pt>
                <c:pt idx="1263">
                  <c:v>192.75</c:v>
                </c:pt>
                <c:pt idx="1264">
                  <c:v>197.88</c:v>
                </c:pt>
                <c:pt idx="1265">
                  <c:v>197.62</c:v>
                </c:pt>
                <c:pt idx="1266">
                  <c:v>198.13</c:v>
                </c:pt>
                <c:pt idx="1267">
                  <c:v>198.13</c:v>
                </c:pt>
                <c:pt idx="1268">
                  <c:v>197.18</c:v>
                </c:pt>
                <c:pt idx="1269">
                  <c:v>194.33</c:v>
                </c:pt>
                <c:pt idx="1270">
                  <c:v>182.41</c:v>
                </c:pt>
                <c:pt idx="1271">
                  <c:v>182.58</c:v>
                </c:pt>
                <c:pt idx="1272">
                  <c:v>182.58</c:v>
                </c:pt>
                <c:pt idx="1273">
                  <c:v>190.64</c:v>
                </c:pt>
                <c:pt idx="1274">
                  <c:v>186.89</c:v>
                </c:pt>
                <c:pt idx="1275">
                  <c:v>175.46</c:v>
                </c:pt>
                <c:pt idx="1276">
                  <c:v>175.46</c:v>
                </c:pt>
                <c:pt idx="1277">
                  <c:v>175.97</c:v>
                </c:pt>
                <c:pt idx="1278">
                  <c:v>173.16</c:v>
                </c:pt>
                <c:pt idx="1279">
                  <c:v>166.51</c:v>
                </c:pt>
                <c:pt idx="1280">
                  <c:v>164.12</c:v>
                </c:pt>
                <c:pt idx="1281">
                  <c:v>165.4</c:v>
                </c:pt>
                <c:pt idx="1282">
                  <c:v>165.74</c:v>
                </c:pt>
                <c:pt idx="1283">
                  <c:v>166.77</c:v>
                </c:pt>
                <c:pt idx="1284">
                  <c:v>161.07</c:v>
                </c:pt>
                <c:pt idx="1285">
                  <c:v>162.44</c:v>
                </c:pt>
                <c:pt idx="1286">
                  <c:v>162.9</c:v>
                </c:pt>
                <c:pt idx="1287">
                  <c:v>162.9</c:v>
                </c:pt>
                <c:pt idx="1288">
                  <c:v>163.41</c:v>
                </c:pt>
                <c:pt idx="1289">
                  <c:v>167.21</c:v>
                </c:pt>
                <c:pt idx="1290">
                  <c:v>167.21</c:v>
                </c:pt>
                <c:pt idx="1291">
                  <c:v>167.21</c:v>
                </c:pt>
                <c:pt idx="1292">
                  <c:v>167.72</c:v>
                </c:pt>
                <c:pt idx="1293">
                  <c:v>167.72</c:v>
                </c:pt>
                <c:pt idx="1294">
                  <c:v>167.72</c:v>
                </c:pt>
                <c:pt idx="1295">
                  <c:v>165.82</c:v>
                </c:pt>
                <c:pt idx="1296">
                  <c:v>165.82</c:v>
                </c:pt>
                <c:pt idx="1297">
                  <c:v>165.82</c:v>
                </c:pt>
                <c:pt idx="1298">
                  <c:v>165.82</c:v>
                </c:pt>
                <c:pt idx="1299">
                  <c:v>163.92</c:v>
                </c:pt>
                <c:pt idx="1300">
                  <c:v>163.92</c:v>
                </c:pt>
                <c:pt idx="1301">
                  <c:v>163.92</c:v>
                </c:pt>
                <c:pt idx="1302">
                  <c:v>163.92</c:v>
                </c:pt>
                <c:pt idx="1303">
                  <c:v>160.27000000000001</c:v>
                </c:pt>
                <c:pt idx="1304">
                  <c:v>163.41</c:v>
                </c:pt>
                <c:pt idx="1305">
                  <c:v>208.32</c:v>
                </c:pt>
                <c:pt idx="1306">
                  <c:v>214.13</c:v>
                </c:pt>
                <c:pt idx="1307">
                  <c:v>213.22</c:v>
                </c:pt>
                <c:pt idx="1308">
                  <c:v>213.22</c:v>
                </c:pt>
                <c:pt idx="1309">
                  <c:v>213.22</c:v>
                </c:pt>
                <c:pt idx="1310">
                  <c:v>213.22</c:v>
                </c:pt>
                <c:pt idx="1311">
                  <c:v>213.22</c:v>
                </c:pt>
                <c:pt idx="1312">
                  <c:v>211.19</c:v>
                </c:pt>
                <c:pt idx="1313">
                  <c:v>211.19</c:v>
                </c:pt>
                <c:pt idx="1314">
                  <c:v>212.04</c:v>
                </c:pt>
                <c:pt idx="1315">
                  <c:v>212.04</c:v>
                </c:pt>
                <c:pt idx="1316">
                  <c:v>213.75</c:v>
                </c:pt>
                <c:pt idx="1317">
                  <c:v>212.23</c:v>
                </c:pt>
                <c:pt idx="1318">
                  <c:v>212.23</c:v>
                </c:pt>
                <c:pt idx="1319">
                  <c:v>212.75</c:v>
                </c:pt>
                <c:pt idx="1320">
                  <c:v>213.09</c:v>
                </c:pt>
                <c:pt idx="1321">
                  <c:v>226.95</c:v>
                </c:pt>
                <c:pt idx="1322">
                  <c:v>226.95</c:v>
                </c:pt>
                <c:pt idx="1323">
                  <c:v>227.72</c:v>
                </c:pt>
                <c:pt idx="1324">
                  <c:v>227.72</c:v>
                </c:pt>
                <c:pt idx="1325">
                  <c:v>227.72</c:v>
                </c:pt>
                <c:pt idx="1326">
                  <c:v>236.75</c:v>
                </c:pt>
                <c:pt idx="1327">
                  <c:v>235.8</c:v>
                </c:pt>
                <c:pt idx="1328">
                  <c:v>235.8</c:v>
                </c:pt>
                <c:pt idx="1329">
                  <c:v>236.83</c:v>
                </c:pt>
                <c:pt idx="1330">
                  <c:v>236.83</c:v>
                </c:pt>
                <c:pt idx="1331">
                  <c:v>236.83</c:v>
                </c:pt>
                <c:pt idx="1332">
                  <c:v>234.93</c:v>
                </c:pt>
                <c:pt idx="1333">
                  <c:v>240.63</c:v>
                </c:pt>
                <c:pt idx="1334">
                  <c:v>240.8</c:v>
                </c:pt>
                <c:pt idx="1335">
                  <c:v>244.65</c:v>
                </c:pt>
                <c:pt idx="1336">
                  <c:v>245.42</c:v>
                </c:pt>
                <c:pt idx="1337">
                  <c:v>245.93</c:v>
                </c:pt>
                <c:pt idx="1338">
                  <c:v>245.93</c:v>
                </c:pt>
                <c:pt idx="1339">
                  <c:v>243.08</c:v>
                </c:pt>
                <c:pt idx="1340">
                  <c:v>243.08</c:v>
                </c:pt>
                <c:pt idx="1341">
                  <c:v>242.13</c:v>
                </c:pt>
                <c:pt idx="1342">
                  <c:v>242.13</c:v>
                </c:pt>
                <c:pt idx="1343">
                  <c:v>242.13</c:v>
                </c:pt>
                <c:pt idx="1344">
                  <c:v>240.33</c:v>
                </c:pt>
                <c:pt idx="1345">
                  <c:v>238.44</c:v>
                </c:pt>
                <c:pt idx="1346">
                  <c:v>235.87</c:v>
                </c:pt>
                <c:pt idx="1347">
                  <c:v>235.87</c:v>
                </c:pt>
                <c:pt idx="1348">
                  <c:v>234.88</c:v>
                </c:pt>
                <c:pt idx="1349">
                  <c:v>234.88</c:v>
                </c:pt>
                <c:pt idx="1350">
                  <c:v>225.62</c:v>
                </c:pt>
                <c:pt idx="1351">
                  <c:v>231.64</c:v>
                </c:pt>
                <c:pt idx="1352">
                  <c:v>229.93</c:v>
                </c:pt>
                <c:pt idx="1353">
                  <c:v>228.65</c:v>
                </c:pt>
                <c:pt idx="1354">
                  <c:v>228.65</c:v>
                </c:pt>
                <c:pt idx="1355">
                  <c:v>228.65</c:v>
                </c:pt>
                <c:pt idx="1356">
                  <c:v>226</c:v>
                </c:pt>
                <c:pt idx="1357">
                  <c:v>215.42</c:v>
                </c:pt>
                <c:pt idx="1358">
                  <c:v>215.42</c:v>
                </c:pt>
                <c:pt idx="1359">
                  <c:v>228.24</c:v>
                </c:pt>
                <c:pt idx="1360">
                  <c:v>228.24</c:v>
                </c:pt>
                <c:pt idx="1361">
                  <c:v>227.39</c:v>
                </c:pt>
                <c:pt idx="1362">
                  <c:v>226.12</c:v>
                </c:pt>
                <c:pt idx="1363">
                  <c:v>222.71</c:v>
                </c:pt>
                <c:pt idx="1364">
                  <c:v>227.24</c:v>
                </c:pt>
                <c:pt idx="1365">
                  <c:v>223.82</c:v>
                </c:pt>
                <c:pt idx="1366">
                  <c:v>223.82</c:v>
                </c:pt>
                <c:pt idx="1367">
                  <c:v>223.82</c:v>
                </c:pt>
                <c:pt idx="1368">
                  <c:v>213.13</c:v>
                </c:pt>
                <c:pt idx="1369">
                  <c:v>211.08</c:v>
                </c:pt>
                <c:pt idx="1370">
                  <c:v>213.61</c:v>
                </c:pt>
                <c:pt idx="1371">
                  <c:v>211.46</c:v>
                </c:pt>
                <c:pt idx="1372">
                  <c:v>211.46</c:v>
                </c:pt>
                <c:pt idx="1373">
                  <c:v>211.8</c:v>
                </c:pt>
                <c:pt idx="1374">
                  <c:v>210.09</c:v>
                </c:pt>
                <c:pt idx="1375">
                  <c:v>211.8</c:v>
                </c:pt>
                <c:pt idx="1376">
                  <c:v>211.8</c:v>
                </c:pt>
                <c:pt idx="1377">
                  <c:v>207.53</c:v>
                </c:pt>
                <c:pt idx="1378">
                  <c:v>203.27</c:v>
                </c:pt>
                <c:pt idx="1379">
                  <c:v>201.49</c:v>
                </c:pt>
                <c:pt idx="1380">
                  <c:v>200.29</c:v>
                </c:pt>
                <c:pt idx="1381">
                  <c:v>198.59</c:v>
                </c:pt>
                <c:pt idx="1382">
                  <c:v>210.48</c:v>
                </c:pt>
                <c:pt idx="1383">
                  <c:v>201.93</c:v>
                </c:pt>
                <c:pt idx="1384">
                  <c:v>200.22</c:v>
                </c:pt>
                <c:pt idx="1385">
                  <c:v>201.54</c:v>
                </c:pt>
                <c:pt idx="1386">
                  <c:v>201.54</c:v>
                </c:pt>
                <c:pt idx="1387">
                  <c:v>211.76</c:v>
                </c:pt>
                <c:pt idx="1388">
                  <c:v>207.06</c:v>
                </c:pt>
                <c:pt idx="1389">
                  <c:v>204.5</c:v>
                </c:pt>
                <c:pt idx="1390">
                  <c:v>200.65</c:v>
                </c:pt>
                <c:pt idx="1391">
                  <c:v>200.65</c:v>
                </c:pt>
                <c:pt idx="1392">
                  <c:v>199.37</c:v>
                </c:pt>
                <c:pt idx="1393">
                  <c:v>201.08</c:v>
                </c:pt>
                <c:pt idx="1394">
                  <c:v>201.08</c:v>
                </c:pt>
                <c:pt idx="1395">
                  <c:v>200.22</c:v>
                </c:pt>
                <c:pt idx="1396">
                  <c:v>196.4</c:v>
                </c:pt>
                <c:pt idx="1397">
                  <c:v>189.56</c:v>
                </c:pt>
                <c:pt idx="1398">
                  <c:v>179.56</c:v>
                </c:pt>
                <c:pt idx="1399">
                  <c:v>177.4</c:v>
                </c:pt>
                <c:pt idx="1400">
                  <c:v>176.1</c:v>
                </c:pt>
                <c:pt idx="1401">
                  <c:v>175.25</c:v>
                </c:pt>
                <c:pt idx="1402">
                  <c:v>168.41</c:v>
                </c:pt>
                <c:pt idx="1403">
                  <c:v>166.7</c:v>
                </c:pt>
                <c:pt idx="1404">
                  <c:v>166.7</c:v>
                </c:pt>
                <c:pt idx="1405">
                  <c:v>164.57</c:v>
                </c:pt>
                <c:pt idx="1406">
                  <c:v>160.46</c:v>
                </c:pt>
                <c:pt idx="1407">
                  <c:v>160.46</c:v>
                </c:pt>
                <c:pt idx="1408">
                  <c:v>160.46</c:v>
                </c:pt>
                <c:pt idx="1409">
                  <c:v>160.46</c:v>
                </c:pt>
                <c:pt idx="1410">
                  <c:v>160.46</c:v>
                </c:pt>
                <c:pt idx="1411">
                  <c:v>160.46</c:v>
                </c:pt>
                <c:pt idx="1412">
                  <c:v>160.46</c:v>
                </c:pt>
                <c:pt idx="1413">
                  <c:v>160.46</c:v>
                </c:pt>
                <c:pt idx="1414">
                  <c:v>166.45</c:v>
                </c:pt>
                <c:pt idx="1415">
                  <c:v>175.44</c:v>
                </c:pt>
                <c:pt idx="1416">
                  <c:v>175.44</c:v>
                </c:pt>
                <c:pt idx="1417">
                  <c:v>175.44</c:v>
                </c:pt>
                <c:pt idx="1418">
                  <c:v>175.44</c:v>
                </c:pt>
                <c:pt idx="1419">
                  <c:v>175.44</c:v>
                </c:pt>
                <c:pt idx="1420">
                  <c:v>179.28</c:v>
                </c:pt>
                <c:pt idx="1421">
                  <c:v>170.74</c:v>
                </c:pt>
                <c:pt idx="1422">
                  <c:v>155.35</c:v>
                </c:pt>
                <c:pt idx="1423">
                  <c:v>156.63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5-42E4-BE19-6A5DA053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114160"/>
        <c:axId val="1704109584"/>
      </c:lineChart>
      <c:dateAx>
        <c:axId val="170411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09584"/>
        <c:crosses val="autoZero"/>
        <c:auto val="1"/>
        <c:lblOffset val="100"/>
        <c:baseTimeUnit val="days"/>
      </c:dateAx>
      <c:valAx>
        <c:axId val="170410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1407</xdr:row>
      <xdr:rowOff>34925</xdr:rowOff>
    </xdr:from>
    <xdr:to>
      <xdr:col>12</xdr:col>
      <xdr:colOff>38100</xdr:colOff>
      <xdr:row>1422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E4AF0-620C-48B8-AFA8-D01B7CE7A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15</xdr:col>
      <xdr:colOff>609600</xdr:colOff>
      <xdr:row>20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D0EF3B-3CFC-4ED2-AC3A-E33E5E28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381000</xdr:colOff>
      <xdr:row>5</xdr:row>
      <xdr:rowOff>85725</xdr:rowOff>
    </xdr:from>
    <xdr:to>
      <xdr:col>30</xdr:col>
      <xdr:colOff>11590</xdr:colOff>
      <xdr:row>36</xdr:row>
      <xdr:rowOff>107258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B90256-48AD-422A-9C5C-48087E018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47400" y="974725"/>
          <a:ext cx="8876190" cy="5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5</xdr:row>
      <xdr:rowOff>85725</xdr:rowOff>
    </xdr:from>
    <xdr:to>
      <xdr:col>32</xdr:col>
      <xdr:colOff>366981</xdr:colOff>
      <xdr:row>28</xdr:row>
      <xdr:rowOff>53468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5472E55-55F8-4A61-BB09-811B5D819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7400" y="974725"/>
          <a:ext cx="10552381" cy="4057143"/>
        </a:xfrm>
        <a:prstGeom prst="rect">
          <a:avLst/>
        </a:prstGeom>
      </xdr:spPr>
    </xdr:pic>
    <xdr:clientData/>
  </xdr:twoCellAnchor>
  <xdr:twoCellAnchor>
    <xdr:from>
      <xdr:col>5</xdr:col>
      <xdr:colOff>88900</xdr:colOff>
      <xdr:row>1404</xdr:row>
      <xdr:rowOff>34925</xdr:rowOff>
    </xdr:from>
    <xdr:to>
      <xdr:col>12</xdr:col>
      <xdr:colOff>38100</xdr:colOff>
      <xdr:row>1419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626E141-0936-482A-9E4C-BDD835BB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285</xdr:row>
      <xdr:rowOff>34925</xdr:rowOff>
    </xdr:from>
    <xdr:to>
      <xdr:col>9</xdr:col>
      <xdr:colOff>406400</xdr:colOff>
      <xdr:row>300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F404A7-A805-4760-9683-9F12C72D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54</xdr:row>
      <xdr:rowOff>136525</xdr:rowOff>
    </xdr:from>
    <xdr:to>
      <xdr:col>10</xdr:col>
      <xdr:colOff>317500</xdr:colOff>
      <xdr:row>70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36084D-A359-4A22-9FFE-2038CEB0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56</xdr:row>
      <xdr:rowOff>9525</xdr:rowOff>
    </xdr:from>
    <xdr:to>
      <xdr:col>10</xdr:col>
      <xdr:colOff>539750</xdr:colOff>
      <xdr:row>71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5C5CDC-FCC5-4889-8DA0-2AF4FD39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4</xdr:row>
      <xdr:rowOff>47625</xdr:rowOff>
    </xdr:from>
    <xdr:to>
      <xdr:col>10</xdr:col>
      <xdr:colOff>139700</xdr:colOff>
      <xdr:row>19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133AD-9E8F-4553-BDFE-3E2F6BE0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3</xdr:row>
      <xdr:rowOff>31750</xdr:rowOff>
    </xdr:from>
    <xdr:to>
      <xdr:col>20</xdr:col>
      <xdr:colOff>158750</xdr:colOff>
      <xdr:row>18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A52B2A-0722-4C60-8278-F9AA511F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1443</xdr:row>
      <xdr:rowOff>0</xdr:rowOff>
    </xdr:from>
    <xdr:to>
      <xdr:col>28</xdr:col>
      <xdr:colOff>646381</xdr:colOff>
      <xdr:row>1465</xdr:row>
      <xdr:rowOff>145543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5919082-D933-4953-8735-3A3F5899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7450" y="256565400"/>
          <a:ext cx="10552381" cy="4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库存、开工分年"/>
      <sheetName val="价格利润原始数据"/>
      <sheetName val="产销原始数据"/>
      <sheetName val="表观消费量原始"/>
      <sheetName val="下游开工"/>
      <sheetName val="周度开工"/>
      <sheetName val="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单位</v>
          </cell>
          <cell r="B3" t="str">
            <v>元/吨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平安橙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E8637"/>
    </a:accent1>
    <a:accent2>
      <a:srgbClr val="FEB687"/>
    </a:accent2>
    <a:accent3>
      <a:srgbClr val="FECEAF"/>
    </a:accent3>
    <a:accent4>
      <a:srgbClr val="F05A23"/>
    </a:accent4>
    <a:accent5>
      <a:srgbClr val="000000"/>
    </a:accent5>
    <a:accent6>
      <a:srgbClr val="ABABAB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25"/>
  <sheetViews>
    <sheetView tabSelected="1" workbookViewId="0">
      <selection activeCell="A2" sqref="A2"/>
    </sheetView>
  </sheetViews>
  <sheetFormatPr defaultRowHeight="14.25" x14ac:dyDescent="0.2"/>
  <cols>
    <col min="1" max="1" width="10.625" bestFit="1" customWidth="1"/>
  </cols>
  <sheetData>
    <row r="1" spans="1:2" x14ac:dyDescent="0.2">
      <c r="A1" s="2" t="s">
        <v>34</v>
      </c>
      <c r="B1" t="s">
        <v>35</v>
      </c>
    </row>
    <row r="2" spans="1:2" x14ac:dyDescent="0.2">
      <c r="A2" s="2" t="s">
        <v>36</v>
      </c>
      <c r="B2" t="str">
        <f>[1]价格利润原始数据!B3</f>
        <v>元/吨</v>
      </c>
    </row>
    <row r="3" spans="1:2" x14ac:dyDescent="0.2">
      <c r="A3" s="2">
        <f>价格数据!A5</f>
        <v>44834</v>
      </c>
      <c r="B3">
        <f>IF(OR(价格数据!B5=0,价格数据!C5=0),NA(),价格数据!C5-价格数据!B5)</f>
        <v>205.92000000000007</v>
      </c>
    </row>
    <row r="4" spans="1:2" x14ac:dyDescent="0.2">
      <c r="A4" s="2">
        <f>价格数据!A6</f>
        <v>44833</v>
      </c>
      <c r="B4">
        <f>IF(OR(价格数据!B6=0,价格数据!C6=0),NA(),价格数据!C6-价格数据!B6)</f>
        <v>199.92000000000007</v>
      </c>
    </row>
    <row r="5" spans="1:2" x14ac:dyDescent="0.2">
      <c r="A5" s="2">
        <f>价格数据!A7</f>
        <v>44832</v>
      </c>
      <c r="B5">
        <f>IF(OR(价格数据!B7=0,价格数据!C7=0),NA(),价格数据!C7-价格数据!B7)</f>
        <v>169.76999999999998</v>
      </c>
    </row>
    <row r="6" spans="1:2" x14ac:dyDescent="0.2">
      <c r="A6" s="2">
        <f>价格数据!A8</f>
        <v>44831</v>
      </c>
      <c r="B6">
        <f>IF(OR(价格数据!B8=0,价格数据!C8=0),NA(),价格数据!C8-价格数据!B8)</f>
        <v>167.51999999999998</v>
      </c>
    </row>
    <row r="7" spans="1:2" x14ac:dyDescent="0.2">
      <c r="A7" s="2">
        <f>价格数据!A9</f>
        <v>44830</v>
      </c>
      <c r="B7">
        <f>IF(OR(价格数据!B9=0,价格数据!C9=0),NA(),价格数据!C9-价格数据!B9)</f>
        <v>189.16000000000008</v>
      </c>
    </row>
    <row r="8" spans="1:2" x14ac:dyDescent="0.2">
      <c r="A8" s="2">
        <f>价格数据!A10</f>
        <v>44827</v>
      </c>
      <c r="B8">
        <f>IF(OR(价格数据!B10=0,价格数据!C10=0),NA(),价格数据!C10-价格数据!B10)</f>
        <v>191.96000000000004</v>
      </c>
    </row>
    <row r="9" spans="1:2" x14ac:dyDescent="0.2">
      <c r="A9" s="2">
        <f>价格数据!A11</f>
        <v>44826</v>
      </c>
      <c r="B9">
        <f>IF(OR(价格数据!B11=0,价格数据!C11=0),NA(),价格数据!C11-价格数据!B11)</f>
        <v>182.3599999999999</v>
      </c>
    </row>
    <row r="10" spans="1:2" x14ac:dyDescent="0.2">
      <c r="A10" s="2">
        <f>价格数据!A12</f>
        <v>44825</v>
      </c>
      <c r="B10">
        <f>IF(OR(价格数据!B12=0,价格数据!C12=0),NA(),价格数据!C12-价格数据!B12)</f>
        <v>212.3599999999999</v>
      </c>
    </row>
    <row r="11" spans="1:2" x14ac:dyDescent="0.2">
      <c r="A11" s="2">
        <f>价格数据!A13</f>
        <v>44824</v>
      </c>
      <c r="B11">
        <f>IF(OR(价格数据!B13=0,价格数据!C13=0),NA(),价格数据!C13-价格数据!B13)</f>
        <v>205.3599999999999</v>
      </c>
    </row>
    <row r="12" spans="1:2" x14ac:dyDescent="0.2">
      <c r="A12" s="2">
        <f>价格数据!A14</f>
        <v>44823</v>
      </c>
      <c r="B12">
        <f>IF(OR(价格数据!B14=0,价格数据!C14=0),NA(),价格数据!C14-价格数据!B14)</f>
        <v>198.76</v>
      </c>
    </row>
    <row r="13" spans="1:2" x14ac:dyDescent="0.2">
      <c r="A13" s="2">
        <f>价格数据!A15</f>
        <v>44820</v>
      </c>
      <c r="B13">
        <f>IF(OR(价格数据!B15=0,价格数据!C15=0),NA(),价格数据!C15-价格数据!B15)</f>
        <v>208.55999999999995</v>
      </c>
    </row>
    <row r="14" spans="1:2" x14ac:dyDescent="0.2">
      <c r="A14" s="2">
        <f>价格数据!A16</f>
        <v>44819</v>
      </c>
      <c r="B14">
        <f>IF(OR(价格数据!B16=0,价格数据!C16=0),NA(),价格数据!C16-价格数据!B16)</f>
        <v>195.05999999999995</v>
      </c>
    </row>
    <row r="15" spans="1:2" x14ac:dyDescent="0.2">
      <c r="A15" s="2">
        <f>价格数据!A17</f>
        <v>44818</v>
      </c>
      <c r="B15">
        <f>IF(OR(价格数据!B17=0,价格数据!C17=0),NA(),价格数据!C17-价格数据!B17)</f>
        <v>196.63000000000011</v>
      </c>
    </row>
    <row r="16" spans="1:2" x14ac:dyDescent="0.2">
      <c r="A16" s="2">
        <f>价格数据!A18</f>
        <v>44817</v>
      </c>
      <c r="B16">
        <f>IF(OR(价格数据!B18=0,价格数据!C18=0),NA(),价格数据!C18-价格数据!B18)</f>
        <v>192.43000000000006</v>
      </c>
    </row>
    <row r="17" spans="1:2" x14ac:dyDescent="0.2">
      <c r="A17" s="2">
        <f>价格数据!A19</f>
        <v>44813</v>
      </c>
      <c r="B17">
        <f>IF(OR(价格数据!B19=0,价格数据!C19=0),NA(),价格数据!C19-价格数据!B19)</f>
        <v>191.22000000000003</v>
      </c>
    </row>
    <row r="18" spans="1:2" x14ac:dyDescent="0.2">
      <c r="A18" s="2">
        <f>价格数据!A20</f>
        <v>44812</v>
      </c>
      <c r="B18">
        <f>IF(OR(价格数据!B20=0,价格数据!C20=0),NA(),价格数据!C20-价格数据!B20)</f>
        <v>219.01999999999998</v>
      </c>
    </row>
    <row r="19" spans="1:2" x14ac:dyDescent="0.2">
      <c r="A19" s="2">
        <f>价格数据!A21</f>
        <v>44811</v>
      </c>
      <c r="B19">
        <f>IF(OR(价格数据!B21=0,价格数据!C21=0),NA(),价格数据!C21-价格数据!B21)</f>
        <v>241.01999999999998</v>
      </c>
    </row>
    <row r="20" spans="1:2" x14ac:dyDescent="0.2">
      <c r="A20" s="2">
        <f>价格数据!A22</f>
        <v>44810</v>
      </c>
      <c r="B20">
        <f>IF(OR(价格数据!B22=0,价格数据!C22=0),NA(),价格数据!C22-价格数据!B22)</f>
        <v>242.61999999999989</v>
      </c>
    </row>
    <row r="21" spans="1:2" x14ac:dyDescent="0.2">
      <c r="A21" s="2">
        <f>价格数据!A23</f>
        <v>44809</v>
      </c>
      <c r="B21">
        <f>IF(OR(价格数据!B23=0,价格数据!C23=0),NA(),价格数据!C23-价格数据!B23)</f>
        <v>263.22000000000003</v>
      </c>
    </row>
    <row r="22" spans="1:2" x14ac:dyDescent="0.2">
      <c r="A22" s="2">
        <f>价格数据!A24</f>
        <v>44806</v>
      </c>
      <c r="B22">
        <f>IF(OR(价格数据!B24=0,价格数据!C24=0),NA(),价格数据!C24-价格数据!B24)</f>
        <v>298.51</v>
      </c>
    </row>
    <row r="23" spans="1:2" x14ac:dyDescent="0.2">
      <c r="A23" s="2">
        <f>价格数据!A25</f>
        <v>44805</v>
      </c>
      <c r="B23">
        <f>IF(OR(价格数据!B25=0,价格数据!C25=0),NA(),价格数据!C25-价格数据!B25)</f>
        <v>287.51</v>
      </c>
    </row>
    <row r="24" spans="1:2" x14ac:dyDescent="0.2">
      <c r="A24" s="2">
        <f>价格数据!A26</f>
        <v>44804</v>
      </c>
      <c r="B24">
        <f>IF(OR(价格数据!B26=0,价格数据!C26=0),NA(),价格数据!C26-价格数据!B26)</f>
        <v>268.63000000000011</v>
      </c>
    </row>
    <row r="25" spans="1:2" x14ac:dyDescent="0.2">
      <c r="A25" s="2">
        <f>价格数据!A27</f>
        <v>44803</v>
      </c>
      <c r="B25">
        <f>IF(OR(价格数据!B27=0,价格数据!C27=0),NA(),价格数据!C27-价格数据!B27)</f>
        <v>309.63000000000011</v>
      </c>
    </row>
    <row r="26" spans="1:2" x14ac:dyDescent="0.2">
      <c r="A26" s="2">
        <f>价格数据!A28</f>
        <v>44802</v>
      </c>
      <c r="B26">
        <f>IF(OR(价格数据!B28=0,价格数据!C28=0),NA(),价格数据!C28-价格数据!B28)</f>
        <v>289.38000000000011</v>
      </c>
    </row>
    <row r="27" spans="1:2" x14ac:dyDescent="0.2">
      <c r="A27" s="2">
        <f>价格数据!A29</f>
        <v>44799</v>
      </c>
      <c r="B27">
        <f>IF(OR(价格数据!B29=0,价格数据!C29=0),NA(),价格数据!C29-价格数据!B29)</f>
        <v>276.38000000000011</v>
      </c>
    </row>
    <row r="28" spans="1:2" x14ac:dyDescent="0.2">
      <c r="A28" s="2">
        <f>价格数据!A30</f>
        <v>44798</v>
      </c>
      <c r="B28">
        <f>IF(OR(价格数据!B30=0,价格数据!C30=0),NA(),价格数据!C30-价格数据!B30)</f>
        <v>292.49</v>
      </c>
    </row>
    <row r="29" spans="1:2" x14ac:dyDescent="0.2">
      <c r="A29" s="2">
        <f>价格数据!A31</f>
        <v>44797</v>
      </c>
      <c r="B29">
        <f>IF(OR(价格数据!B31=0,价格数据!C31=0),NA(),价格数据!C31-价格数据!B31)</f>
        <v>279.51</v>
      </c>
    </row>
    <row r="30" spans="1:2" x14ac:dyDescent="0.2">
      <c r="A30" s="2">
        <f>价格数据!A32</f>
        <v>44796</v>
      </c>
      <c r="B30">
        <f>IF(OR(价格数据!B32=0,价格数据!C32=0),NA(),价格数据!C32-价格数据!B32)</f>
        <v>286.51</v>
      </c>
    </row>
    <row r="31" spans="1:2" x14ac:dyDescent="0.2">
      <c r="A31" s="2">
        <f>价格数据!A33</f>
        <v>44795</v>
      </c>
      <c r="B31">
        <f>IF(OR(价格数据!B33=0,价格数据!C33=0),NA(),价格数据!C33-价格数据!B33)</f>
        <v>267.5</v>
      </c>
    </row>
    <row r="32" spans="1:2" x14ac:dyDescent="0.2">
      <c r="A32" s="2">
        <f>价格数据!A34</f>
        <v>44792</v>
      </c>
      <c r="B32">
        <f>IF(OR(价格数据!B34=0,价格数据!C34=0),NA(),价格数据!C34-价格数据!B34)</f>
        <v>318.28999999999996</v>
      </c>
    </row>
    <row r="33" spans="1:2" x14ac:dyDescent="0.2">
      <c r="A33" s="2">
        <f>价格数据!A35</f>
        <v>44791</v>
      </c>
      <c r="B33">
        <f>IF(OR(价格数据!B35=0,价格数据!C35=0),NA(),价格数据!C35-价格数据!B35)</f>
        <v>297.28999999999996</v>
      </c>
    </row>
    <row r="34" spans="1:2" x14ac:dyDescent="0.2">
      <c r="A34" s="2">
        <f>价格数据!A36</f>
        <v>44790</v>
      </c>
      <c r="B34">
        <f>IF(OR(价格数据!B36=0,价格数据!C36=0),NA(),价格数据!C36-价格数据!B36)</f>
        <v>274.8900000000001</v>
      </c>
    </row>
    <row r="35" spans="1:2" x14ac:dyDescent="0.2">
      <c r="A35" s="2">
        <f>价格数据!A37</f>
        <v>44789</v>
      </c>
      <c r="B35">
        <f>IF(OR(价格数据!B37=0,价格数据!C37=0),NA(),价格数据!C37-价格数据!B37)</f>
        <v>239.28999999999996</v>
      </c>
    </row>
    <row r="36" spans="1:2" x14ac:dyDescent="0.2">
      <c r="A36" s="2">
        <f>价格数据!A38</f>
        <v>44788</v>
      </c>
      <c r="B36">
        <f>IF(OR(价格数据!B38=0,价格数据!C38=0),NA(),价格数据!C38-价格数据!B38)</f>
        <v>218.07999999999993</v>
      </c>
    </row>
    <row r="37" spans="1:2" x14ac:dyDescent="0.2">
      <c r="A37" s="2">
        <f>价格数据!A39</f>
        <v>44785</v>
      </c>
      <c r="B37">
        <f>IF(OR(价格数据!B39=0,价格数据!C39=0),NA(),价格数据!C39-价格数据!B39)</f>
        <v>172.80999999999995</v>
      </c>
    </row>
    <row r="38" spans="1:2" x14ac:dyDescent="0.2">
      <c r="A38" s="2">
        <f>价格数据!A40</f>
        <v>44784</v>
      </c>
      <c r="B38">
        <f>IF(OR(价格数据!B40=0,价格数据!C40=0),NA(),价格数据!C40-价格数据!B40)</f>
        <v>144.6099999999999</v>
      </c>
    </row>
    <row r="39" spans="1:2" x14ac:dyDescent="0.2">
      <c r="A39" s="2">
        <f>价格数据!A41</f>
        <v>44783</v>
      </c>
      <c r="B39">
        <f>IF(OR(价格数据!B41=0,价格数据!C41=0),NA(),价格数据!C41-价格数据!B41)</f>
        <v>171.05999999999995</v>
      </c>
    </row>
    <row r="40" spans="1:2" x14ac:dyDescent="0.2">
      <c r="A40" s="2">
        <f>价格数据!A42</f>
        <v>44782</v>
      </c>
      <c r="B40">
        <f>IF(OR(价格数据!B42=0,价格数据!C42=0),NA(),价格数据!C42-价格数据!B42)</f>
        <v>139.26999999999998</v>
      </c>
    </row>
    <row r="41" spans="1:2" x14ac:dyDescent="0.2">
      <c r="A41" s="2">
        <f>价格数据!A43</f>
        <v>44781</v>
      </c>
      <c r="B41">
        <f>IF(OR(价格数据!B43=0,价格数据!C43=0),NA(),价格数据!C43-价格数据!B43)</f>
        <v>129.13000000000011</v>
      </c>
    </row>
    <row r="42" spans="1:2" x14ac:dyDescent="0.2">
      <c r="A42" s="2">
        <f>价格数据!A44</f>
        <v>44778</v>
      </c>
      <c r="B42">
        <f>IF(OR(价格数据!B44=0,价格数据!C44=0),NA(),价格数据!C44-价格数据!B44)</f>
        <v>115.11999999999989</v>
      </c>
    </row>
    <row r="43" spans="1:2" x14ac:dyDescent="0.2">
      <c r="A43" s="2">
        <f>价格数据!A45</f>
        <v>44777</v>
      </c>
      <c r="B43">
        <f>IF(OR(价格数据!B45=0,价格数据!C45=0),NA(),价格数据!C45-价格数据!B45)</f>
        <v>104.73000000000002</v>
      </c>
    </row>
    <row r="44" spans="1:2" x14ac:dyDescent="0.2">
      <c r="A44" s="2">
        <f>价格数据!A46</f>
        <v>44776</v>
      </c>
      <c r="B44">
        <f>IF(OR(价格数据!B46=0,价格数据!C46=0),NA(),价格数据!C46-价格数据!B46)</f>
        <v>114.52999999999997</v>
      </c>
    </row>
    <row r="45" spans="1:2" x14ac:dyDescent="0.2">
      <c r="A45" s="2">
        <f>价格数据!A47</f>
        <v>44775</v>
      </c>
      <c r="B45">
        <f>IF(OR(价格数据!B47=0,价格数据!C47=0),NA(),价格数据!C47-价格数据!B47)</f>
        <v>130.02999999999997</v>
      </c>
    </row>
    <row r="46" spans="1:2" x14ac:dyDescent="0.2">
      <c r="A46" s="2">
        <f>价格数据!A48</f>
        <v>44774</v>
      </c>
      <c r="B46">
        <f>IF(OR(价格数据!B48=0,价格数据!C48=0),NA(),价格数据!C48-价格数据!B48)</f>
        <v>175.43000000000006</v>
      </c>
    </row>
    <row r="47" spans="1:2" x14ac:dyDescent="0.2">
      <c r="A47" s="2">
        <f>价格数据!A49</f>
        <v>44771</v>
      </c>
      <c r="B47">
        <f>IF(OR(价格数据!B49=0,价格数据!C49=0),NA(),价格数据!C49-价格数据!B49)</f>
        <v>156.74</v>
      </c>
    </row>
    <row r="48" spans="1:2" x14ac:dyDescent="0.2">
      <c r="A48" s="2">
        <f>价格数据!A50</f>
        <v>44770</v>
      </c>
      <c r="B48">
        <f>IF(OR(价格数据!B50=0,价格数据!C50=0),NA(),价格数据!C50-价格数据!B50)</f>
        <v>178.80999999999995</v>
      </c>
    </row>
    <row r="49" spans="1:2" x14ac:dyDescent="0.2">
      <c r="A49" s="2">
        <f>价格数据!A51</f>
        <v>44769</v>
      </c>
      <c r="B49">
        <f>IF(OR(价格数据!B51=0,价格数据!C51=0),NA(),价格数据!C51-价格数据!B51)</f>
        <v>203.56999999999994</v>
      </c>
    </row>
    <row r="50" spans="1:2" x14ac:dyDescent="0.2">
      <c r="A50" s="2">
        <f>价格数据!A52</f>
        <v>44768</v>
      </c>
      <c r="B50">
        <f>IF(OR(价格数据!B52=0,价格数据!C52=0),NA(),价格数据!C52-价格数据!B52)</f>
        <v>209.56999999999994</v>
      </c>
    </row>
    <row r="51" spans="1:2" x14ac:dyDescent="0.2">
      <c r="A51" s="2">
        <f>价格数据!A53</f>
        <v>44767</v>
      </c>
      <c r="B51">
        <f>IF(OR(价格数据!B53=0,价格数据!C53=0),NA(),价格数据!C53-价格数据!B53)</f>
        <v>251.01999999999998</v>
      </c>
    </row>
    <row r="52" spans="1:2" x14ac:dyDescent="0.2">
      <c r="A52" s="2">
        <f>价格数据!A54</f>
        <v>44764</v>
      </c>
      <c r="B52">
        <f>IF(OR(价格数据!B54=0,价格数据!C54=0),NA(),价格数据!C54-价格数据!B54)</f>
        <v>291.67000000000007</v>
      </c>
    </row>
    <row r="53" spans="1:2" x14ac:dyDescent="0.2">
      <c r="A53" s="2">
        <f>价格数据!A55</f>
        <v>44763</v>
      </c>
      <c r="B53">
        <f>IF(OR(价格数据!B55=0,价格数据!C55=0),NA(),价格数据!C55-价格数据!B55)</f>
        <v>280.41000000000008</v>
      </c>
    </row>
    <row r="54" spans="1:2" x14ac:dyDescent="0.2">
      <c r="A54" s="2">
        <f>价格数据!A56</f>
        <v>44762</v>
      </c>
      <c r="B54">
        <f>IF(OR(价格数据!B56=0,价格数据!C56=0),NA(),价格数据!C56-价格数据!B56)</f>
        <v>232.99</v>
      </c>
    </row>
    <row r="55" spans="1:2" x14ac:dyDescent="0.2">
      <c r="A55" s="2">
        <f>价格数据!A57</f>
        <v>44761</v>
      </c>
      <c r="B55">
        <f>IF(OR(价格数据!B57=0,价格数据!C57=0),NA(),价格数据!C57-价格数据!B57)</f>
        <v>214.5</v>
      </c>
    </row>
    <row r="56" spans="1:2" x14ac:dyDescent="0.2">
      <c r="A56" s="2">
        <f>价格数据!A58</f>
        <v>44760</v>
      </c>
      <c r="B56">
        <f>IF(OR(价格数据!B58=0,价格数据!C58=0),NA(),价格数据!C58-价格数据!B58)</f>
        <v>172.51999999999998</v>
      </c>
    </row>
    <row r="57" spans="1:2" x14ac:dyDescent="0.2">
      <c r="A57" s="2">
        <f>价格数据!A59</f>
        <v>44757</v>
      </c>
      <c r="B57">
        <f>IF(OR(价格数据!B59=0,价格数据!C59=0),NA(),价格数据!C59-价格数据!B59)</f>
        <v>201.08999999999992</v>
      </c>
    </row>
    <row r="58" spans="1:2" x14ac:dyDescent="0.2">
      <c r="A58" s="2">
        <f>价格数据!A60</f>
        <v>44756</v>
      </c>
      <c r="B58">
        <f>IF(OR(价格数据!B60=0,价格数据!C60=0),NA(),价格数据!C60-价格数据!B60)</f>
        <v>201.08999999999992</v>
      </c>
    </row>
    <row r="59" spans="1:2" x14ac:dyDescent="0.2">
      <c r="A59" s="2">
        <f>价格数据!A61</f>
        <v>44755</v>
      </c>
      <c r="B59">
        <f>IF(OR(价格数据!B61=0,价格数据!C61=0),NA(),价格数据!C61-价格数据!B61)</f>
        <v>180.63000000000011</v>
      </c>
    </row>
    <row r="60" spans="1:2" x14ac:dyDescent="0.2">
      <c r="A60" s="2">
        <f>价格数据!A62</f>
        <v>44754</v>
      </c>
      <c r="B60">
        <f>IF(OR(价格数据!B62=0,价格数据!C62=0),NA(),价格数据!C62-价格数据!B62)</f>
        <v>204.43000000000006</v>
      </c>
    </row>
    <row r="61" spans="1:2" x14ac:dyDescent="0.2">
      <c r="A61" s="2">
        <f>价格数据!A63</f>
        <v>44753</v>
      </c>
      <c r="B61">
        <f>IF(OR(价格数据!B63=0,价格数据!C63=0),NA(),价格数据!C63-价格数据!B63)</f>
        <v>225.98000000000002</v>
      </c>
    </row>
    <row r="62" spans="1:2" x14ac:dyDescent="0.2">
      <c r="A62" s="2">
        <f>价格数据!A64</f>
        <v>44750</v>
      </c>
      <c r="B62">
        <f>IF(OR(价格数据!B64=0,价格数据!C64=0),NA(),价格数据!C64-价格数据!B64)</f>
        <v>219.01</v>
      </c>
    </row>
    <row r="63" spans="1:2" x14ac:dyDescent="0.2">
      <c r="A63" s="2">
        <f>价格数据!A65</f>
        <v>44749</v>
      </c>
      <c r="B63">
        <f>IF(OR(价格数据!B65=0,价格数据!C65=0),NA(),价格数据!C65-价格数据!B65)</f>
        <v>199.01</v>
      </c>
    </row>
    <row r="64" spans="1:2" x14ac:dyDescent="0.2">
      <c r="A64" s="2">
        <f>价格数据!A66</f>
        <v>44748</v>
      </c>
      <c r="B64">
        <f>IF(OR(价格数据!B66=0,价格数据!C66=0),NA(),价格数据!C66-价格数据!B66)</f>
        <v>175.01</v>
      </c>
    </row>
    <row r="65" spans="1:2" x14ac:dyDescent="0.2">
      <c r="A65" s="2">
        <f>价格数据!A67</f>
        <v>44747</v>
      </c>
      <c r="B65">
        <f>IF(OR(价格数据!B67=0,价格数据!C67=0),NA(),价格数据!C67-价格数据!B67)</f>
        <v>172.48000000000002</v>
      </c>
    </row>
    <row r="66" spans="1:2" x14ac:dyDescent="0.2">
      <c r="A66" s="2">
        <f>价格数据!A68</f>
        <v>44746</v>
      </c>
      <c r="B66">
        <f>IF(OR(价格数据!B68=0,价格数据!C68=0),NA(),价格数据!C68-价格数据!B68)</f>
        <v>170.65000000000009</v>
      </c>
    </row>
    <row r="67" spans="1:2" x14ac:dyDescent="0.2">
      <c r="A67" s="2">
        <f>价格数据!A69</f>
        <v>44743</v>
      </c>
      <c r="B67">
        <f>IF(OR(价格数据!B69=0,价格数据!C69=0),NA(),价格数据!C69-价格数据!B69)</f>
        <v>150.65000000000009</v>
      </c>
    </row>
    <row r="68" spans="1:2" x14ac:dyDescent="0.2">
      <c r="A68" s="2">
        <f>价格数据!A70</f>
        <v>44742</v>
      </c>
      <c r="B68">
        <f>IF(OR(价格数据!B70=0,价格数据!C70=0),NA(),价格数据!C70-价格数据!B70)</f>
        <v>127.57999999999993</v>
      </c>
    </row>
    <row r="69" spans="1:2" x14ac:dyDescent="0.2">
      <c r="A69" s="2">
        <f>价格数据!A71</f>
        <v>44741</v>
      </c>
      <c r="B69">
        <f>IF(OR(价格数据!B71=0,价格数据!C71=0),NA(),价格数据!C71-价格数据!B71)</f>
        <v>107.57999999999993</v>
      </c>
    </row>
    <row r="70" spans="1:2" x14ac:dyDescent="0.2">
      <c r="A70" s="2">
        <f>价格数据!A72</f>
        <v>44740</v>
      </c>
      <c r="B70">
        <f>IF(OR(价格数据!B72=0,价格数据!C72=0),NA(),价格数据!C72-价格数据!B72)</f>
        <v>118.59999999999991</v>
      </c>
    </row>
    <row r="71" spans="1:2" x14ac:dyDescent="0.2">
      <c r="A71" s="2">
        <f>价格数据!A73</f>
        <v>44739</v>
      </c>
      <c r="B71">
        <f>IF(OR(价格数据!B73=0,价格数据!C73=0),NA(),价格数据!C73-价格数据!B73)</f>
        <v>135.75</v>
      </c>
    </row>
    <row r="72" spans="1:2" x14ac:dyDescent="0.2">
      <c r="A72" s="2">
        <f>价格数据!A74</f>
        <v>44736</v>
      </c>
      <c r="B72">
        <f>IF(OR(价格数据!B74=0,价格数据!C74=0),NA(),价格数据!C74-价格数据!B74)</f>
        <v>144.02999999999997</v>
      </c>
    </row>
    <row r="73" spans="1:2" x14ac:dyDescent="0.2">
      <c r="A73" s="2">
        <f>价格数据!A75</f>
        <v>44735</v>
      </c>
      <c r="B73">
        <f>IF(OR(价格数据!B75=0,价格数据!C75=0),NA(),价格数据!C75-价格数据!B75)</f>
        <v>130.02999999999997</v>
      </c>
    </row>
    <row r="74" spans="1:2" x14ac:dyDescent="0.2">
      <c r="A74" s="2">
        <f>价格数据!A76</f>
        <v>44734</v>
      </c>
      <c r="B74">
        <f>IF(OR(价格数据!B76=0,价格数据!C76=0),NA(),价格数据!C76-价格数据!B76)</f>
        <v>165.02999999999997</v>
      </c>
    </row>
    <row r="75" spans="1:2" x14ac:dyDescent="0.2">
      <c r="A75" s="2">
        <f>价格数据!A77</f>
        <v>44733</v>
      </c>
      <c r="B75">
        <f>IF(OR(价格数据!B77=0,价格数据!C77=0),NA(),价格数据!C77-价格数据!B77)</f>
        <v>135.02999999999997</v>
      </c>
    </row>
    <row r="76" spans="1:2" x14ac:dyDescent="0.2">
      <c r="A76" s="2">
        <f>价格数据!A78</f>
        <v>44732</v>
      </c>
      <c r="B76">
        <f>IF(OR(价格数据!B78=0,价格数据!C78=0),NA(),价格数据!C78-价格数据!B78)</f>
        <v>90.049999999999955</v>
      </c>
    </row>
    <row r="77" spans="1:2" x14ac:dyDescent="0.2">
      <c r="A77" s="2">
        <f>价格数据!A79</f>
        <v>44729</v>
      </c>
      <c r="B77">
        <f>IF(OR(价格数据!B79=0,价格数据!C79=0),NA(),价格数据!C79-价格数据!B79)</f>
        <v>104.04999999999995</v>
      </c>
    </row>
    <row r="78" spans="1:2" x14ac:dyDescent="0.2">
      <c r="A78" s="2">
        <f>价格数据!A80</f>
        <v>44728</v>
      </c>
      <c r="B78">
        <f>IF(OR(价格数据!B80=0,价格数据!C80=0),NA(),价格数据!C80-价格数据!B80)</f>
        <v>118.22000000000003</v>
      </c>
    </row>
    <row r="79" spans="1:2" x14ac:dyDescent="0.2">
      <c r="A79" s="2">
        <f>价格数据!A81</f>
        <v>44727</v>
      </c>
      <c r="B79">
        <f>IF(OR(价格数据!B81=0,价格数据!C81=0),NA(),价格数据!C81-价格数据!B81)</f>
        <v>117.42000000000007</v>
      </c>
    </row>
    <row r="80" spans="1:2" x14ac:dyDescent="0.2">
      <c r="A80" s="2">
        <f>价格数据!A82</f>
        <v>44726</v>
      </c>
      <c r="B80">
        <f>IF(OR(价格数据!B82=0,价格数据!C82=0),NA(),价格数据!C82-价格数据!B82)</f>
        <v>120.42000000000007</v>
      </c>
    </row>
    <row r="81" spans="1:2" x14ac:dyDescent="0.2">
      <c r="A81" s="2">
        <f>价格数据!A83</f>
        <v>44725</v>
      </c>
      <c r="B81">
        <f>IF(OR(价格数据!B83=0,价格数据!C83=0),NA(),价格数据!C83-价格数据!B83)</f>
        <v>67.480000000000018</v>
      </c>
    </row>
    <row r="82" spans="1:2" x14ac:dyDescent="0.2">
      <c r="A82" s="2">
        <f>价格数据!A84</f>
        <v>44722</v>
      </c>
      <c r="B82">
        <f>IF(OR(价格数据!B84=0,价格数据!C84=0),NA(),价格数据!C84-价格数据!B84)</f>
        <v>66.980000000000018</v>
      </c>
    </row>
    <row r="83" spans="1:2" x14ac:dyDescent="0.2">
      <c r="A83" s="2">
        <f>价格数据!A85</f>
        <v>44721</v>
      </c>
      <c r="B83">
        <f>IF(OR(价格数据!B85=0,价格数据!C85=0),NA(),价格数据!C85-价格数据!B85)</f>
        <v>50.210000000000036</v>
      </c>
    </row>
    <row r="84" spans="1:2" x14ac:dyDescent="0.2">
      <c r="A84" s="2">
        <f>价格数据!A86</f>
        <v>44720</v>
      </c>
      <c r="B84">
        <f>IF(OR(价格数据!B86=0,价格数据!C86=0),NA(),价格数据!C86-价格数据!B86)</f>
        <v>-4.1900000000000546</v>
      </c>
    </row>
    <row r="85" spans="1:2" x14ac:dyDescent="0.2">
      <c r="A85" s="2">
        <f>价格数据!A87</f>
        <v>44719</v>
      </c>
      <c r="B85">
        <f>IF(OR(价格数据!B87=0,价格数据!C87=0),NA(),价格数据!C87-价格数据!B87)</f>
        <v>29.849999999999909</v>
      </c>
    </row>
    <row r="86" spans="1:2" x14ac:dyDescent="0.2">
      <c r="A86" s="2">
        <f>价格数据!A88</f>
        <v>44718</v>
      </c>
      <c r="B86">
        <f>IF(OR(价格数据!B88=0,价格数据!C88=0),NA(),价格数据!C88-价格数据!B88)</f>
        <v>66.849999999999909</v>
      </c>
    </row>
    <row r="87" spans="1:2" x14ac:dyDescent="0.2">
      <c r="A87" s="2">
        <f>价格数据!A89</f>
        <v>44714</v>
      </c>
      <c r="B87">
        <f>IF(OR(价格数据!B89=0,价格数据!C89=0),NA(),价格数据!C89-价格数据!B89)</f>
        <v>98.450000000000045</v>
      </c>
    </row>
    <row r="88" spans="1:2" x14ac:dyDescent="0.2">
      <c r="A88" s="2">
        <f>价格数据!A90</f>
        <v>44713</v>
      </c>
      <c r="B88">
        <f>IF(OR(价格数据!B90=0,价格数据!C90=0),NA(),价格数据!C90-价格数据!B90)</f>
        <v>98.450000000000045</v>
      </c>
    </row>
    <row r="89" spans="1:2" x14ac:dyDescent="0.2">
      <c r="A89" s="2">
        <f>价格数据!A91</f>
        <v>44712</v>
      </c>
      <c r="B89">
        <f>IF(OR(价格数据!B91=0,价格数据!C91=0),NA(),价格数据!C91-价格数据!B91)</f>
        <v>121.05999999999995</v>
      </c>
    </row>
    <row r="90" spans="1:2" x14ac:dyDescent="0.2">
      <c r="A90" s="2">
        <f>价格数据!A92</f>
        <v>44711</v>
      </c>
      <c r="B90">
        <f>IF(OR(价格数据!B92=0,价格数据!C92=0),NA(),价格数据!C92-价格数据!B92)</f>
        <v>140.8599999999999</v>
      </c>
    </row>
    <row r="91" spans="1:2" x14ac:dyDescent="0.2">
      <c r="A91" s="2">
        <f>价格数据!A93</f>
        <v>44708</v>
      </c>
      <c r="B91">
        <f>IF(OR(价格数据!B93=0,价格数据!C93=0),NA(),价格数据!C93-价格数据!B93)</f>
        <v>161.8599999999999</v>
      </c>
    </row>
    <row r="92" spans="1:2" x14ac:dyDescent="0.2">
      <c r="A92" s="2">
        <f>价格数据!A94</f>
        <v>44707</v>
      </c>
      <c r="B92">
        <f>IF(OR(价格数据!B94=0,价格数据!C94=0),NA(),价格数据!C94-价格数据!B94)</f>
        <v>148.8599999999999</v>
      </c>
    </row>
    <row r="93" spans="1:2" x14ac:dyDescent="0.2">
      <c r="A93" s="2">
        <f>价格数据!A95</f>
        <v>44706</v>
      </c>
      <c r="B93">
        <f>IF(OR(价格数据!B95=0,价格数据!C95=0),NA(),价格数据!C95-价格数据!B95)</f>
        <v>153.11999999999989</v>
      </c>
    </row>
    <row r="94" spans="1:2" x14ac:dyDescent="0.2">
      <c r="A94" s="2">
        <f>价格数据!A96</f>
        <v>44705</v>
      </c>
      <c r="B94">
        <f>IF(OR(价格数据!B96=0,价格数据!C96=0),NA(),价格数据!C96-价格数据!B96)</f>
        <v>185.23000000000002</v>
      </c>
    </row>
    <row r="95" spans="1:2" x14ac:dyDescent="0.2">
      <c r="A95" s="2">
        <f>价格数据!A97</f>
        <v>44704</v>
      </c>
      <c r="B95">
        <f>IF(OR(价格数据!B97=0,价格数据!C97=0),NA(),价格数据!C97-价格数据!B97)</f>
        <v>184.15000000000009</v>
      </c>
    </row>
    <row r="96" spans="1:2" x14ac:dyDescent="0.2">
      <c r="A96" s="2">
        <f>价格数据!A98</f>
        <v>44701</v>
      </c>
      <c r="B96">
        <f>IF(OR(价格数据!B98=0,价格数据!C98=0),NA(),价格数据!C98-价格数据!B98)</f>
        <v>147.36999999999989</v>
      </c>
    </row>
    <row r="97" spans="1:2" x14ac:dyDescent="0.2">
      <c r="A97" s="2">
        <f>价格数据!A99</f>
        <v>44700</v>
      </c>
      <c r="B97">
        <f>IF(OR(价格数据!B99=0,价格数据!C99=0),NA(),价格数据!C99-价格数据!B99)</f>
        <v>163.42000000000007</v>
      </c>
    </row>
    <row r="98" spans="1:2" x14ac:dyDescent="0.2">
      <c r="A98" s="2">
        <f>价格数据!A100</f>
        <v>44699</v>
      </c>
      <c r="B98">
        <f>IF(OR(价格数据!B100=0,价格数据!C100=0),NA(),价格数据!C100-价格数据!B100)</f>
        <v>206.42000000000007</v>
      </c>
    </row>
    <row r="99" spans="1:2" x14ac:dyDescent="0.2">
      <c r="A99" s="2">
        <f>价格数据!A101</f>
        <v>44698</v>
      </c>
      <c r="B99">
        <f>IF(OR(价格数据!B101=0,价格数据!C101=0),NA(),价格数据!C101-价格数据!B101)</f>
        <v>196.66000000000008</v>
      </c>
    </row>
    <row r="100" spans="1:2" x14ac:dyDescent="0.2">
      <c r="A100" s="2">
        <f>价格数据!A102</f>
        <v>44697</v>
      </c>
      <c r="B100">
        <f>IF(OR(价格数据!B102=0,价格数据!C102=0),NA(),价格数据!C102-价格数据!B102)</f>
        <v>194.01999999999998</v>
      </c>
    </row>
    <row r="101" spans="1:2" x14ac:dyDescent="0.2">
      <c r="A101" s="2">
        <f>价格数据!A103</f>
        <v>44694</v>
      </c>
      <c r="B101">
        <f>IF(OR(价格数据!B103=0,价格数据!C103=0),NA(),价格数据!C103-价格数据!B103)</f>
        <v>234.01999999999998</v>
      </c>
    </row>
    <row r="102" spans="1:2" x14ac:dyDescent="0.2">
      <c r="A102" s="2">
        <f>价格数据!A104</f>
        <v>44693</v>
      </c>
      <c r="B102">
        <f>IF(OR(价格数据!B104=0,价格数据!C104=0),NA(),价格数据!C104-价格数据!B104)</f>
        <v>250.17000000000007</v>
      </c>
    </row>
    <row r="103" spans="1:2" x14ac:dyDescent="0.2">
      <c r="A103" s="2">
        <f>价格数据!A105</f>
        <v>44692</v>
      </c>
      <c r="B103">
        <f>IF(OR(价格数据!B105=0,价格数据!C105=0),NA(),价格数据!C105-价格数据!B105)</f>
        <v>211.44000000000005</v>
      </c>
    </row>
    <row r="104" spans="1:2" x14ac:dyDescent="0.2">
      <c r="A104" s="2">
        <f>价格数据!A106</f>
        <v>44691</v>
      </c>
      <c r="B104">
        <f>IF(OR(价格数据!B106=0,价格数据!C106=0),NA(),价格数据!C106-价格数据!B106)</f>
        <v>237.92000000000007</v>
      </c>
    </row>
    <row r="105" spans="1:2" x14ac:dyDescent="0.2">
      <c r="A105" s="2">
        <f>价格数据!A107</f>
        <v>44690</v>
      </c>
      <c r="B105">
        <f>IF(OR(价格数据!B107=0,价格数据!C107=0),NA(),价格数据!C107-价格数据!B107)</f>
        <v>204.11999999999989</v>
      </c>
    </row>
    <row r="106" spans="1:2" x14ac:dyDescent="0.2">
      <c r="A106" s="2">
        <f>价格数据!A108</f>
        <v>44688</v>
      </c>
      <c r="B106" t="e">
        <f>IF(OR(价格数据!B108=0,价格数据!C108=0),NA(),价格数据!C108-价格数据!B108)</f>
        <v>#N/A</v>
      </c>
    </row>
    <row r="107" spans="1:2" x14ac:dyDescent="0.2">
      <c r="A107" s="2">
        <f>价格数据!A109</f>
        <v>44687</v>
      </c>
      <c r="B107">
        <f>IF(OR(价格数据!B109=0,价格数据!C109=0),NA(),价格数据!C109-价格数据!B109)</f>
        <v>194.07000000000016</v>
      </c>
    </row>
    <row r="108" spans="1:2" x14ac:dyDescent="0.2">
      <c r="A108" s="2">
        <f>价格数据!A110</f>
        <v>44686</v>
      </c>
      <c r="B108">
        <f>IF(OR(价格数据!B110=0,价格数据!C110=0),NA(),价格数据!C110-价格数据!B110)</f>
        <v>169.13000000000011</v>
      </c>
    </row>
    <row r="109" spans="1:2" x14ac:dyDescent="0.2">
      <c r="A109" s="2">
        <f>价格数据!A111</f>
        <v>44680</v>
      </c>
      <c r="B109">
        <f>IF(OR(价格数据!B111=0,价格数据!C111=0),NA(),价格数据!C111-价格数据!B111)</f>
        <v>168.30999999999995</v>
      </c>
    </row>
    <row r="110" spans="1:2" x14ac:dyDescent="0.2">
      <c r="A110" s="2">
        <f>价格数据!A112</f>
        <v>44679</v>
      </c>
      <c r="B110">
        <f>IF(OR(价格数据!B112=0,价格数据!C112=0),NA(),价格数据!C112-价格数据!B112)</f>
        <v>183.7800000000002</v>
      </c>
    </row>
    <row r="111" spans="1:2" x14ac:dyDescent="0.2">
      <c r="A111" s="2">
        <f>价格数据!A113</f>
        <v>44678</v>
      </c>
      <c r="B111">
        <f>IF(OR(价格数据!B113=0,价格数据!C113=0),NA(),价格数据!C113-价格数据!B113)</f>
        <v>209.38000000000011</v>
      </c>
    </row>
    <row r="112" spans="1:2" x14ac:dyDescent="0.2">
      <c r="A112" s="2">
        <f>价格数据!A114</f>
        <v>44677</v>
      </c>
      <c r="B112">
        <f>IF(OR(价格数据!B114=0,价格数据!C114=0),NA(),价格数据!C114-价格数据!B114)</f>
        <v>212.57999999999993</v>
      </c>
    </row>
    <row r="113" spans="1:2" x14ac:dyDescent="0.2">
      <c r="A113" s="2">
        <f>价格数据!A115</f>
        <v>44676</v>
      </c>
      <c r="B113">
        <f>IF(OR(价格数据!B115=0,价格数据!C115=0),NA(),价格数据!C115-价格数据!B115)</f>
        <v>170.88000000000011</v>
      </c>
    </row>
    <row r="114" spans="1:2" x14ac:dyDescent="0.2">
      <c r="A114" s="2">
        <f>价格数据!A116</f>
        <v>44675</v>
      </c>
      <c r="B114" t="e">
        <f>IF(OR(价格数据!B116=0,价格数据!C116=0),NA(),价格数据!C116-价格数据!B116)</f>
        <v>#N/A</v>
      </c>
    </row>
    <row r="115" spans="1:2" x14ac:dyDescent="0.2">
      <c r="A115" s="2">
        <f>价格数据!A117</f>
        <v>44673</v>
      </c>
      <c r="B115">
        <f>IF(OR(价格数据!B117=0,价格数据!C117=0),NA(),价格数据!C117-价格数据!B117)</f>
        <v>31.700000000000045</v>
      </c>
    </row>
    <row r="116" spans="1:2" x14ac:dyDescent="0.2">
      <c r="A116" s="2">
        <f>价格数据!A118</f>
        <v>44672</v>
      </c>
      <c r="B116">
        <f>IF(OR(价格数据!B118=0,价格数据!C118=0),NA(),价格数据!C118-价格数据!B118)</f>
        <v>-17.239999999999782</v>
      </c>
    </row>
    <row r="117" spans="1:2" x14ac:dyDescent="0.2">
      <c r="A117" s="2">
        <f>价格数据!A119</f>
        <v>44671</v>
      </c>
      <c r="B117">
        <f>IF(OR(价格数据!B119=0,价格数据!C119=0),NA(),价格数据!C119-价格数据!B119)</f>
        <v>-12.239999999999782</v>
      </c>
    </row>
    <row r="118" spans="1:2" x14ac:dyDescent="0.2">
      <c r="A118" s="2">
        <f>价格数据!A120</f>
        <v>44670</v>
      </c>
      <c r="B118">
        <f>IF(OR(价格数据!B120=0,价格数据!C120=0),NA(),价格数据!C120-价格数据!B120)</f>
        <v>-28.039999999999964</v>
      </c>
    </row>
    <row r="119" spans="1:2" x14ac:dyDescent="0.2">
      <c r="A119" s="2">
        <f>价格数据!A121</f>
        <v>44669</v>
      </c>
      <c r="B119">
        <f>IF(OR(价格数据!B121=0,价格数据!C121=0),NA(),价格数据!C121-价格数据!B121)</f>
        <v>23.960000000000036</v>
      </c>
    </row>
    <row r="120" spans="1:2" x14ac:dyDescent="0.2">
      <c r="A120" s="2">
        <f>价格数据!A122</f>
        <v>44666</v>
      </c>
      <c r="B120">
        <f>IF(OR(价格数据!B122=0,价格数据!C122=0),NA(),价格数据!C122-价格数据!B122)</f>
        <v>60.670000000000073</v>
      </c>
    </row>
    <row r="121" spans="1:2" x14ac:dyDescent="0.2">
      <c r="A121" s="2">
        <f>价格数据!A123</f>
        <v>44665</v>
      </c>
      <c r="B121">
        <f>IF(OR(价格数据!B123=0,价格数据!C123=0),NA(),价格数据!C123-价格数据!B123)</f>
        <v>32.909999999999854</v>
      </c>
    </row>
    <row r="122" spans="1:2" x14ac:dyDescent="0.2">
      <c r="A122" s="2">
        <f>价格数据!A124</f>
        <v>44664</v>
      </c>
      <c r="B122">
        <f>IF(OR(价格数据!B124=0,价格数据!C124=0),NA(),价格数据!C124-价格数据!B124)</f>
        <v>33.389999999999873</v>
      </c>
    </row>
    <row r="123" spans="1:2" x14ac:dyDescent="0.2">
      <c r="A123" s="2">
        <f>价格数据!A125</f>
        <v>44663</v>
      </c>
      <c r="B123">
        <f>IF(OR(价格数据!B125=0,价格数据!C125=0),NA(),价格数据!C125-价格数据!B125)</f>
        <v>-31.6400000000001</v>
      </c>
    </row>
    <row r="124" spans="1:2" x14ac:dyDescent="0.2">
      <c r="A124" s="2">
        <f>价格数据!A126</f>
        <v>44662</v>
      </c>
      <c r="B124">
        <f>IF(OR(价格数据!B126=0,价格数据!C126=0),NA(),价格数据!C126-价格数据!B126)</f>
        <v>14.900000000000091</v>
      </c>
    </row>
    <row r="125" spans="1:2" x14ac:dyDescent="0.2">
      <c r="A125" s="2">
        <f>价格数据!A127</f>
        <v>44659</v>
      </c>
      <c r="B125">
        <f>IF(OR(价格数据!B127=0,价格数据!C127=0),NA(),价格数据!C127-价格数据!B127)</f>
        <v>1.8299999999999272</v>
      </c>
    </row>
    <row r="126" spans="1:2" x14ac:dyDescent="0.2">
      <c r="A126" s="2">
        <f>价格数据!A128</f>
        <v>44658</v>
      </c>
      <c r="B126">
        <f>IF(OR(价格数据!B128=0,价格数据!C128=0),NA(),价格数据!C128-价格数据!B128)</f>
        <v>24.630000000000109</v>
      </c>
    </row>
    <row r="127" spans="1:2" x14ac:dyDescent="0.2">
      <c r="A127" s="2">
        <f>价格数据!A129</f>
        <v>44657</v>
      </c>
      <c r="B127">
        <f>IF(OR(价格数据!B129=0,价格数据!C129=0),NA(),价格数据!C129-价格数据!B129)</f>
        <v>-0.36999999999989086</v>
      </c>
    </row>
    <row r="128" spans="1:2" x14ac:dyDescent="0.2">
      <c r="A128" s="2">
        <f>价格数据!A130</f>
        <v>44653</v>
      </c>
      <c r="B128" t="e">
        <f>IF(OR(价格数据!B130=0,价格数据!C130=0),NA(),价格数据!C130-价格数据!B130)</f>
        <v>#N/A</v>
      </c>
    </row>
    <row r="129" spans="1:2" x14ac:dyDescent="0.2">
      <c r="A129" s="2">
        <f>价格数据!A131</f>
        <v>44652</v>
      </c>
      <c r="B129">
        <f>IF(OR(价格数据!B131=0,价格数据!C131=0),NA(),价格数据!C131-价格数据!B131)</f>
        <v>-67.110000000000127</v>
      </c>
    </row>
    <row r="130" spans="1:2" x14ac:dyDescent="0.2">
      <c r="A130" s="2">
        <f>价格数据!A132</f>
        <v>44651</v>
      </c>
      <c r="B130">
        <f>IF(OR(价格数据!B132=0,价格数据!C132=0),NA(),价格数据!C132-价格数据!B132)</f>
        <v>-56.320000000000164</v>
      </c>
    </row>
    <row r="131" spans="1:2" x14ac:dyDescent="0.2">
      <c r="A131" s="2">
        <f>价格数据!A133</f>
        <v>44650</v>
      </c>
      <c r="B131">
        <f>IF(OR(价格数据!B133=0,价格数据!C133=0),NA(),价格数据!C133-价格数据!B133)</f>
        <v>-68.320000000000164</v>
      </c>
    </row>
    <row r="132" spans="1:2" x14ac:dyDescent="0.2">
      <c r="A132" s="2">
        <f>价格数据!A134</f>
        <v>44649</v>
      </c>
      <c r="B132">
        <f>IF(OR(价格数据!B134=0,价格数据!C134=0),NA(),价格数据!C134-价格数据!B134)</f>
        <v>-16.519999999999982</v>
      </c>
    </row>
    <row r="133" spans="1:2" x14ac:dyDescent="0.2">
      <c r="A133" s="2">
        <f>价格数据!A135</f>
        <v>44648</v>
      </c>
      <c r="B133">
        <f>IF(OR(价格数据!B135=0,价格数据!C135=0),NA(),价格数据!C135-价格数据!B135)</f>
        <v>-3.8600000000001273</v>
      </c>
    </row>
    <row r="134" spans="1:2" x14ac:dyDescent="0.2">
      <c r="A134" s="2">
        <f>价格数据!A136</f>
        <v>44645</v>
      </c>
      <c r="B134">
        <f>IF(OR(价格数据!B136=0,价格数据!C136=0),NA(),价格数据!C136-价格数据!B136)</f>
        <v>-8.2199999999997999</v>
      </c>
    </row>
    <row r="135" spans="1:2" x14ac:dyDescent="0.2">
      <c r="A135" s="2">
        <f>价格数据!A137</f>
        <v>44644</v>
      </c>
      <c r="B135">
        <f>IF(OR(价格数据!B137=0,价格数据!C137=0),NA(),价格数据!C137-价格数据!B137)</f>
        <v>105.05999999999995</v>
      </c>
    </row>
    <row r="136" spans="1:2" x14ac:dyDescent="0.2">
      <c r="A136" s="2">
        <f>价格数据!A138</f>
        <v>44643</v>
      </c>
      <c r="B136">
        <f>IF(OR(价格数据!B138=0,价格数据!C138=0),NA(),价格数据!C138-价格数据!B138)</f>
        <v>119.5300000000002</v>
      </c>
    </row>
    <row r="137" spans="1:2" x14ac:dyDescent="0.2">
      <c r="A137" s="2">
        <f>价格数据!A139</f>
        <v>44642</v>
      </c>
      <c r="B137">
        <f>IF(OR(价格数据!B139=0,价格数据!C139=0),NA(),价格数据!C139-价格数据!B139)</f>
        <v>246.26000000000022</v>
      </c>
    </row>
    <row r="138" spans="1:2" x14ac:dyDescent="0.2">
      <c r="A138" s="2">
        <f>价格数据!A140</f>
        <v>44641</v>
      </c>
      <c r="B138">
        <f>IF(OR(价格数据!B140=0,价格数据!C140=0),NA(),价格数据!C140-价格数据!B140)</f>
        <v>270.65999999999985</v>
      </c>
    </row>
    <row r="139" spans="1:2" x14ac:dyDescent="0.2">
      <c r="A139" s="2">
        <f>价格数据!A141</f>
        <v>44638</v>
      </c>
      <c r="B139">
        <f>IF(OR(价格数据!B141=0,价格数据!C141=0),NA(),价格数据!C141-价格数据!B141)</f>
        <v>252.4699999999998</v>
      </c>
    </row>
    <row r="140" spans="1:2" x14ac:dyDescent="0.2">
      <c r="A140" s="2">
        <f>价格数据!A142</f>
        <v>44637</v>
      </c>
      <c r="B140">
        <f>IF(OR(价格数据!B142=0,价格数据!C142=0),NA(),价格数据!C142-价格数据!B142)</f>
        <v>282.21000000000004</v>
      </c>
    </row>
    <row r="141" spans="1:2" x14ac:dyDescent="0.2">
      <c r="A141" s="2">
        <f>价格数据!A143</f>
        <v>44636</v>
      </c>
      <c r="B141">
        <f>IF(OR(价格数据!B143=0,价格数据!C143=0),NA(),价格数据!C143-价格数据!B143)</f>
        <v>278.88000000000011</v>
      </c>
    </row>
    <row r="142" spans="1:2" x14ac:dyDescent="0.2">
      <c r="A142" s="2">
        <f>价格数据!A144</f>
        <v>44635</v>
      </c>
      <c r="B142">
        <f>IF(OR(价格数据!B144=0,价格数据!C144=0),NA(),价格数据!C144-价格数据!B144)</f>
        <v>373.2800000000002</v>
      </c>
    </row>
    <row r="143" spans="1:2" x14ac:dyDescent="0.2">
      <c r="A143" s="2">
        <f>价格数据!A145</f>
        <v>44634</v>
      </c>
      <c r="B143">
        <f>IF(OR(价格数据!B145=0,价格数据!C145=0),NA(),价格数据!C145-价格数据!B145)</f>
        <v>412.07999999999993</v>
      </c>
    </row>
    <row r="144" spans="1:2" x14ac:dyDescent="0.2">
      <c r="A144" s="2">
        <f>价格数据!A146</f>
        <v>44631</v>
      </c>
      <c r="B144">
        <f>IF(OR(价格数据!B146=0,价格数据!C146=0),NA(),价格数据!C146-价格数据!B146)</f>
        <v>344.42000000000007</v>
      </c>
    </row>
    <row r="145" spans="1:2" x14ac:dyDescent="0.2">
      <c r="A145" s="2">
        <f>价格数据!A147</f>
        <v>44630</v>
      </c>
      <c r="B145">
        <f>IF(OR(价格数据!B147=0,价格数据!C147=0),NA(),价格数据!C147-价格数据!B147)</f>
        <v>353.86000000000013</v>
      </c>
    </row>
    <row r="146" spans="1:2" x14ac:dyDescent="0.2">
      <c r="A146" s="2">
        <f>价格数据!A148</f>
        <v>44629</v>
      </c>
      <c r="B146">
        <f>IF(OR(价格数据!B148=0,价格数据!C148=0),NA(),价格数据!C148-价格数据!B148)</f>
        <v>489.86000000000013</v>
      </c>
    </row>
    <row r="147" spans="1:2" x14ac:dyDescent="0.2">
      <c r="A147" s="2">
        <f>价格数据!A149</f>
        <v>44628</v>
      </c>
      <c r="B147">
        <f>IF(OR(价格数据!B149=0,价格数据!C149=0),NA(),价格数据!C149-价格数据!B149)</f>
        <v>435.90000000000009</v>
      </c>
    </row>
    <row r="148" spans="1:2" x14ac:dyDescent="0.2">
      <c r="A148" s="2">
        <f>价格数据!A150</f>
        <v>44627</v>
      </c>
      <c r="B148">
        <f>IF(OR(价格数据!B150=0,价格数据!C150=0),NA(),价格数据!C150-价格数据!B150)</f>
        <v>436.69999999999982</v>
      </c>
    </row>
    <row r="149" spans="1:2" x14ac:dyDescent="0.2">
      <c r="A149" s="2">
        <f>价格数据!A151</f>
        <v>44624</v>
      </c>
      <c r="B149">
        <f>IF(OR(价格数据!B151=0,价格数据!C151=0),NA(),价格数据!C151-价格数据!B151)</f>
        <v>476.69999999999982</v>
      </c>
    </row>
    <row r="150" spans="1:2" x14ac:dyDescent="0.2">
      <c r="A150" s="2">
        <f>价格数据!A152</f>
        <v>44623</v>
      </c>
      <c r="B150">
        <f>IF(OR(价格数据!B152=0,价格数据!C152=0),NA(),价格数据!C152-价格数据!B152)</f>
        <v>507.69999999999982</v>
      </c>
    </row>
    <row r="151" spans="1:2" x14ac:dyDescent="0.2">
      <c r="A151" s="2">
        <f>价格数据!A153</f>
        <v>44622</v>
      </c>
      <c r="B151">
        <f>IF(OR(价格数据!B153=0,价格数据!C153=0),NA(),价格数据!C153-价格数据!B153)</f>
        <v>492.69999999999982</v>
      </c>
    </row>
    <row r="152" spans="1:2" x14ac:dyDescent="0.2">
      <c r="A152" s="2">
        <f>价格数据!A154</f>
        <v>44621</v>
      </c>
      <c r="B152">
        <f>IF(OR(价格数据!B154=0,价格数据!C154=0),NA(),价格数据!C154-价格数据!B154)</f>
        <v>484.69999999999982</v>
      </c>
    </row>
    <row r="153" spans="1:2" x14ac:dyDescent="0.2">
      <c r="A153" s="2">
        <f>价格数据!A155</f>
        <v>44620</v>
      </c>
      <c r="B153">
        <f>IF(OR(价格数据!B155=0,价格数据!C155=0),NA(),价格数据!C155-价格数据!B155)</f>
        <v>538.48</v>
      </c>
    </row>
    <row r="154" spans="1:2" x14ac:dyDescent="0.2">
      <c r="A154" s="2">
        <f>价格数据!A156</f>
        <v>44617</v>
      </c>
      <c r="B154">
        <f>IF(OR(价格数据!B156=0,价格数据!C156=0),NA(),价格数据!C156-价格数据!B156)</f>
        <v>560.67999999999984</v>
      </c>
    </row>
    <row r="155" spans="1:2" x14ac:dyDescent="0.2">
      <c r="A155" s="2">
        <f>价格数据!A157</f>
        <v>44616</v>
      </c>
      <c r="B155">
        <f>IF(OR(价格数据!B157=0,价格数据!C157=0),NA(),价格数据!C157-价格数据!B157)</f>
        <v>481.67999999999984</v>
      </c>
    </row>
    <row r="156" spans="1:2" x14ac:dyDescent="0.2">
      <c r="A156" s="2">
        <f>价格数据!A158</f>
        <v>44615</v>
      </c>
      <c r="B156">
        <f>IF(OR(价格数据!B158=0,价格数据!C158=0),NA(),价格数据!C158-价格数据!B158)</f>
        <v>428.67999999999984</v>
      </c>
    </row>
    <row r="157" spans="1:2" x14ac:dyDescent="0.2">
      <c r="A157" s="2">
        <f>价格数据!A159</f>
        <v>44614</v>
      </c>
      <c r="B157">
        <f>IF(OR(价格数据!B159=0,价格数据!C159=0),NA(),价格数据!C159-价格数据!B159)</f>
        <v>451.07999999999993</v>
      </c>
    </row>
    <row r="158" spans="1:2" x14ac:dyDescent="0.2">
      <c r="A158" s="2">
        <f>价格数据!A160</f>
        <v>44613</v>
      </c>
      <c r="B158">
        <f>IF(OR(价格数据!B160=0,价格数据!C160=0),NA(),价格数据!C160-价格数据!B160)</f>
        <v>403.07999999999993</v>
      </c>
    </row>
    <row r="159" spans="1:2" x14ac:dyDescent="0.2">
      <c r="A159" s="2">
        <f>价格数据!A161</f>
        <v>44610</v>
      </c>
      <c r="B159">
        <f>IF(OR(价格数据!B161=0,价格数据!C161=0),NA(),价格数据!C161-价格数据!B161)</f>
        <v>401.07999999999993</v>
      </c>
    </row>
    <row r="160" spans="1:2" x14ac:dyDescent="0.2">
      <c r="A160" s="2">
        <f>价格数据!A162</f>
        <v>44609</v>
      </c>
      <c r="B160">
        <f>IF(OR(价格数据!B162=0,价格数据!C162=0),NA(),价格数据!C162-价格数据!B162)</f>
        <v>361.86000000000013</v>
      </c>
    </row>
    <row r="161" spans="1:2" x14ac:dyDescent="0.2">
      <c r="A161" s="2">
        <f>价格数据!A163</f>
        <v>44608</v>
      </c>
      <c r="B161">
        <f>IF(OR(价格数据!B163=0,价格数据!C163=0),NA(),价格数据!C163-价格数据!B163)</f>
        <v>248.86000000000013</v>
      </c>
    </row>
    <row r="162" spans="1:2" x14ac:dyDescent="0.2">
      <c r="A162" s="2">
        <f>价格数据!A164</f>
        <v>44607</v>
      </c>
      <c r="B162">
        <f>IF(OR(价格数据!B164=0,价格数据!C164=0),NA(),价格数据!C164-价格数据!B164)</f>
        <v>249.36000000000013</v>
      </c>
    </row>
    <row r="163" spans="1:2" x14ac:dyDescent="0.2">
      <c r="A163" s="2">
        <f>价格数据!A165</f>
        <v>44606</v>
      </c>
      <c r="B163">
        <f>IF(OR(价格数据!B165=0,价格数据!C165=0),NA(),价格数据!C165-价格数据!B165)</f>
        <v>141.21000000000004</v>
      </c>
    </row>
    <row r="164" spans="1:2" x14ac:dyDescent="0.2">
      <c r="A164" s="2">
        <f>价格数据!A166</f>
        <v>44603</v>
      </c>
      <c r="B164">
        <f>IF(OR(价格数据!B166=0,价格数据!C166=0),NA(),价格数据!C166-价格数据!B166)</f>
        <v>116.44999999999982</v>
      </c>
    </row>
    <row r="165" spans="1:2" x14ac:dyDescent="0.2">
      <c r="A165" s="2">
        <f>价格数据!A167</f>
        <v>44602</v>
      </c>
      <c r="B165">
        <f>IF(OR(价格数据!B167=0,价格数据!C167=0),NA(),价格数据!C167-价格数据!B167)</f>
        <v>-160.26999999999998</v>
      </c>
    </row>
    <row r="166" spans="1:2" x14ac:dyDescent="0.2">
      <c r="A166" s="2">
        <f>价格数据!A168</f>
        <v>44601</v>
      </c>
      <c r="B166">
        <f>IF(OR(价格数据!B168=0,价格数据!C168=0),NA(),价格数据!C168-价格数据!B168)</f>
        <v>-95.2199999999998</v>
      </c>
    </row>
    <row r="167" spans="1:2" x14ac:dyDescent="0.2">
      <c r="A167" s="2">
        <f>价格数据!A169</f>
        <v>44600</v>
      </c>
      <c r="B167">
        <f>IF(OR(价格数据!B169=0,价格数据!C169=0),NA(),价格数据!C169-价格数据!B169)</f>
        <v>-166.19000000000005</v>
      </c>
    </row>
    <row r="168" spans="1:2" x14ac:dyDescent="0.2">
      <c r="A168" s="2">
        <f>价格数据!A170</f>
        <v>44599</v>
      </c>
      <c r="B168">
        <f>IF(OR(价格数据!B170=0,价格数据!C170=0),NA(),价格数据!C170-价格数据!B170)</f>
        <v>-193.67000000000007</v>
      </c>
    </row>
    <row r="169" spans="1:2" x14ac:dyDescent="0.2">
      <c r="A169" s="2">
        <f>价格数据!A171</f>
        <v>44591</v>
      </c>
      <c r="B169" t="e">
        <f>IF(OR(价格数据!B171=0,价格数据!C171=0),NA(),价格数据!C171-价格数据!B171)</f>
        <v>#N/A</v>
      </c>
    </row>
    <row r="170" spans="1:2" x14ac:dyDescent="0.2">
      <c r="A170" s="2">
        <f>价格数据!A172</f>
        <v>44590</v>
      </c>
      <c r="B170" t="e">
        <f>IF(OR(价格数据!B172=0,价格数据!C172=0),NA(),价格数据!C172-价格数据!B172)</f>
        <v>#N/A</v>
      </c>
    </row>
    <row r="171" spans="1:2" x14ac:dyDescent="0.2">
      <c r="A171" s="2">
        <f>价格数据!A173</f>
        <v>44589</v>
      </c>
      <c r="B171">
        <f>IF(OR(价格数据!B173=0,价格数据!C173=0),NA(),价格数据!C173-价格数据!B173)</f>
        <v>-130.69999999999982</v>
      </c>
    </row>
    <row r="172" spans="1:2" x14ac:dyDescent="0.2">
      <c r="A172" s="2">
        <f>价格数据!A174</f>
        <v>44588</v>
      </c>
      <c r="B172">
        <f>IF(OR(价格数据!B174=0,价格数据!C174=0),NA(),价格数据!C174-价格数据!B174)</f>
        <v>-112.30000000000018</v>
      </c>
    </row>
    <row r="173" spans="1:2" x14ac:dyDescent="0.2">
      <c r="A173" s="2">
        <f>价格数据!A175</f>
        <v>44587</v>
      </c>
      <c r="B173">
        <f>IF(OR(价格数据!B175=0,价格数据!C175=0),NA(),价格数据!C175-价格数据!B175)</f>
        <v>-30.190000000000055</v>
      </c>
    </row>
    <row r="174" spans="1:2" x14ac:dyDescent="0.2">
      <c r="A174" s="2">
        <f>价格数据!A176</f>
        <v>44586</v>
      </c>
      <c r="B174">
        <f>IF(OR(价格数据!B176=0,价格数据!C176=0),NA(),价格数据!C176-价格数据!B176)</f>
        <v>-16.210000000000036</v>
      </c>
    </row>
    <row r="175" spans="1:2" x14ac:dyDescent="0.2">
      <c r="A175" s="2">
        <f>价格数据!A177</f>
        <v>44585</v>
      </c>
      <c r="B175">
        <f>IF(OR(价格数据!B177=0,价格数据!C177=0),NA(),价格数据!C177-价格数据!B177)</f>
        <v>-41.809999999999945</v>
      </c>
    </row>
    <row r="176" spans="1:2" x14ac:dyDescent="0.2">
      <c r="A176" s="2">
        <f>价格数据!A178</f>
        <v>44582</v>
      </c>
      <c r="B176">
        <f>IF(OR(价格数据!B178=0,价格数据!C178=0),NA(),价格数据!C178-价格数据!B178)</f>
        <v>-103.69999999999982</v>
      </c>
    </row>
    <row r="177" spans="1:2" x14ac:dyDescent="0.2">
      <c r="A177" s="2">
        <f>价格数据!A179</f>
        <v>44581</v>
      </c>
      <c r="B177">
        <f>IF(OR(价格数据!B179=0,价格数据!C179=0),NA(),价格数据!C179-价格数据!B179)</f>
        <v>-48.639999999999873</v>
      </c>
    </row>
    <row r="178" spans="1:2" x14ac:dyDescent="0.2">
      <c r="A178" s="2">
        <f>价格数据!A180</f>
        <v>44580</v>
      </c>
      <c r="B178">
        <f>IF(OR(价格数据!B180=0,价格数据!C180=0),NA(),价格数据!C180-价格数据!B180)</f>
        <v>-58.050000000000182</v>
      </c>
    </row>
    <row r="179" spans="1:2" x14ac:dyDescent="0.2">
      <c r="A179" s="2">
        <f>价格数据!A181</f>
        <v>44579</v>
      </c>
      <c r="B179">
        <f>IF(OR(价格数据!B181=0,价格数据!C181=0),NA(),价格数据!C181-价格数据!B181)</f>
        <v>-19.989999999999782</v>
      </c>
    </row>
    <row r="180" spans="1:2" x14ac:dyDescent="0.2">
      <c r="A180" s="2">
        <f>价格数据!A182</f>
        <v>44578</v>
      </c>
      <c r="B180">
        <f>IF(OR(价格数据!B182=0,价格数据!C182=0),NA(),价格数据!C182-价格数据!B182)</f>
        <v>-8.9899999999997817</v>
      </c>
    </row>
    <row r="181" spans="1:2" x14ac:dyDescent="0.2">
      <c r="A181" s="2">
        <f>价格数据!A183</f>
        <v>44575</v>
      </c>
      <c r="B181">
        <f>IF(OR(价格数据!B183=0,价格数据!C183=0),NA(),价格数据!C183-价格数据!B183)</f>
        <v>-13.099999999999909</v>
      </c>
    </row>
    <row r="182" spans="1:2" x14ac:dyDescent="0.2">
      <c r="A182" s="2">
        <f>价格数据!A184</f>
        <v>44574</v>
      </c>
      <c r="B182">
        <f>IF(OR(价格数据!B184=0,价格数据!C184=0),NA(),价格数据!C184-价格数据!B184)</f>
        <v>112.15999999999985</v>
      </c>
    </row>
    <row r="183" spans="1:2" x14ac:dyDescent="0.2">
      <c r="A183" s="2">
        <f>价格数据!A185</f>
        <v>44573</v>
      </c>
      <c r="B183">
        <f>IF(OR(价格数据!B185=0,价格数据!C185=0),NA(),价格数据!C185-价格数据!B185)</f>
        <v>94.659999999999854</v>
      </c>
    </row>
    <row r="184" spans="1:2" x14ac:dyDescent="0.2">
      <c r="A184" s="2">
        <f>价格数据!A186</f>
        <v>44572</v>
      </c>
      <c r="B184">
        <f>IF(OR(价格数据!B186=0,价格数据!C186=0),NA(),价格数据!C186-价格数据!B186)</f>
        <v>138.05999999999995</v>
      </c>
    </row>
    <row r="185" spans="1:2" x14ac:dyDescent="0.2">
      <c r="A185" s="2">
        <f>价格数据!A187</f>
        <v>44571</v>
      </c>
      <c r="B185">
        <f>IF(OR(价格数据!B187=0,价格数据!C187=0),NA(),价格数据!C187-价格数据!B187)</f>
        <v>173.05999999999995</v>
      </c>
    </row>
    <row r="186" spans="1:2" x14ac:dyDescent="0.2">
      <c r="A186" s="2">
        <f>价格数据!A188</f>
        <v>44568</v>
      </c>
      <c r="B186">
        <f>IF(OR(价格数据!B188=0,价格数据!C188=0),NA(),价格数据!C188-价格数据!B188)</f>
        <v>225.86000000000013</v>
      </c>
    </row>
    <row r="187" spans="1:2" x14ac:dyDescent="0.2">
      <c r="A187" s="2">
        <f>价格数据!A189</f>
        <v>44567</v>
      </c>
      <c r="B187">
        <f>IF(OR(价格数据!B189=0,价格数据!C189=0),NA(),价格数据!C189-价格数据!B189)</f>
        <v>273.86000000000013</v>
      </c>
    </row>
    <row r="188" spans="1:2" x14ac:dyDescent="0.2">
      <c r="A188" s="2">
        <f>价格数据!A190</f>
        <v>44566</v>
      </c>
      <c r="B188">
        <f>IF(OR(价格数据!B190=0,价格数据!C190=0),NA(),价格数据!C190-价格数据!B190)</f>
        <v>363.05000000000018</v>
      </c>
    </row>
    <row r="189" spans="1:2" x14ac:dyDescent="0.2">
      <c r="A189" s="2">
        <f>价格数据!A191</f>
        <v>44565</v>
      </c>
      <c r="B189">
        <f>IF(OR(价格数据!B191=0,价格数据!C191=0),NA(),价格数据!C191-价格数据!B191)</f>
        <v>401.36000000000013</v>
      </c>
    </row>
    <row r="190" spans="1:2" x14ac:dyDescent="0.2">
      <c r="A190" s="2">
        <f>价格数据!A192</f>
        <v>44561</v>
      </c>
      <c r="B190">
        <f>IF(OR(价格数据!B192=0,价格数据!C192=0),NA(),价格数据!C192-价格数据!B192)</f>
        <v>445.38000000000011</v>
      </c>
    </row>
    <row r="191" spans="1:2" x14ac:dyDescent="0.2">
      <c r="A191" s="2">
        <f>价格数据!A193</f>
        <v>44560</v>
      </c>
      <c r="B191">
        <f>IF(OR(价格数据!B193=0,价格数据!C193=0),NA(),价格数据!C193-价格数据!B193)</f>
        <v>423.67000000000007</v>
      </c>
    </row>
    <row r="192" spans="1:2" x14ac:dyDescent="0.2">
      <c r="A192" s="2">
        <f>价格数据!A194</f>
        <v>44559</v>
      </c>
      <c r="B192">
        <f>IF(OR(价格数据!B194=0,价格数据!C194=0),NA(),价格数据!C194-价格数据!B194)</f>
        <v>402.59999999999991</v>
      </c>
    </row>
    <row r="193" spans="1:2" x14ac:dyDescent="0.2">
      <c r="A193" s="2">
        <f>价格数据!A195</f>
        <v>44558</v>
      </c>
      <c r="B193">
        <f>IF(OR(价格数据!B195=0,价格数据!C195=0),NA(),价格数据!C195-价格数据!B195)</f>
        <v>417</v>
      </c>
    </row>
    <row r="194" spans="1:2" x14ac:dyDescent="0.2">
      <c r="A194" s="2">
        <f>价格数据!A196</f>
        <v>44557</v>
      </c>
      <c r="B194">
        <f>IF(OR(价格数据!B196=0,价格数据!C196=0),NA(),价格数据!C196-价格数据!B196)</f>
        <v>390</v>
      </c>
    </row>
    <row r="195" spans="1:2" x14ac:dyDescent="0.2">
      <c r="A195" s="2">
        <f>价格数据!A197</f>
        <v>44554</v>
      </c>
      <c r="B195">
        <f>IF(OR(价格数据!B197=0,价格数据!C197=0),NA(),价格数据!C197-价格数据!B197)</f>
        <v>426.80000000000018</v>
      </c>
    </row>
    <row r="196" spans="1:2" x14ac:dyDescent="0.2">
      <c r="A196" s="2">
        <f>价格数据!A198</f>
        <v>44553</v>
      </c>
      <c r="B196">
        <f>IF(OR(价格数据!B198=0,价格数据!C198=0),NA(),价格数据!C198-价格数据!B198)</f>
        <v>387.23999999999978</v>
      </c>
    </row>
    <row r="197" spans="1:2" x14ac:dyDescent="0.2">
      <c r="A197" s="2">
        <f>价格数据!A199</f>
        <v>44552</v>
      </c>
      <c r="B197">
        <f>IF(OR(价格数据!B199=0,价格数据!C199=0),NA(),价格数据!C199-价格数据!B199)</f>
        <v>403.48999999999978</v>
      </c>
    </row>
    <row r="198" spans="1:2" x14ac:dyDescent="0.2">
      <c r="A198" s="2">
        <f>价格数据!A200</f>
        <v>44551</v>
      </c>
      <c r="B198">
        <f>IF(OR(价格数据!B200=0,价格数据!C200=0),NA(),价格数据!C200-价格数据!B200)</f>
        <v>376.52</v>
      </c>
    </row>
    <row r="199" spans="1:2" x14ac:dyDescent="0.2">
      <c r="A199" s="2">
        <f>价格数据!A201</f>
        <v>44550</v>
      </c>
      <c r="B199">
        <f>IF(OR(价格数据!B201=0,价格数据!C201=0),NA(),价格数据!C201-价格数据!B201)</f>
        <v>433.27</v>
      </c>
    </row>
    <row r="200" spans="1:2" x14ac:dyDescent="0.2">
      <c r="A200" s="2">
        <f>价格数据!A202</f>
        <v>44547</v>
      </c>
      <c r="B200">
        <f>IF(OR(价格数据!B202=0,价格数据!C202=0),NA(),价格数据!C202-价格数据!B202)</f>
        <v>400.63000000000011</v>
      </c>
    </row>
    <row r="201" spans="1:2" x14ac:dyDescent="0.2">
      <c r="A201" s="2">
        <f>价格数据!A203</f>
        <v>44546</v>
      </c>
      <c r="B201">
        <f>IF(OR(价格数据!B203=0,价格数据!C203=0),NA(),价格数据!C203-价格数据!B203)</f>
        <v>422.23</v>
      </c>
    </row>
    <row r="202" spans="1:2" x14ac:dyDescent="0.2">
      <c r="A202" s="2">
        <f>价格数据!A204</f>
        <v>44545</v>
      </c>
      <c r="B202">
        <f>IF(OR(价格数据!B204=0,价格数据!C204=0),NA(),价格数据!C204-价格数据!B204)</f>
        <v>448.23</v>
      </c>
    </row>
    <row r="203" spans="1:2" x14ac:dyDescent="0.2">
      <c r="A203" s="2">
        <f>价格数据!A205</f>
        <v>44544</v>
      </c>
      <c r="B203">
        <f>IF(OR(价格数据!B205=0,价格数据!C205=0),NA(),价格数据!C205-价格数据!B205)</f>
        <v>395.42999999999984</v>
      </c>
    </row>
    <row r="204" spans="1:2" x14ac:dyDescent="0.2">
      <c r="A204" s="2">
        <f>价格数据!A206</f>
        <v>44543</v>
      </c>
      <c r="B204">
        <f>IF(OR(价格数据!B206=0,价格数据!C206=0),NA(),价格数据!C206-价格数据!B206)</f>
        <v>397.23</v>
      </c>
    </row>
    <row r="205" spans="1:2" x14ac:dyDescent="0.2">
      <c r="A205" s="2">
        <f>价格数据!A207</f>
        <v>44540</v>
      </c>
      <c r="B205">
        <f>IF(OR(价格数据!B207=0,价格数据!C207=0),NA(),价格数据!C207-价格数据!B207)</f>
        <v>436.84999999999991</v>
      </c>
    </row>
    <row r="206" spans="1:2" x14ac:dyDescent="0.2">
      <c r="A206" s="2">
        <f>价格数据!A208</f>
        <v>44539</v>
      </c>
      <c r="B206">
        <f>IF(OR(价格数据!B208=0,价格数据!C208=0),NA(),价格数据!C208-价格数据!B208)</f>
        <v>388.84999999999991</v>
      </c>
    </row>
    <row r="207" spans="1:2" x14ac:dyDescent="0.2">
      <c r="A207" s="2">
        <f>价格数据!A209</f>
        <v>44538</v>
      </c>
      <c r="B207">
        <f>IF(OR(价格数据!B209=0,价格数据!C209=0),NA(),价格数据!C209-价格数据!B209)</f>
        <v>400.84999999999991</v>
      </c>
    </row>
    <row r="208" spans="1:2" x14ac:dyDescent="0.2">
      <c r="A208" s="2">
        <f>价格数据!A210</f>
        <v>44537</v>
      </c>
      <c r="B208">
        <f>IF(OR(价格数据!B210=0,价格数据!C210=0),NA(),价格数据!C210-价格数据!B210)</f>
        <v>321.28999999999996</v>
      </c>
    </row>
    <row r="209" spans="1:2" x14ac:dyDescent="0.2">
      <c r="A209" s="2">
        <f>价格数据!A211</f>
        <v>44536</v>
      </c>
      <c r="B209">
        <f>IF(OR(价格数据!B211=0,价格数据!C211=0),NA(),价格数据!C211-价格数据!B211)</f>
        <v>252.59999999999991</v>
      </c>
    </row>
    <row r="210" spans="1:2" x14ac:dyDescent="0.2">
      <c r="A210" s="2">
        <f>价格数据!A212</f>
        <v>44533</v>
      </c>
      <c r="B210">
        <f>IF(OR(价格数据!B212=0,价格数据!C212=0),NA(),价格数据!C212-价格数据!B212)</f>
        <v>223.21000000000004</v>
      </c>
    </row>
    <row r="211" spans="1:2" x14ac:dyDescent="0.2">
      <c r="A211" s="2">
        <f>价格数据!A213</f>
        <v>44532</v>
      </c>
      <c r="B211">
        <f>IF(OR(价格数据!B213=0,价格数据!C213=0),NA(),价格数据!C213-价格数据!B213)</f>
        <v>208.5</v>
      </c>
    </row>
    <row r="212" spans="1:2" x14ac:dyDescent="0.2">
      <c r="A212" s="2">
        <f>价格数据!A214</f>
        <v>44531</v>
      </c>
      <c r="B212">
        <f>IF(OR(价格数据!B214=0,价格数据!C214=0),NA(),价格数据!C214-价格数据!B214)</f>
        <v>217.48000000000002</v>
      </c>
    </row>
    <row r="213" spans="1:2" x14ac:dyDescent="0.2">
      <c r="A213" s="2">
        <f>价格数据!A215</f>
        <v>44530</v>
      </c>
      <c r="B213">
        <f>IF(OR(价格数据!B215=0,价格数据!C215=0),NA(),价格数据!C215-价格数据!B215)</f>
        <v>293.09000000000015</v>
      </c>
    </row>
    <row r="214" spans="1:2" x14ac:dyDescent="0.2">
      <c r="A214" s="2">
        <f>价格数据!A216</f>
        <v>44529</v>
      </c>
      <c r="B214">
        <f>IF(OR(价格数据!B216=0,价格数据!C216=0),NA(),价格数据!C216-价格数据!B216)</f>
        <v>258.15999999999985</v>
      </c>
    </row>
    <row r="215" spans="1:2" x14ac:dyDescent="0.2">
      <c r="A215" s="2">
        <f>价格数据!A217</f>
        <v>44526</v>
      </c>
      <c r="B215">
        <f>IF(OR(价格数据!B217=0,价格数据!C217=0),NA(),价格数据!C217-价格数据!B217)</f>
        <v>303.13000000000011</v>
      </c>
    </row>
    <row r="216" spans="1:2" x14ac:dyDescent="0.2">
      <c r="A216" s="2">
        <f>价格数据!A218</f>
        <v>44525</v>
      </c>
      <c r="B216">
        <f>IF(OR(价格数据!B218=0,价格数据!C218=0),NA(),价格数据!C218-价格数据!B218)</f>
        <v>299.11000000000013</v>
      </c>
    </row>
    <row r="217" spans="1:2" x14ac:dyDescent="0.2">
      <c r="A217" s="2">
        <f>价格数据!A219</f>
        <v>44524</v>
      </c>
      <c r="B217">
        <f>IF(OR(价格数据!B219=0,价格数据!C219=0),NA(),价格数据!C219-价格数据!B219)</f>
        <v>321.40999999999985</v>
      </c>
    </row>
    <row r="218" spans="1:2" x14ac:dyDescent="0.2">
      <c r="A218" s="2">
        <f>价格数据!A220</f>
        <v>44523</v>
      </c>
      <c r="B218">
        <f>IF(OR(价格数据!B220=0,价格数据!C220=0),NA(),价格数据!C220-价格数据!B220)</f>
        <v>398.51000000000022</v>
      </c>
    </row>
    <row r="219" spans="1:2" x14ac:dyDescent="0.2">
      <c r="A219" s="2">
        <f>价格数据!A221</f>
        <v>44522</v>
      </c>
      <c r="B219">
        <f>IF(OR(价格数据!B221=0,价格数据!C221=0),NA(),价格数据!C221-价格数据!B221)</f>
        <v>370.80999999999995</v>
      </c>
    </row>
    <row r="220" spans="1:2" x14ac:dyDescent="0.2">
      <c r="A220" s="2">
        <f>价格数据!A222</f>
        <v>44519</v>
      </c>
      <c r="B220">
        <f>IF(OR(价格数据!B222=0,价格数据!C222=0),NA(),价格数据!C222-价格数据!B222)</f>
        <v>400.30999999999995</v>
      </c>
    </row>
    <row r="221" spans="1:2" x14ac:dyDescent="0.2">
      <c r="A221" s="2">
        <f>价格数据!A223</f>
        <v>44518</v>
      </c>
      <c r="B221">
        <f>IF(OR(价格数据!B223=0,价格数据!C223=0),NA(),价格数据!C223-价格数据!B223)</f>
        <v>466.05999999999995</v>
      </c>
    </row>
    <row r="222" spans="1:2" x14ac:dyDescent="0.2">
      <c r="A222" s="2">
        <f>价格数据!A224</f>
        <v>44517</v>
      </c>
      <c r="B222">
        <f>IF(OR(价格数据!B224=0,价格数据!C224=0),NA(),价格数据!C224-价格数据!B224)</f>
        <v>473.59999999999991</v>
      </c>
    </row>
    <row r="223" spans="1:2" x14ac:dyDescent="0.2">
      <c r="A223" s="2">
        <f>价格数据!A225</f>
        <v>44516</v>
      </c>
      <c r="B223">
        <f>IF(OR(价格数据!B225=0,价格数据!C225=0),NA(),价格数据!C225-价格数据!B225)</f>
        <v>470.27</v>
      </c>
    </row>
    <row r="224" spans="1:2" x14ac:dyDescent="0.2">
      <c r="A224" s="2">
        <f>价格数据!A226</f>
        <v>44515</v>
      </c>
      <c r="B224">
        <f>IF(OR(价格数据!B226=0,价格数据!C226=0),NA(),价格数据!C226-价格数据!B226)</f>
        <v>493.90999999999985</v>
      </c>
    </row>
    <row r="225" spans="1:2" x14ac:dyDescent="0.2">
      <c r="A225" s="2">
        <f>价格数据!A227</f>
        <v>44512</v>
      </c>
      <c r="B225">
        <f>IF(OR(价格数据!B227=0,价格数据!C227=0),NA(),价格数据!C227-价格数据!B227)</f>
        <v>471.32000000000016</v>
      </c>
    </row>
    <row r="226" spans="1:2" x14ac:dyDescent="0.2">
      <c r="A226" s="2">
        <f>价格数据!A228</f>
        <v>44511</v>
      </c>
      <c r="B226">
        <f>IF(OR(价格数据!B228=0,价格数据!C228=0),NA(),价格数据!C228-价格数据!B228)</f>
        <v>525.15000000000009</v>
      </c>
    </row>
    <row r="227" spans="1:2" x14ac:dyDescent="0.2">
      <c r="A227" s="2">
        <f>价格数据!A229</f>
        <v>44510</v>
      </c>
      <c r="B227">
        <f>IF(OR(价格数据!B229=0,价格数据!C229=0),NA(),价格数据!C229-价格数据!B229)</f>
        <v>674.92000000000007</v>
      </c>
    </row>
    <row r="228" spans="1:2" x14ac:dyDescent="0.2">
      <c r="A228" s="2">
        <f>价格数据!A230</f>
        <v>44509</v>
      </c>
      <c r="B228">
        <f>IF(OR(价格数据!B230=0,价格数据!C230=0),NA(),价格数据!C230-价格数据!B230)</f>
        <v>636.63999999999987</v>
      </c>
    </row>
    <row r="229" spans="1:2" x14ac:dyDescent="0.2">
      <c r="A229" s="2">
        <f>价格数据!A231</f>
        <v>44508</v>
      </c>
      <c r="B229">
        <f>IF(OR(价格数据!B231=0,价格数据!C231=0),NA(),价格数据!C231-价格数据!B231)</f>
        <v>694.73</v>
      </c>
    </row>
    <row r="230" spans="1:2" x14ac:dyDescent="0.2">
      <c r="A230" s="2">
        <f>价格数据!A232</f>
        <v>44505</v>
      </c>
      <c r="B230">
        <f>IF(OR(价格数据!B232=0,价格数据!C232=0),NA(),价格数据!C232-价格数据!B232)</f>
        <v>728.65999999999985</v>
      </c>
    </row>
    <row r="231" spans="1:2" x14ac:dyDescent="0.2">
      <c r="A231" s="2">
        <f>价格数据!A233</f>
        <v>44504</v>
      </c>
      <c r="B231">
        <f>IF(OR(价格数据!B233=0,价格数据!C233=0),NA(),价格数据!C233-价格数据!B233)</f>
        <v>782.88000000000011</v>
      </c>
    </row>
    <row r="232" spans="1:2" x14ac:dyDescent="0.2">
      <c r="A232" s="2">
        <f>价格数据!A234</f>
        <v>44503</v>
      </c>
      <c r="B232">
        <f>IF(OR(价格数据!B234=0,价格数据!C234=0),NA(),价格数据!C234-价格数据!B234)</f>
        <v>763.19999999999982</v>
      </c>
    </row>
    <row r="233" spans="1:2" x14ac:dyDescent="0.2">
      <c r="A233" s="2">
        <f>价格数据!A235</f>
        <v>44502</v>
      </c>
      <c r="B233">
        <f>IF(OR(价格数据!B235=0,价格数据!C235=0),NA(),价格数据!C235-价格数据!B235)</f>
        <v>923.65000000000009</v>
      </c>
    </row>
    <row r="234" spans="1:2" x14ac:dyDescent="0.2">
      <c r="A234" s="2">
        <f>价格数据!A236</f>
        <v>44501</v>
      </c>
      <c r="B234">
        <f>IF(OR(价格数据!B236=0,价格数据!C236=0),NA(),价格数据!C236-价格数据!B236)</f>
        <v>839.92999999999984</v>
      </c>
    </row>
    <row r="235" spans="1:2" x14ac:dyDescent="0.2">
      <c r="A235" s="2">
        <f>价格数据!A237</f>
        <v>44498</v>
      </c>
      <c r="B235">
        <f>IF(OR(价格数据!B237=0,价格数据!C237=0),NA(),价格数据!C237-价格数据!B237)</f>
        <v>803.30000000000018</v>
      </c>
    </row>
    <row r="236" spans="1:2" x14ac:dyDescent="0.2">
      <c r="A236" s="2">
        <f>价格数据!A238</f>
        <v>44497</v>
      </c>
      <c r="B236">
        <f>IF(OR(价格数据!B238=0,价格数据!C238=0),NA(),价格数据!C238-价格数据!B238)</f>
        <v>750.29</v>
      </c>
    </row>
    <row r="237" spans="1:2" x14ac:dyDescent="0.2">
      <c r="A237" s="2">
        <f>价格数据!A239</f>
        <v>44496</v>
      </c>
      <c r="B237">
        <f>IF(OR(价格数据!B239=0,价格数据!C239=0),NA(),价格数据!C239-价格数据!B239)</f>
        <v>698.48999999999978</v>
      </c>
    </row>
    <row r="238" spans="1:2" x14ac:dyDescent="0.2">
      <c r="A238" s="2">
        <f>价格数据!A240</f>
        <v>44495</v>
      </c>
      <c r="B238">
        <f>IF(OR(价格数据!B240=0,价格数据!C240=0),NA(),价格数据!C240-价格数据!B240)</f>
        <v>639.09999999999991</v>
      </c>
    </row>
    <row r="239" spans="1:2" x14ac:dyDescent="0.2">
      <c r="A239" s="2">
        <f>价格数据!A241</f>
        <v>44494</v>
      </c>
      <c r="B239">
        <f>IF(OR(价格数据!B241=0,价格数据!C241=0),NA(),价格数据!C241-价格数据!B241)</f>
        <v>671.94</v>
      </c>
    </row>
    <row r="240" spans="1:2" x14ac:dyDescent="0.2">
      <c r="A240" s="2">
        <f>价格数据!A242</f>
        <v>44491</v>
      </c>
      <c r="B240">
        <f>IF(OR(价格数据!B242=0,价格数据!C242=0),NA(),价格数据!C242-价格数据!B242)</f>
        <v>635.63999999999987</v>
      </c>
    </row>
    <row r="241" spans="1:2" x14ac:dyDescent="0.2">
      <c r="A241" s="2">
        <f>价格数据!A243</f>
        <v>44490</v>
      </c>
      <c r="B241">
        <f>IF(OR(价格数据!B243=0,价格数据!C243=0),NA(),价格数据!C243-价格数据!B243)</f>
        <v>535.84000000000015</v>
      </c>
    </row>
    <row r="242" spans="1:2" x14ac:dyDescent="0.2">
      <c r="A242" s="2">
        <f>价格数据!A244</f>
        <v>44489</v>
      </c>
      <c r="B242">
        <f>IF(OR(价格数据!B244=0,价格数据!C244=0),NA(),价格数据!C244-价格数据!B244)</f>
        <v>416.40000000000009</v>
      </c>
    </row>
    <row r="243" spans="1:2" x14ac:dyDescent="0.2">
      <c r="A243" s="2">
        <f>价格数据!A245</f>
        <v>44488</v>
      </c>
      <c r="B243">
        <f>IF(OR(价格数据!B245=0,价格数据!C245=0),NA(),价格数据!C245-价格数据!B245)</f>
        <v>358</v>
      </c>
    </row>
    <row r="244" spans="1:2" x14ac:dyDescent="0.2">
      <c r="A244" s="2">
        <f>价格数据!A246</f>
        <v>44487</v>
      </c>
      <c r="B244">
        <f>IF(OR(价格数据!B246=0,价格数据!C246=0),NA(),价格数据!C246-价格数据!B246)</f>
        <v>488.23999999999978</v>
      </c>
    </row>
    <row r="245" spans="1:2" x14ac:dyDescent="0.2">
      <c r="A245" s="2">
        <f>价格数据!A247</f>
        <v>44484</v>
      </c>
      <c r="B245">
        <f>IF(OR(价格数据!B247=0,价格数据!C247=0),NA(),价格数据!C247-价格数据!B247)</f>
        <v>474.75</v>
      </c>
    </row>
    <row r="246" spans="1:2" x14ac:dyDescent="0.2">
      <c r="A246" s="2">
        <f>价格数据!A248</f>
        <v>44483</v>
      </c>
      <c r="B246">
        <f>IF(OR(价格数据!B248=0,价格数据!C248=0),NA(),价格数据!C248-价格数据!B248)</f>
        <v>433.34999999999991</v>
      </c>
    </row>
    <row r="247" spans="1:2" x14ac:dyDescent="0.2">
      <c r="A247" s="2">
        <f>价格数据!A249</f>
        <v>44482</v>
      </c>
      <c r="B247">
        <f>IF(OR(价格数据!B249=0,价格数据!C249=0),NA(),价格数据!C249-价格数据!B249)</f>
        <v>390.34999999999991</v>
      </c>
    </row>
    <row r="248" spans="1:2" x14ac:dyDescent="0.2">
      <c r="A248" s="2">
        <f>价格数据!A250</f>
        <v>44481</v>
      </c>
      <c r="B248">
        <f>IF(OR(价格数据!B250=0,价格数据!C250=0),NA(),价格数据!C250-价格数据!B250)</f>
        <v>481.32999999999993</v>
      </c>
    </row>
    <row r="249" spans="1:2" x14ac:dyDescent="0.2">
      <c r="A249" s="2">
        <f>价格数据!A251</f>
        <v>44480</v>
      </c>
      <c r="B249">
        <f>IF(OR(价格数据!B251=0,价格数据!C251=0),NA(),价格数据!C251-价格数据!B251)</f>
        <v>419.13000000000011</v>
      </c>
    </row>
    <row r="250" spans="1:2" x14ac:dyDescent="0.2">
      <c r="A250" s="2">
        <f>价格数据!A252</f>
        <v>44478</v>
      </c>
      <c r="B250" t="e">
        <f>IF(OR(价格数据!B252=0,价格数据!C252=0),NA(),价格数据!C252-价格数据!B252)</f>
        <v>#N/A</v>
      </c>
    </row>
    <row r="251" spans="1:2" x14ac:dyDescent="0.2">
      <c r="A251" s="2">
        <f>价格数据!A253</f>
        <v>44477</v>
      </c>
      <c r="B251">
        <f>IF(OR(价格数据!B253=0,价格数据!C253=0),NA(),价格数据!C253-价格数据!B253)</f>
        <v>530.2199999999998</v>
      </c>
    </row>
    <row r="252" spans="1:2" x14ac:dyDescent="0.2">
      <c r="A252" s="2">
        <f>价格数据!A254</f>
        <v>44469</v>
      </c>
      <c r="B252">
        <f>IF(OR(价格数据!B254=0,价格数据!C254=0),NA(),价格数据!C254-价格数据!B254)</f>
        <v>780.17999999999984</v>
      </c>
    </row>
    <row r="253" spans="1:2" x14ac:dyDescent="0.2">
      <c r="A253" s="2">
        <f>价格数据!A255</f>
        <v>44468</v>
      </c>
      <c r="B253">
        <f>IF(OR(价格数据!B255=0,价格数据!C255=0),NA(),价格数据!C255-价格数据!B255)</f>
        <v>800.17999999999984</v>
      </c>
    </row>
    <row r="254" spans="1:2" x14ac:dyDescent="0.2">
      <c r="A254" s="2">
        <f>价格数据!A256</f>
        <v>44467</v>
      </c>
      <c r="B254">
        <f>IF(OR(价格数据!B256=0,价格数据!C256=0),NA(),价格数据!C256-价格数据!B256)</f>
        <v>767.7199999999998</v>
      </c>
    </row>
    <row r="255" spans="1:2" x14ac:dyDescent="0.2">
      <c r="A255" s="2">
        <f>价格数据!A257</f>
        <v>44466</v>
      </c>
      <c r="B255">
        <f>IF(OR(价格数据!B257=0,价格数据!C257=0),NA(),价格数据!C257-价格数据!B257)</f>
        <v>821.11999999999989</v>
      </c>
    </row>
    <row r="256" spans="1:2" x14ac:dyDescent="0.2">
      <c r="A256" s="2">
        <f>价格数据!A258</f>
        <v>44465</v>
      </c>
      <c r="B256" t="e">
        <f>IF(OR(价格数据!B258=0,价格数据!C258=0),NA(),价格数据!C258-价格数据!B258)</f>
        <v>#N/A</v>
      </c>
    </row>
    <row r="257" spans="1:2" x14ac:dyDescent="0.2">
      <c r="A257" s="2">
        <f>价格数据!A259</f>
        <v>44463</v>
      </c>
      <c r="B257">
        <f>IF(OR(价格数据!B259=0,价格数据!C259=0),NA(),价格数据!C259-价格数据!B259)</f>
        <v>851.65999999999985</v>
      </c>
    </row>
    <row r="258" spans="1:2" x14ac:dyDescent="0.2">
      <c r="A258" s="2">
        <f>价格数据!A260</f>
        <v>44462</v>
      </c>
      <c r="B258">
        <f>IF(OR(价格数据!B260=0,价格数据!C260=0),NA(),价格数据!C260-价格数据!B260)</f>
        <v>755.27</v>
      </c>
    </row>
    <row r="259" spans="1:2" x14ac:dyDescent="0.2">
      <c r="A259" s="2">
        <f>价格数据!A261</f>
        <v>44461</v>
      </c>
      <c r="B259">
        <f>IF(OR(价格数据!B261=0,价格数据!C261=0),NA(),价格数据!C261-价格数据!B261)</f>
        <v>724.84000000000015</v>
      </c>
    </row>
    <row r="260" spans="1:2" x14ac:dyDescent="0.2">
      <c r="A260" s="2">
        <f>价格数据!A262</f>
        <v>44457</v>
      </c>
      <c r="B260" t="e">
        <f>IF(OR(价格数据!B262=0,价格数据!C262=0),NA(),价格数据!C262-价格数据!B262)</f>
        <v>#N/A</v>
      </c>
    </row>
    <row r="261" spans="1:2" x14ac:dyDescent="0.2">
      <c r="A261" s="2">
        <f>价格数据!A263</f>
        <v>44456</v>
      </c>
      <c r="B261">
        <f>IF(OR(价格数据!B263=0,价格数据!C263=0),NA(),价格数据!C263-价格数据!B263)</f>
        <v>767.36999999999989</v>
      </c>
    </row>
    <row r="262" spans="1:2" x14ac:dyDescent="0.2">
      <c r="A262" s="2">
        <f>价格数据!A264</f>
        <v>44455</v>
      </c>
      <c r="B262">
        <f>IF(OR(价格数据!B264=0,价格数据!C264=0),NA(),价格数据!C264-价格数据!B264)</f>
        <v>822.40000000000009</v>
      </c>
    </row>
    <row r="263" spans="1:2" x14ac:dyDescent="0.2">
      <c r="A263" s="2">
        <f>价格数据!A265</f>
        <v>44454</v>
      </c>
      <c r="B263">
        <f>IF(OR(价格数据!B265=0,价格数据!C265=0),NA(),价格数据!C265-价格数据!B265)</f>
        <v>785.07000000000016</v>
      </c>
    </row>
    <row r="264" spans="1:2" x14ac:dyDescent="0.2">
      <c r="A264" s="2">
        <f>价格数据!A266</f>
        <v>44453</v>
      </c>
      <c r="B264">
        <f>IF(OR(价格数据!B266=0,价格数据!C266=0),NA(),价格数据!C266-价格数据!B266)</f>
        <v>766.67000000000007</v>
      </c>
    </row>
    <row r="265" spans="1:2" x14ac:dyDescent="0.2">
      <c r="A265" s="2">
        <f>价格数据!A267</f>
        <v>44452</v>
      </c>
      <c r="B265">
        <f>IF(OR(价格数据!B267=0,价格数据!C267=0),NA(),价格数据!C267-价格数据!B267)</f>
        <v>716.86999999999989</v>
      </c>
    </row>
    <row r="266" spans="1:2" x14ac:dyDescent="0.2">
      <c r="A266" s="2">
        <f>价格数据!A268</f>
        <v>44449</v>
      </c>
      <c r="B266">
        <f>IF(OR(价格数据!B268=0,价格数据!C268=0),NA(),价格数据!C268-价格数据!B268)</f>
        <v>587.82999999999993</v>
      </c>
    </row>
    <row r="267" spans="1:2" x14ac:dyDescent="0.2">
      <c r="A267" s="2">
        <f>价格数据!A269</f>
        <v>44448</v>
      </c>
      <c r="B267">
        <f>IF(OR(价格数据!B269=0,价格数据!C269=0),NA(),价格数据!C269-价格数据!B269)</f>
        <v>611.82999999999993</v>
      </c>
    </row>
    <row r="268" spans="1:2" x14ac:dyDescent="0.2">
      <c r="A268" s="2">
        <f>价格数据!A270</f>
        <v>44447</v>
      </c>
      <c r="B268">
        <f>IF(OR(价格数据!B270=0,价格数据!C270=0),NA(),价格数据!C270-价格数据!B270)</f>
        <v>551.82999999999993</v>
      </c>
    </row>
    <row r="269" spans="1:2" x14ac:dyDescent="0.2">
      <c r="A269" s="2">
        <f>价格数据!A271</f>
        <v>44446</v>
      </c>
      <c r="B269">
        <f>IF(OR(价格数据!B271=0,价格数据!C271=0),NA(),价格数据!C271-价格数据!B271)</f>
        <v>436.82999999999993</v>
      </c>
    </row>
    <row r="270" spans="1:2" x14ac:dyDescent="0.2">
      <c r="A270" s="2">
        <f>价格数据!A272</f>
        <v>44445</v>
      </c>
      <c r="B270">
        <f>IF(OR(价格数据!B272=0,价格数据!C272=0),NA(),价格数据!C272-价格数据!B272)</f>
        <v>460.63000000000011</v>
      </c>
    </row>
    <row r="271" spans="1:2" x14ac:dyDescent="0.2">
      <c r="A271" s="2">
        <f>价格数据!A273</f>
        <v>44442</v>
      </c>
      <c r="B271">
        <f>IF(OR(价格数据!B273=0,价格数据!C273=0),NA(),价格数据!C273-价格数据!B273)</f>
        <v>402.63000000000011</v>
      </c>
    </row>
    <row r="272" spans="1:2" x14ac:dyDescent="0.2">
      <c r="A272" s="2">
        <f>价格数据!A274</f>
        <v>44441</v>
      </c>
      <c r="B272">
        <f>IF(OR(价格数据!B274=0,价格数据!C274=0),NA(),价格数据!C274-价格数据!B274)</f>
        <v>532.63000000000011</v>
      </c>
    </row>
    <row r="273" spans="1:2" x14ac:dyDescent="0.2">
      <c r="A273" s="2">
        <f>价格数据!A275</f>
        <v>44440</v>
      </c>
      <c r="B273">
        <f>IF(OR(价格数据!B275=0,价格数据!C275=0),NA(),价格数据!C275-价格数据!B275)</f>
        <v>536.63000000000011</v>
      </c>
    </row>
    <row r="274" spans="1:2" x14ac:dyDescent="0.2">
      <c r="A274" s="2">
        <f>价格数据!A276</f>
        <v>44439</v>
      </c>
      <c r="B274">
        <f>IF(OR(价格数据!B276=0,价格数据!C276=0),NA(),价格数据!C276-价格数据!B276)</f>
        <v>542.73999999999978</v>
      </c>
    </row>
    <row r="275" spans="1:2" x14ac:dyDescent="0.2">
      <c r="A275" s="2">
        <f>价格数据!A277</f>
        <v>44438</v>
      </c>
      <c r="B275">
        <f>IF(OR(价格数据!B277=0,价格数据!C277=0),NA(),价格数据!C277-价格数据!B277)</f>
        <v>467.23999999999978</v>
      </c>
    </row>
    <row r="276" spans="1:2" x14ac:dyDescent="0.2">
      <c r="A276" s="2">
        <f>价格数据!A278</f>
        <v>44435</v>
      </c>
      <c r="B276">
        <f>IF(OR(价格数据!B278=0,价格数据!C278=0),NA(),价格数据!C278-价格数据!B278)</f>
        <v>503.23999999999978</v>
      </c>
    </row>
    <row r="277" spans="1:2" x14ac:dyDescent="0.2">
      <c r="A277" s="2">
        <f>价格数据!A279</f>
        <v>44434</v>
      </c>
      <c r="B277">
        <f>IF(OR(价格数据!B279=0,价格数据!C279=0),NA(),价格数据!C279-价格数据!B279)</f>
        <v>531.23999999999978</v>
      </c>
    </row>
    <row r="278" spans="1:2" x14ac:dyDescent="0.2">
      <c r="A278" s="2">
        <f>价格数据!A280</f>
        <v>44433</v>
      </c>
      <c r="B278">
        <f>IF(OR(价格数据!B280=0,价格数据!C280=0),NA(),价格数据!C280-价格数据!B280)</f>
        <v>427.23999999999978</v>
      </c>
    </row>
    <row r="279" spans="1:2" x14ac:dyDescent="0.2">
      <c r="A279" s="2">
        <f>价格数据!A281</f>
        <v>44432</v>
      </c>
      <c r="B279">
        <f>IF(OR(价格数据!B281=0,价格数据!C281=0),NA(),价格数据!C281-价格数据!B281)</f>
        <v>401.23999999999978</v>
      </c>
    </row>
    <row r="280" spans="1:2" x14ac:dyDescent="0.2">
      <c r="A280" s="2">
        <f>价格数据!A282</f>
        <v>44431</v>
      </c>
      <c r="B280">
        <f>IF(OR(价格数据!B282=0,价格数据!C282=0),NA(),价格数据!C282-价格数据!B282)</f>
        <v>370.23999999999978</v>
      </c>
    </row>
    <row r="281" spans="1:2" x14ac:dyDescent="0.2">
      <c r="A281" s="2">
        <f>价格数据!A283</f>
        <v>44428</v>
      </c>
      <c r="B281">
        <f>IF(OR(价格数据!B283=0,价格数据!C283=0),NA(),价格数据!C283-价格数据!B283)</f>
        <v>469.23999999999978</v>
      </c>
    </row>
    <row r="282" spans="1:2" x14ac:dyDescent="0.2">
      <c r="A282" s="2">
        <f>价格数据!A284</f>
        <v>44427</v>
      </c>
      <c r="B282">
        <f>IF(OR(价格数据!B284=0,价格数据!C284=0),NA(),价格数据!C284-价格数据!B284)</f>
        <v>466.23999999999978</v>
      </c>
    </row>
    <row r="283" spans="1:2" x14ac:dyDescent="0.2">
      <c r="A283" s="2">
        <f>价格数据!A285</f>
        <v>44426</v>
      </c>
      <c r="B283">
        <f>IF(OR(价格数据!B285=0,价格数据!C285=0),NA(),价格数据!C285-价格数据!B285)</f>
        <v>405.23999999999978</v>
      </c>
    </row>
    <row r="284" spans="1:2" x14ac:dyDescent="0.2">
      <c r="A284" s="2">
        <f>价格数据!A286</f>
        <v>44425</v>
      </c>
      <c r="B284">
        <f>IF(OR(价格数据!B286=0,价格数据!C286=0),NA(),价格数据!C286-价格数据!B286)</f>
        <v>379.23999999999978</v>
      </c>
    </row>
    <row r="285" spans="1:2" x14ac:dyDescent="0.2">
      <c r="A285" s="2">
        <f>价格数据!A287</f>
        <v>44424</v>
      </c>
      <c r="B285">
        <f>IF(OR(价格数据!B287=0,价格数据!C287=0),NA(),价格数据!C287-价格数据!B287)</f>
        <v>393.23999999999978</v>
      </c>
    </row>
    <row r="286" spans="1:2" x14ac:dyDescent="0.2">
      <c r="A286" s="2">
        <f>价格数据!A288</f>
        <v>44421</v>
      </c>
      <c r="B286">
        <f>IF(OR(价格数据!B288=0,价格数据!C288=0),NA(),价格数据!C288-价格数据!B288)</f>
        <v>416.23999999999978</v>
      </c>
    </row>
    <row r="287" spans="1:2" x14ac:dyDescent="0.2">
      <c r="A287" s="2">
        <f>价格数据!A289</f>
        <v>44420</v>
      </c>
      <c r="B287">
        <f>IF(OR(价格数据!B289=0,价格数据!C289=0),NA(),价格数据!C289-价格数据!B289)</f>
        <v>418.23999999999978</v>
      </c>
    </row>
    <row r="288" spans="1:2" x14ac:dyDescent="0.2">
      <c r="A288" s="2">
        <f>价格数据!A290</f>
        <v>44419</v>
      </c>
      <c r="B288">
        <f>IF(OR(价格数据!B290=0,价格数据!C290=0),NA(),价格数据!C290-价格数据!B290)</f>
        <v>278.23999999999978</v>
      </c>
    </row>
    <row r="289" spans="1:2" x14ac:dyDescent="0.2">
      <c r="A289" s="2">
        <f>价格数据!A291</f>
        <v>44418</v>
      </c>
      <c r="B289">
        <f>IF(OR(价格数据!B291=0,价格数据!C291=0),NA(),价格数据!C291-价格数据!B291)</f>
        <v>272.23999999999978</v>
      </c>
    </row>
    <row r="290" spans="1:2" x14ac:dyDescent="0.2">
      <c r="A290" s="2">
        <f>价格数据!A292</f>
        <v>44417</v>
      </c>
      <c r="B290">
        <f>IF(OR(价格数据!B292=0,价格数据!C292=0),NA(),价格数据!C292-价格数据!B292)</f>
        <v>375.23999999999978</v>
      </c>
    </row>
    <row r="291" spans="1:2" x14ac:dyDescent="0.2">
      <c r="A291" s="2">
        <f>价格数据!A293</f>
        <v>44414</v>
      </c>
      <c r="B291">
        <f>IF(OR(价格数据!B293=0,价格数据!C293=0),NA(),价格数据!C293-价格数据!B293)</f>
        <v>425.73999999999978</v>
      </c>
    </row>
    <row r="292" spans="1:2" x14ac:dyDescent="0.2">
      <c r="A292" s="2">
        <f>价格数据!A294</f>
        <v>44413</v>
      </c>
      <c r="B292">
        <f>IF(OR(价格数据!B294=0,价格数据!C294=0),NA(),价格数据!C294-价格数据!B294)</f>
        <v>458.73999999999978</v>
      </c>
    </row>
    <row r="293" spans="1:2" x14ac:dyDescent="0.2">
      <c r="A293" s="2">
        <f>价格数据!A295</f>
        <v>44412</v>
      </c>
      <c r="B293">
        <f>IF(OR(价格数据!B295=0,价格数据!C295=0),NA(),价格数据!C295-价格数据!B295)</f>
        <v>356.73999999999978</v>
      </c>
    </row>
    <row r="294" spans="1:2" x14ac:dyDescent="0.2">
      <c r="A294" s="2">
        <f>价格数据!A296</f>
        <v>44411</v>
      </c>
      <c r="B294">
        <f>IF(OR(价格数据!B296=0,价格数据!C296=0),NA(),价格数据!C296-价格数据!B296)</f>
        <v>412.73999999999978</v>
      </c>
    </row>
    <row r="295" spans="1:2" x14ac:dyDescent="0.2">
      <c r="A295" s="2">
        <f>价格数据!A297</f>
        <v>44410</v>
      </c>
      <c r="B295">
        <f>IF(OR(价格数据!B297=0,价格数据!C297=0),NA(),价格数据!C297-价格数据!B297)</f>
        <v>313.96000000000004</v>
      </c>
    </row>
    <row r="296" spans="1:2" x14ac:dyDescent="0.2">
      <c r="A296" s="2">
        <f>价格数据!A298</f>
        <v>44407</v>
      </c>
      <c r="B296">
        <f>IF(OR(价格数据!B298=0,价格数据!C298=0),NA(),价格数据!C298-价格数据!B298)</f>
        <v>209.51000000000022</v>
      </c>
    </row>
    <row r="297" spans="1:2" x14ac:dyDescent="0.2">
      <c r="A297" s="2">
        <f>价格数据!A299</f>
        <v>44406</v>
      </c>
      <c r="B297">
        <f>IF(OR(价格数据!B299=0,价格数据!C299=0),NA(),价格数据!C299-价格数据!B299)</f>
        <v>204.96000000000004</v>
      </c>
    </row>
    <row r="298" spans="1:2" x14ac:dyDescent="0.2">
      <c r="A298" s="2">
        <f>价格数据!A300</f>
        <v>44405</v>
      </c>
      <c r="B298">
        <f>IF(OR(价格数据!B300=0,价格数据!C300=0),NA(),价格数据!C300-价格数据!B300)</f>
        <v>235.38000000000011</v>
      </c>
    </row>
    <row r="299" spans="1:2" x14ac:dyDescent="0.2">
      <c r="A299" s="2">
        <f>价格数据!A301</f>
        <v>44404</v>
      </c>
      <c r="B299">
        <f>IF(OR(价格数据!B301=0,价格数据!C301=0),NA(),价格数据!C301-价格数据!B301)</f>
        <v>276.0300000000002</v>
      </c>
    </row>
    <row r="300" spans="1:2" x14ac:dyDescent="0.2">
      <c r="A300" s="2">
        <f>价格数据!A302</f>
        <v>44403</v>
      </c>
      <c r="B300">
        <f>IF(OR(价格数据!B302=0,价格数据!C302=0),NA(),价格数据!C302-价格数据!B302)</f>
        <v>157.23000000000002</v>
      </c>
    </row>
    <row r="301" spans="1:2" x14ac:dyDescent="0.2">
      <c r="A301" s="2">
        <f>价格数据!A303</f>
        <v>44400</v>
      </c>
      <c r="B301">
        <f>IF(OR(价格数据!B303=0,价格数据!C303=0),NA(),价格数据!C303-价格数据!B303)</f>
        <v>27.880000000000109</v>
      </c>
    </row>
    <row r="302" spans="1:2" x14ac:dyDescent="0.2">
      <c r="A302" s="2">
        <f>价格数据!A304</f>
        <v>44399</v>
      </c>
      <c r="B302">
        <f>IF(OR(价格数据!B304=0,价格数据!C304=0),NA(),价格数据!C304-价格数据!B304)</f>
        <v>-22.929999999999836</v>
      </c>
    </row>
    <row r="303" spans="1:2" x14ac:dyDescent="0.2">
      <c r="A303" s="2">
        <f>价格数据!A305</f>
        <v>44398</v>
      </c>
      <c r="B303">
        <f>IF(OR(价格数据!B305=0,价格数据!C305=0),NA(),价格数据!C305-价格数据!B305)</f>
        <v>15.190000000000055</v>
      </c>
    </row>
    <row r="304" spans="1:2" x14ac:dyDescent="0.2">
      <c r="A304" s="2">
        <f>价格数据!A306</f>
        <v>44397</v>
      </c>
      <c r="B304">
        <f>IF(OR(价格数据!B306=0,价格数据!C306=0),NA(),价格数据!C306-价格数据!B306)</f>
        <v>-16.2800000000002</v>
      </c>
    </row>
    <row r="305" spans="1:2" x14ac:dyDescent="0.2">
      <c r="A305" s="2">
        <f>价格数据!A307</f>
        <v>44396</v>
      </c>
      <c r="B305">
        <f>IF(OR(价格数据!B307=0,价格数据!C307=0),NA(),价格数据!C307-价格数据!B307)</f>
        <v>-43.090000000000146</v>
      </c>
    </row>
    <row r="306" spans="1:2" x14ac:dyDescent="0.2">
      <c r="A306" s="2">
        <f>价格数据!A308</f>
        <v>44393</v>
      </c>
      <c r="B306">
        <f>IF(OR(价格数据!B308=0,价格数据!C308=0),NA(),价格数据!C308-价格数据!B308)</f>
        <v>-60.239999999999782</v>
      </c>
    </row>
    <row r="307" spans="1:2" x14ac:dyDescent="0.2">
      <c r="A307" s="2">
        <f>价格数据!A309</f>
        <v>44392</v>
      </c>
      <c r="B307">
        <f>IF(OR(价格数据!B309=0,价格数据!C309=0),NA(),价格数据!C309-价格数据!B309)</f>
        <v>-69.570000000000164</v>
      </c>
    </row>
    <row r="308" spans="1:2" x14ac:dyDescent="0.2">
      <c r="A308" s="2">
        <f>价格数据!A310</f>
        <v>44391</v>
      </c>
      <c r="B308">
        <f>IF(OR(价格数据!B310=0,价格数据!C310=0),NA(),价格数据!C310-价格数据!B310)</f>
        <v>-138.84000000000015</v>
      </c>
    </row>
    <row r="309" spans="1:2" x14ac:dyDescent="0.2">
      <c r="A309" s="2">
        <f>价格数据!A311</f>
        <v>44390</v>
      </c>
      <c r="B309">
        <f>IF(OR(价格数据!B311=0,价格数据!C311=0),NA(),价格数据!C311-价格数据!B311)</f>
        <v>-73.639999999999873</v>
      </c>
    </row>
    <row r="310" spans="1:2" x14ac:dyDescent="0.2">
      <c r="A310" s="2">
        <f>价格数据!A312</f>
        <v>44389</v>
      </c>
      <c r="B310">
        <f>IF(OR(价格数据!B312=0,价格数据!C312=0),NA(),价格数据!C312-价格数据!B312)</f>
        <v>-17.429999999999836</v>
      </c>
    </row>
    <row r="311" spans="1:2" x14ac:dyDescent="0.2">
      <c r="A311" s="2">
        <f>价格数据!A313</f>
        <v>44386</v>
      </c>
      <c r="B311">
        <f>IF(OR(价格数据!B313=0,价格数据!C313=0),NA(),价格数据!C313-价格数据!B313)</f>
        <v>8.4299999999998363</v>
      </c>
    </row>
    <row r="312" spans="1:2" x14ac:dyDescent="0.2">
      <c r="A312" s="2">
        <f>价格数据!A314</f>
        <v>44385</v>
      </c>
      <c r="B312">
        <f>IF(OR(价格数据!B314=0,价格数据!C314=0),NA(),价格数据!C314-价格数据!B314)</f>
        <v>-1.9800000000000182</v>
      </c>
    </row>
    <row r="313" spans="1:2" x14ac:dyDescent="0.2">
      <c r="A313" s="2">
        <f>价格数据!A315</f>
        <v>44384</v>
      </c>
      <c r="B313">
        <f>IF(OR(价格数据!B315=0,价格数据!C315=0),NA(),价格数据!C315-价格数据!B315)</f>
        <v>30.4699999999998</v>
      </c>
    </row>
    <row r="314" spans="1:2" x14ac:dyDescent="0.2">
      <c r="A314" s="2">
        <f>价格数据!A316</f>
        <v>44383</v>
      </c>
      <c r="B314">
        <f>IF(OR(价格数据!B316=0,价格数据!C316=0),NA(),价格数据!C316-价格数据!B316)</f>
        <v>26.610000000000127</v>
      </c>
    </row>
    <row r="315" spans="1:2" x14ac:dyDescent="0.2">
      <c r="A315" s="2">
        <f>价格数据!A317</f>
        <v>44382</v>
      </c>
      <c r="B315">
        <f>IF(OR(价格数据!B317=0,价格数据!C317=0),NA(),价格数据!C317-价格数据!B317)</f>
        <v>68.539999999999964</v>
      </c>
    </row>
    <row r="316" spans="1:2" x14ac:dyDescent="0.2">
      <c r="A316" s="2">
        <f>价格数据!A318</f>
        <v>44379</v>
      </c>
      <c r="B316">
        <f>IF(OR(价格数据!B318=0,价格数据!C318=0),NA(),价格数据!C318-价格数据!B318)</f>
        <v>46.039999999999964</v>
      </c>
    </row>
    <row r="317" spans="1:2" x14ac:dyDescent="0.2">
      <c r="A317" s="2">
        <f>价格数据!A319</f>
        <v>44378</v>
      </c>
      <c r="B317">
        <f>IF(OR(价格数据!B319=0,价格数据!C319=0),NA(),价格数据!C319-价格数据!B319)</f>
        <v>97.170000000000073</v>
      </c>
    </row>
    <row r="318" spans="1:2" x14ac:dyDescent="0.2">
      <c r="A318" s="2">
        <f>价格数据!A320</f>
        <v>44377</v>
      </c>
      <c r="B318">
        <f>IF(OR(价格数据!B320=0,价格数据!C320=0),NA(),价格数据!C320-价格数据!B320)</f>
        <v>55.869999999999891</v>
      </c>
    </row>
    <row r="319" spans="1:2" x14ac:dyDescent="0.2">
      <c r="A319" s="2">
        <f>价格数据!A321</f>
        <v>44376</v>
      </c>
      <c r="B319">
        <f>IF(OR(价格数据!B321=0,价格数据!C321=0),NA(),价格数据!C321-价格数据!B321)</f>
        <v>61.570000000000164</v>
      </c>
    </row>
    <row r="320" spans="1:2" x14ac:dyDescent="0.2">
      <c r="A320" s="2">
        <f>价格数据!A322</f>
        <v>44375</v>
      </c>
      <c r="B320">
        <f>IF(OR(价格数据!B322=0,价格数据!C322=0),NA(),价格数据!C322-价格数据!B322)</f>
        <v>60.0300000000002</v>
      </c>
    </row>
    <row r="321" spans="1:2" x14ac:dyDescent="0.2">
      <c r="A321" s="2">
        <f>价格数据!A323</f>
        <v>44372</v>
      </c>
      <c r="B321">
        <f>IF(OR(价格数据!B323=0,价格数据!C323=0),NA(),价格数据!C323-价格数据!B323)</f>
        <v>25.0300000000002</v>
      </c>
    </row>
    <row r="322" spans="1:2" x14ac:dyDescent="0.2">
      <c r="A322" s="2">
        <f>价格数据!A324</f>
        <v>44371</v>
      </c>
      <c r="B322">
        <f>IF(OR(价格数据!B324=0,价格数据!C324=0),NA(),价格数据!C324-价格数据!B324)</f>
        <v>88.0300000000002</v>
      </c>
    </row>
    <row r="323" spans="1:2" x14ac:dyDescent="0.2">
      <c r="A323" s="2">
        <f>价格数据!A325</f>
        <v>44370</v>
      </c>
      <c r="B323">
        <f>IF(OR(价格数据!B325=0,价格数据!C325=0),NA(),价格数据!C325-价格数据!B325)</f>
        <v>180.42999999999984</v>
      </c>
    </row>
    <row r="324" spans="1:2" x14ac:dyDescent="0.2">
      <c r="A324" s="2">
        <f>价格数据!A326</f>
        <v>44369</v>
      </c>
      <c r="B324">
        <f>IF(OR(价格数据!B326=0,价格数据!C326=0),NA(),价格数据!C326-价格数据!B326)</f>
        <v>180.42999999999984</v>
      </c>
    </row>
    <row r="325" spans="1:2" x14ac:dyDescent="0.2">
      <c r="A325" s="2">
        <f>价格数据!A327</f>
        <v>44368</v>
      </c>
      <c r="B325">
        <f>IF(OR(价格数据!B327=0,价格数据!C327=0),NA(),价格数据!C327-价格数据!B327)</f>
        <v>242.69999999999982</v>
      </c>
    </row>
    <row r="326" spans="1:2" x14ac:dyDescent="0.2">
      <c r="A326" s="2">
        <f>价格数据!A328</f>
        <v>44365</v>
      </c>
      <c r="B326">
        <f>IF(OR(价格数据!B328=0,价格数据!C328=0),NA(),价格数据!C328-价格数据!B328)</f>
        <v>238.19999999999982</v>
      </c>
    </row>
    <row r="327" spans="1:2" x14ac:dyDescent="0.2">
      <c r="A327" s="2">
        <f>价格数据!A329</f>
        <v>44364</v>
      </c>
      <c r="B327">
        <f>IF(OR(价格数据!B329=0,价格数据!C329=0),NA(),价格数据!C329-价格数据!B329)</f>
        <v>208.80000000000018</v>
      </c>
    </row>
    <row r="328" spans="1:2" x14ac:dyDescent="0.2">
      <c r="A328" s="2">
        <f>价格数据!A330</f>
        <v>44363</v>
      </c>
      <c r="B328">
        <f>IF(OR(价格数据!B330=0,价格数据!C330=0),NA(),价格数据!C330-价格数据!B330)</f>
        <v>260.86999999999989</v>
      </c>
    </row>
    <row r="329" spans="1:2" x14ac:dyDescent="0.2">
      <c r="A329" s="2">
        <f>价格数据!A331</f>
        <v>44362</v>
      </c>
      <c r="B329">
        <f>IF(OR(价格数据!B331=0,价格数据!C331=0),NA(),价格数据!C331-价格数据!B331)</f>
        <v>208.86999999999989</v>
      </c>
    </row>
    <row r="330" spans="1:2" x14ac:dyDescent="0.2">
      <c r="A330" s="2">
        <f>价格数据!A332</f>
        <v>44358</v>
      </c>
      <c r="B330">
        <f>IF(OR(价格数据!B332=0,价格数据!C332=0),NA(),价格数据!C332-价格数据!B332)</f>
        <v>133.84999999999991</v>
      </c>
    </row>
    <row r="331" spans="1:2" x14ac:dyDescent="0.2">
      <c r="A331" s="2">
        <f>价格数据!A333</f>
        <v>44357</v>
      </c>
      <c r="B331">
        <f>IF(OR(价格数据!B333=0,价格数据!C333=0),NA(),价格数据!C333-价格数据!B333)</f>
        <v>208.44999999999982</v>
      </c>
    </row>
    <row r="332" spans="1:2" x14ac:dyDescent="0.2">
      <c r="A332" s="2">
        <f>价格数据!A334</f>
        <v>44356</v>
      </c>
      <c r="B332">
        <f>IF(OR(价格数据!B334=0,价格数据!C334=0),NA(),价格数据!C334-价格数据!B334)</f>
        <v>220.05000000000018</v>
      </c>
    </row>
    <row r="333" spans="1:2" x14ac:dyDescent="0.2">
      <c r="A333" s="2">
        <f>价格数据!A335</f>
        <v>44355</v>
      </c>
      <c r="B333">
        <f>IF(OR(价格数据!B335=0,价格数据!C335=0),NA(),价格数据!C335-价格数据!B335)</f>
        <v>222.84999999999991</v>
      </c>
    </row>
    <row r="334" spans="1:2" x14ac:dyDescent="0.2">
      <c r="A334" s="2">
        <f>价格数据!A336</f>
        <v>44354</v>
      </c>
      <c r="B334">
        <f>IF(OR(价格数据!B336=0,价格数据!C336=0),NA(),价格数据!C336-价格数据!B336)</f>
        <v>225.0300000000002</v>
      </c>
    </row>
    <row r="335" spans="1:2" x14ac:dyDescent="0.2">
      <c r="A335" s="2">
        <f>价格数据!A337</f>
        <v>44351</v>
      </c>
      <c r="B335">
        <f>IF(OR(价格数据!B337=0,价格数据!C337=0),NA(),价格数据!C337-价格数据!B337)</f>
        <v>165.42999999999984</v>
      </c>
    </row>
    <row r="336" spans="1:2" x14ac:dyDescent="0.2">
      <c r="A336" s="2">
        <f>价格数据!A338</f>
        <v>44350</v>
      </c>
      <c r="B336">
        <f>IF(OR(价格数据!B338=0,价格数据!C338=0),NA(),价格数据!C338-价格数据!B338)</f>
        <v>174.42999999999984</v>
      </c>
    </row>
    <row r="337" spans="1:2" x14ac:dyDescent="0.2">
      <c r="A337" s="2">
        <f>价格数据!A339</f>
        <v>44349</v>
      </c>
      <c r="B337">
        <f>IF(OR(价格数据!B339=0,价格数据!C339=0),NA(),价格数据!C339-价格数据!B339)</f>
        <v>182.69000000000005</v>
      </c>
    </row>
    <row r="338" spans="1:2" x14ac:dyDescent="0.2">
      <c r="A338" s="2">
        <f>价格数据!A340</f>
        <v>44348</v>
      </c>
      <c r="B338">
        <f>IF(OR(价格数据!B340=0,价格数据!C340=0),NA(),价格数据!C340-价格数据!B340)</f>
        <v>134.84000000000015</v>
      </c>
    </row>
    <row r="339" spans="1:2" x14ac:dyDescent="0.2">
      <c r="A339" s="2">
        <f>价格数据!A341</f>
        <v>44347</v>
      </c>
      <c r="B339">
        <f>IF(OR(价格数据!B341=0,价格数据!C341=0),NA(),价格数据!C341-价格数据!B341)</f>
        <v>132.5</v>
      </c>
    </row>
    <row r="340" spans="1:2" x14ac:dyDescent="0.2">
      <c r="A340" s="2">
        <f>价格数据!A342</f>
        <v>44344</v>
      </c>
      <c r="B340">
        <f>IF(OR(价格数据!B342=0,价格数据!C342=0),NA(),价格数据!C342-价格数据!B342)</f>
        <v>175.13000000000011</v>
      </c>
    </row>
    <row r="341" spans="1:2" x14ac:dyDescent="0.2">
      <c r="A341" s="2">
        <f>价格数据!A343</f>
        <v>44343</v>
      </c>
      <c r="B341">
        <f>IF(OR(价格数据!B343=0,价格数据!C343=0),NA(),价格数据!C343-价格数据!B343)</f>
        <v>251.13000000000011</v>
      </c>
    </row>
    <row r="342" spans="1:2" x14ac:dyDescent="0.2">
      <c r="A342" s="2">
        <f>价格数据!A344</f>
        <v>44342</v>
      </c>
      <c r="B342">
        <f>IF(OR(价格数据!B344=0,价格数据!C344=0),NA(),价格数据!C344-价格数据!B344)</f>
        <v>214.59999999999991</v>
      </c>
    </row>
    <row r="343" spans="1:2" x14ac:dyDescent="0.2">
      <c r="A343" s="2">
        <f>价格数据!A345</f>
        <v>44341</v>
      </c>
      <c r="B343">
        <f>IF(OR(价格数据!B345=0,价格数据!C345=0),NA(),价格数据!C345-价格数据!B345)</f>
        <v>153.36999999999989</v>
      </c>
    </row>
    <row r="344" spans="1:2" x14ac:dyDescent="0.2">
      <c r="A344" s="2">
        <f>价格数据!A346</f>
        <v>44340</v>
      </c>
      <c r="B344">
        <f>IF(OR(价格数据!B346=0,价格数据!C346=0),NA(),价格数据!C346-价格数据!B346)</f>
        <v>173.15999999999985</v>
      </c>
    </row>
    <row r="345" spans="1:2" x14ac:dyDescent="0.2">
      <c r="A345" s="2">
        <f>价格数据!A347</f>
        <v>44337</v>
      </c>
      <c r="B345">
        <f>IF(OR(价格数据!B347=0,价格数据!C347=0),NA(),价格数据!C347-价格数据!B347)</f>
        <v>170.84000000000015</v>
      </c>
    </row>
    <row r="346" spans="1:2" x14ac:dyDescent="0.2">
      <c r="A346" s="2">
        <f>价格数据!A348</f>
        <v>44336</v>
      </c>
      <c r="B346">
        <f>IF(OR(价格数据!B348=0,价格数据!C348=0),NA(),价格数据!C348-价格数据!B348)</f>
        <v>90.039999999999964</v>
      </c>
    </row>
    <row r="347" spans="1:2" x14ac:dyDescent="0.2">
      <c r="A347" s="2">
        <f>价格数据!A349</f>
        <v>44335</v>
      </c>
      <c r="B347">
        <f>IF(OR(价格数据!B349=0,价格数据!C349=0),NA(),价格数据!C349-价格数据!B349)</f>
        <v>43.269999999999982</v>
      </c>
    </row>
    <row r="348" spans="1:2" x14ac:dyDescent="0.2">
      <c r="A348" s="2">
        <f>价格数据!A350</f>
        <v>44334</v>
      </c>
      <c r="B348">
        <f>IF(OR(价格数据!B350=0,价格数据!C350=0),NA(),价格数据!C350-价格数据!B350)</f>
        <v>-110.55000000000018</v>
      </c>
    </row>
    <row r="349" spans="1:2" x14ac:dyDescent="0.2">
      <c r="A349" s="2">
        <f>价格数据!A351</f>
        <v>44333</v>
      </c>
      <c r="B349">
        <f>IF(OR(价格数据!B351=0,价格数据!C351=0),NA(),价格数据!C351-价格数据!B351)</f>
        <v>-82.809999999999945</v>
      </c>
    </row>
    <row r="350" spans="1:2" x14ac:dyDescent="0.2">
      <c r="A350" s="2">
        <f>价格数据!A352</f>
        <v>44330</v>
      </c>
      <c r="B350">
        <f>IF(OR(价格数据!B352=0,价格数据!C352=0),NA(),价格数据!C352-价格数据!B352)</f>
        <v>-154.40999999999985</v>
      </c>
    </row>
    <row r="351" spans="1:2" x14ac:dyDescent="0.2">
      <c r="A351" s="2">
        <f>价格数据!A353</f>
        <v>44329</v>
      </c>
      <c r="B351">
        <f>IF(OR(价格数据!B353=0,价格数据!C353=0),NA(),价格数据!C353-价格数据!B353)</f>
        <v>-291.46000000000004</v>
      </c>
    </row>
    <row r="352" spans="1:2" x14ac:dyDescent="0.2">
      <c r="A352" s="2">
        <f>价格数据!A354</f>
        <v>44328</v>
      </c>
      <c r="B352">
        <f>IF(OR(价格数据!B354=0,价格数据!C354=0),NA(),价格数据!C354-价格数据!B354)</f>
        <v>-368.42000000000007</v>
      </c>
    </row>
    <row r="353" spans="1:2" x14ac:dyDescent="0.2">
      <c r="A353" s="2">
        <f>价格数据!A355</f>
        <v>44327</v>
      </c>
      <c r="B353">
        <f>IF(OR(价格数据!B355=0,价格数据!C355=0),NA(),价格数据!C355-价格数据!B355)</f>
        <v>-292.5300000000002</v>
      </c>
    </row>
    <row r="354" spans="1:2" x14ac:dyDescent="0.2">
      <c r="A354" s="2">
        <f>价格数据!A356</f>
        <v>44326</v>
      </c>
      <c r="B354">
        <f>IF(OR(价格数据!B356=0,价格数据!C356=0),NA(),价格数据!C356-价格数据!B356)</f>
        <v>-208.13000000000011</v>
      </c>
    </row>
    <row r="355" spans="1:2" x14ac:dyDescent="0.2">
      <c r="A355" s="2">
        <f>价格数据!A357</f>
        <v>44324</v>
      </c>
      <c r="B355" t="e">
        <f>IF(OR(价格数据!B357=0,价格数据!C357=0),NA(),价格数据!C357-价格数据!B357)</f>
        <v>#N/A</v>
      </c>
    </row>
    <row r="356" spans="1:2" x14ac:dyDescent="0.2">
      <c r="A356" s="2">
        <f>价格数据!A358</f>
        <v>44323</v>
      </c>
      <c r="B356">
        <f>IF(OR(价格数据!B358=0,价格数据!C358=0),NA(),价格数据!C358-价格数据!B358)</f>
        <v>-130.40999999999985</v>
      </c>
    </row>
    <row r="357" spans="1:2" x14ac:dyDescent="0.2">
      <c r="A357" s="2">
        <f>价格数据!A359</f>
        <v>44322</v>
      </c>
      <c r="B357">
        <f>IF(OR(价格数据!B359=0,价格数据!C359=0),NA(),价格数据!C359-价格数据!B359)</f>
        <v>-118.13000000000011</v>
      </c>
    </row>
    <row r="358" spans="1:2" x14ac:dyDescent="0.2">
      <c r="A358" s="2">
        <f>价格数据!A360</f>
        <v>44316</v>
      </c>
      <c r="B358">
        <f>IF(OR(价格数据!B360=0,价格数据!C360=0),NA(),价格数据!C360-价格数据!B360)</f>
        <v>-35.289999999999964</v>
      </c>
    </row>
    <row r="359" spans="1:2" x14ac:dyDescent="0.2">
      <c r="A359" s="2">
        <f>价格数据!A361</f>
        <v>44315</v>
      </c>
      <c r="B359">
        <f>IF(OR(价格数据!B361=0,价格数据!C361=0),NA(),价格数据!C361-价格数据!B361)</f>
        <v>6.5100000000002183</v>
      </c>
    </row>
    <row r="360" spans="1:2" x14ac:dyDescent="0.2">
      <c r="A360" s="2">
        <f>价格数据!A362</f>
        <v>44314</v>
      </c>
      <c r="B360">
        <f>IF(OR(价格数据!B362=0,价格数据!C362=0),NA(),价格数据!C362-价格数据!B362)</f>
        <v>53.510000000000218</v>
      </c>
    </row>
    <row r="361" spans="1:2" x14ac:dyDescent="0.2">
      <c r="A361" s="2">
        <f>价格数据!A363</f>
        <v>44313</v>
      </c>
      <c r="B361">
        <f>IF(OR(价格数据!B363=0,价格数据!C363=0),NA(),价格数据!C363-价格数据!B363)</f>
        <v>59.849999999999909</v>
      </c>
    </row>
    <row r="362" spans="1:2" x14ac:dyDescent="0.2">
      <c r="A362" s="2">
        <f>价格数据!A364</f>
        <v>44312</v>
      </c>
      <c r="B362">
        <f>IF(OR(价格数据!B364=0,价格数据!C364=0),NA(),价格数据!C364-价格数据!B364)</f>
        <v>95.199999999999818</v>
      </c>
    </row>
    <row r="363" spans="1:2" x14ac:dyDescent="0.2">
      <c r="A363" s="2">
        <f>价格数据!A365</f>
        <v>44311</v>
      </c>
      <c r="B363" t="e">
        <f>IF(OR(价格数据!B365=0,价格数据!C365=0),NA(),价格数据!C365-价格数据!B365)</f>
        <v>#N/A</v>
      </c>
    </row>
    <row r="364" spans="1:2" x14ac:dyDescent="0.2">
      <c r="A364" s="2">
        <f>价格数据!A366</f>
        <v>44309</v>
      </c>
      <c r="B364">
        <f>IF(OR(价格数据!B366=0,价格数据!C366=0),NA(),价格数据!C366-价格数据!B366)</f>
        <v>105.0300000000002</v>
      </c>
    </row>
    <row r="365" spans="1:2" x14ac:dyDescent="0.2">
      <c r="A365" s="2">
        <f>价格数据!A367</f>
        <v>44308</v>
      </c>
      <c r="B365">
        <f>IF(OR(价格数据!B367=0,价格数据!C367=0),NA(),价格数据!C367-价格数据!B367)</f>
        <v>125.13999999999987</v>
      </c>
    </row>
    <row r="366" spans="1:2" x14ac:dyDescent="0.2">
      <c r="A366" s="2">
        <f>价格数据!A368</f>
        <v>44307</v>
      </c>
      <c r="B366">
        <f>IF(OR(价格数据!B368=0,价格数据!C368=0),NA(),价格数据!C368-价格数据!B368)</f>
        <v>113.13999999999987</v>
      </c>
    </row>
    <row r="367" spans="1:2" x14ac:dyDescent="0.2">
      <c r="A367" s="2">
        <f>价格数据!A369</f>
        <v>44306</v>
      </c>
      <c r="B367">
        <f>IF(OR(价格数据!B369=0,价格数据!C369=0),NA(),价格数据!C369-价格数据!B369)</f>
        <v>96.940000000000055</v>
      </c>
    </row>
    <row r="368" spans="1:2" x14ac:dyDescent="0.2">
      <c r="A368" s="2">
        <f>价格数据!A370</f>
        <v>44305</v>
      </c>
      <c r="B368">
        <f>IF(OR(价格数据!B370=0,价格数据!C370=0),NA(),价格数据!C370-价格数据!B370)</f>
        <v>118.59999999999991</v>
      </c>
    </row>
    <row r="369" spans="1:2" x14ac:dyDescent="0.2">
      <c r="A369" s="2">
        <f>价格数据!A371</f>
        <v>44302</v>
      </c>
      <c r="B369">
        <f>IF(OR(价格数据!B371=0,价格数据!C371=0),NA(),价格数据!C371-价格数据!B371)</f>
        <v>116.07000000000016</v>
      </c>
    </row>
    <row r="370" spans="1:2" x14ac:dyDescent="0.2">
      <c r="A370" s="2">
        <f>价格数据!A372</f>
        <v>44301</v>
      </c>
      <c r="B370">
        <f>IF(OR(价格数据!B372=0,价格数据!C372=0),NA(),价格数据!C372-价格数据!B372)</f>
        <v>129.11000000000013</v>
      </c>
    </row>
    <row r="371" spans="1:2" x14ac:dyDescent="0.2">
      <c r="A371" s="2">
        <f>价格数据!A373</f>
        <v>44300</v>
      </c>
      <c r="B371">
        <f>IF(OR(价格数据!B373=0,价格数据!C373=0),NA(),价格数据!C373-价格数据!B373)</f>
        <v>172.90999999999985</v>
      </c>
    </row>
    <row r="372" spans="1:2" x14ac:dyDescent="0.2">
      <c r="A372" s="2">
        <f>价格数据!A374</f>
        <v>44299</v>
      </c>
      <c r="B372">
        <f>IF(OR(价格数据!B374=0,价格数据!C374=0),NA(),价格数据!C374-价格数据!B374)</f>
        <v>169.11000000000013</v>
      </c>
    </row>
    <row r="373" spans="1:2" x14ac:dyDescent="0.2">
      <c r="A373" s="2">
        <f>价格数据!A375</f>
        <v>44298</v>
      </c>
      <c r="B373">
        <f>IF(OR(价格数据!B375=0,价格数据!C375=0),NA(),价格数据!C375-价格数据!B375)</f>
        <v>189.30999999999995</v>
      </c>
    </row>
    <row r="374" spans="1:2" x14ac:dyDescent="0.2">
      <c r="A374" s="2">
        <f>价格数据!A376</f>
        <v>44295</v>
      </c>
      <c r="B374">
        <f>IF(OR(价格数据!B376=0,价格数据!C376=0),NA(),价格数据!C376-价格数据!B376)</f>
        <v>213.88000000000011</v>
      </c>
    </row>
    <row r="375" spans="1:2" x14ac:dyDescent="0.2">
      <c r="A375" s="2">
        <f>价格数据!A377</f>
        <v>44294</v>
      </c>
      <c r="B375">
        <f>IF(OR(价格数据!B377=0,价格数据!C377=0),NA(),价格数据!C377-价格数据!B377)</f>
        <v>144.63999999999987</v>
      </c>
    </row>
    <row r="376" spans="1:2" x14ac:dyDescent="0.2">
      <c r="A376" s="2">
        <f>价格数据!A378</f>
        <v>44293</v>
      </c>
      <c r="B376">
        <f>IF(OR(价格数据!B378=0,价格数据!C378=0),NA(),价格数据!C378-价格数据!B378)</f>
        <v>169.98999999999978</v>
      </c>
    </row>
    <row r="377" spans="1:2" x14ac:dyDescent="0.2">
      <c r="A377" s="2">
        <f>价格数据!A379</f>
        <v>44292</v>
      </c>
      <c r="B377">
        <f>IF(OR(价格数据!B379=0,价格数据!C379=0),NA(),价格数据!C379-价格数据!B379)</f>
        <v>131.92999999999984</v>
      </c>
    </row>
    <row r="378" spans="1:2" x14ac:dyDescent="0.2">
      <c r="A378" s="2">
        <f>价格数据!A380</f>
        <v>44288</v>
      </c>
      <c r="B378">
        <f>IF(OR(价格数据!B380=0,价格数据!C380=0),NA(),价格数据!C380-价格数据!B380)</f>
        <v>167.94000000000005</v>
      </c>
    </row>
    <row r="379" spans="1:2" x14ac:dyDescent="0.2">
      <c r="A379" s="2">
        <f>价格数据!A381</f>
        <v>44287</v>
      </c>
      <c r="B379">
        <f>IF(OR(价格数据!B381=0,价格数据!C381=0),NA(),价格数据!C381-价格数据!B381)</f>
        <v>165.34000000000015</v>
      </c>
    </row>
    <row r="380" spans="1:2" x14ac:dyDescent="0.2">
      <c r="A380" s="2">
        <f>价格数据!A382</f>
        <v>44286</v>
      </c>
      <c r="B380">
        <f>IF(OR(价格数据!B382=0,价格数据!C382=0),NA(),价格数据!C382-价格数据!B382)</f>
        <v>166.98000000000002</v>
      </c>
    </row>
    <row r="381" spans="1:2" x14ac:dyDescent="0.2">
      <c r="A381" s="2">
        <f>价格数据!A383</f>
        <v>44285</v>
      </c>
      <c r="B381">
        <f>IF(OR(价格数据!B383=0,价格数据!C383=0),NA(),价格数据!C383-价格数据!B383)</f>
        <v>143.98000000000002</v>
      </c>
    </row>
    <row r="382" spans="1:2" x14ac:dyDescent="0.2">
      <c r="A382" s="2">
        <f>价格数据!A384</f>
        <v>44284</v>
      </c>
      <c r="B382">
        <f>IF(OR(价格数据!B384=0,价格数据!C384=0),NA(),价格数据!C384-价格数据!B384)</f>
        <v>153.98000000000002</v>
      </c>
    </row>
    <row r="383" spans="1:2" x14ac:dyDescent="0.2">
      <c r="A383" s="2">
        <f>价格数据!A385</f>
        <v>44281</v>
      </c>
      <c r="B383">
        <f>IF(OR(价格数据!B385=0,价格数据!C385=0),NA(),价格数据!C385-价格数据!B385)</f>
        <v>148.51000000000022</v>
      </c>
    </row>
    <row r="384" spans="1:2" x14ac:dyDescent="0.2">
      <c r="A384" s="2">
        <f>价格数据!A386</f>
        <v>44280</v>
      </c>
      <c r="B384">
        <f>IF(OR(价格数据!B386=0,价格数据!C386=0),NA(),价格数据!C386-价格数据!B386)</f>
        <v>230.11000000000013</v>
      </c>
    </row>
    <row r="385" spans="1:2" x14ac:dyDescent="0.2">
      <c r="A385" s="2">
        <f>价格数据!A387</f>
        <v>44279</v>
      </c>
      <c r="B385">
        <f>IF(OR(价格数据!B387=0,价格数据!C387=0),NA(),价格数据!C387-价格数据!B387)</f>
        <v>232.11000000000013</v>
      </c>
    </row>
    <row r="386" spans="1:2" x14ac:dyDescent="0.2">
      <c r="A386" s="2">
        <f>价格数据!A388</f>
        <v>44278</v>
      </c>
      <c r="B386">
        <f>IF(OR(价格数据!B388=0,价格数据!C388=0),NA(),价格数据!C388-价格数据!B388)</f>
        <v>196.71000000000004</v>
      </c>
    </row>
    <row r="387" spans="1:2" x14ac:dyDescent="0.2">
      <c r="A387" s="2">
        <f>价格数据!A389</f>
        <v>44277</v>
      </c>
      <c r="B387">
        <f>IF(OR(价格数据!B389=0,价格数据!C389=0),NA(),价格数据!C389-价格数据!B389)</f>
        <v>186.30999999999995</v>
      </c>
    </row>
    <row r="388" spans="1:2" x14ac:dyDescent="0.2">
      <c r="A388" s="2">
        <f>价格数据!A390</f>
        <v>44274</v>
      </c>
      <c r="B388">
        <f>IF(OR(价格数据!B390=0,价格数据!C390=0),NA(),价格数据!C390-价格数据!B390)</f>
        <v>218.40999999999985</v>
      </c>
    </row>
    <row r="389" spans="1:2" x14ac:dyDescent="0.2">
      <c r="A389" s="2">
        <f>价格数据!A391</f>
        <v>44273</v>
      </c>
      <c r="B389">
        <f>IF(OR(价格数据!B391=0,价格数据!C391=0),NA(),价格数据!C391-价格数据!B391)</f>
        <v>194.90999999999985</v>
      </c>
    </row>
    <row r="390" spans="1:2" x14ac:dyDescent="0.2">
      <c r="A390" s="2">
        <f>价格数据!A392</f>
        <v>44272</v>
      </c>
      <c r="B390">
        <f>IF(OR(价格数据!B392=0,价格数据!C392=0),NA(),价格数据!C392-价格数据!B392)</f>
        <v>205.90999999999985</v>
      </c>
    </row>
    <row r="391" spans="1:2" x14ac:dyDescent="0.2">
      <c r="A391" s="2">
        <f>价格数据!A393</f>
        <v>44271</v>
      </c>
      <c r="B391">
        <f>IF(OR(价格数据!B393=0,价格数据!C393=0),NA(),价格数据!C393-价格数据!B393)</f>
        <v>271.90999999999985</v>
      </c>
    </row>
    <row r="392" spans="1:2" x14ac:dyDescent="0.2">
      <c r="A392" s="2">
        <f>价格数据!A394</f>
        <v>44270</v>
      </c>
      <c r="B392">
        <f>IF(OR(价格数据!B394=0,价格数据!C394=0),NA(),价格数据!C394-价格数据!B394)</f>
        <v>300.40999999999985</v>
      </c>
    </row>
    <row r="393" spans="1:2" x14ac:dyDescent="0.2">
      <c r="A393" s="2">
        <f>价格数据!A395</f>
        <v>44267</v>
      </c>
      <c r="B393">
        <f>IF(OR(价格数据!B395=0,价格数据!C395=0),NA(),价格数据!C395-价格数据!B395)</f>
        <v>297.19000000000005</v>
      </c>
    </row>
    <row r="394" spans="1:2" x14ac:dyDescent="0.2">
      <c r="A394" s="2">
        <f>价格数据!A396</f>
        <v>44266</v>
      </c>
      <c r="B394">
        <f>IF(OR(价格数据!B396=0,价格数据!C396=0),NA(),价格数据!C396-价格数据!B396)</f>
        <v>273.59000000000015</v>
      </c>
    </row>
    <row r="395" spans="1:2" x14ac:dyDescent="0.2">
      <c r="A395" s="2">
        <f>价格数据!A397</f>
        <v>44265</v>
      </c>
      <c r="B395">
        <f>IF(OR(价格数据!B397=0,价格数据!C397=0),NA(),价格数据!C397-价格数据!B397)</f>
        <v>215.09000000000015</v>
      </c>
    </row>
    <row r="396" spans="1:2" x14ac:dyDescent="0.2">
      <c r="A396" s="2">
        <f>价格数据!A398</f>
        <v>44264</v>
      </c>
      <c r="B396">
        <f>IF(OR(价格数据!B398=0,价格数据!C398=0),NA(),价格数据!C398-价格数据!B398)</f>
        <v>224.26000000000022</v>
      </c>
    </row>
    <row r="397" spans="1:2" x14ac:dyDescent="0.2">
      <c r="A397" s="2">
        <f>价格数据!A399</f>
        <v>44263</v>
      </c>
      <c r="B397">
        <f>IF(OR(价格数据!B399=0,价格数据!C399=0),NA(),价格数据!C399-价格数据!B399)</f>
        <v>166.26000000000022</v>
      </c>
    </row>
    <row r="398" spans="1:2" x14ac:dyDescent="0.2">
      <c r="A398" s="2">
        <f>价格数据!A400</f>
        <v>44260</v>
      </c>
      <c r="B398">
        <f>IF(OR(价格数据!B400=0,价格数据!C400=0),NA(),价格数据!C400-价格数据!B400)</f>
        <v>100.65000000000009</v>
      </c>
    </row>
    <row r="399" spans="1:2" x14ac:dyDescent="0.2">
      <c r="A399" s="2">
        <f>价格数据!A401</f>
        <v>44259</v>
      </c>
      <c r="B399">
        <f>IF(OR(价格数据!B401=0,价格数据!C401=0),NA(),价格数据!C401-价格数据!B401)</f>
        <v>125.05000000000018</v>
      </c>
    </row>
    <row r="400" spans="1:2" x14ac:dyDescent="0.2">
      <c r="A400" s="2">
        <f>价格数据!A402</f>
        <v>44258</v>
      </c>
      <c r="B400">
        <f>IF(OR(价格数据!B402=0,价格数据!C402=0),NA(),价格数据!C402-价格数据!B402)</f>
        <v>106.80999999999995</v>
      </c>
    </row>
    <row r="401" spans="1:2" x14ac:dyDescent="0.2">
      <c r="A401" s="2">
        <f>价格数据!A403</f>
        <v>44257</v>
      </c>
      <c r="B401">
        <f>IF(OR(价格数据!B403=0,价格数据!C403=0),NA(),价格数据!C403-价格数据!B403)</f>
        <v>100.40999999999985</v>
      </c>
    </row>
    <row r="402" spans="1:2" x14ac:dyDescent="0.2">
      <c r="A402" s="2">
        <f>价格数据!A404</f>
        <v>44256</v>
      </c>
      <c r="B402">
        <f>IF(OR(价格数据!B404=0,价格数据!C404=0),NA(),价格数据!C404-价格数据!B404)</f>
        <v>97.760000000000218</v>
      </c>
    </row>
    <row r="403" spans="1:2" x14ac:dyDescent="0.2">
      <c r="A403" s="2">
        <f>价格数据!A405</f>
        <v>44253</v>
      </c>
      <c r="B403">
        <f>IF(OR(价格数据!B405=0,价格数据!C405=0),NA(),价格数据!C405-价格数据!B405)</f>
        <v>92.579999999999927</v>
      </c>
    </row>
    <row r="404" spans="1:2" x14ac:dyDescent="0.2">
      <c r="A404" s="2">
        <f>价格数据!A406</f>
        <v>44252</v>
      </c>
      <c r="B404">
        <f>IF(OR(价格数据!B406=0,价格数据!C406=0),NA(),价格数据!C406-价格数据!B406)</f>
        <v>70.380000000000109</v>
      </c>
    </row>
    <row r="405" spans="1:2" x14ac:dyDescent="0.2">
      <c r="A405" s="2">
        <f>价格数据!A407</f>
        <v>44251</v>
      </c>
      <c r="B405">
        <f>IF(OR(价格数据!B407=0,价格数据!C407=0),NA(),价格数据!C407-价格数据!B407)</f>
        <v>126.94999999999982</v>
      </c>
    </row>
    <row r="406" spans="1:2" x14ac:dyDescent="0.2">
      <c r="A406" s="2">
        <f>价格数据!A408</f>
        <v>44250</v>
      </c>
      <c r="B406">
        <f>IF(OR(价格数据!B408=0,价格数据!C408=0),NA(),价格数据!C408-价格数据!B408)</f>
        <v>135.42999999999984</v>
      </c>
    </row>
    <row r="407" spans="1:2" x14ac:dyDescent="0.2">
      <c r="A407" s="2">
        <f>价格数据!A409</f>
        <v>44249</v>
      </c>
      <c r="B407">
        <f>IF(OR(价格数据!B409=0,价格数据!C409=0),NA(),价格数据!C409-价格数据!B409)</f>
        <v>132.09999999999991</v>
      </c>
    </row>
    <row r="408" spans="1:2" x14ac:dyDescent="0.2">
      <c r="A408" s="2">
        <f>价格数据!A410</f>
        <v>44247</v>
      </c>
      <c r="B408" t="e">
        <f>IF(OR(价格数据!B410=0,价格数据!C410=0),NA(),价格数据!C410-价格数据!B410)</f>
        <v>#N/A</v>
      </c>
    </row>
    <row r="409" spans="1:2" x14ac:dyDescent="0.2">
      <c r="A409" s="2">
        <f>价格数据!A411</f>
        <v>44246</v>
      </c>
      <c r="B409">
        <f>IF(OR(价格数据!B411=0,价格数据!C411=0),NA(),价格数据!C411-价格数据!B411)</f>
        <v>162.34999999999991</v>
      </c>
    </row>
    <row r="410" spans="1:2" x14ac:dyDescent="0.2">
      <c r="A410" s="2">
        <f>价格数据!A412</f>
        <v>44245</v>
      </c>
      <c r="B410">
        <f>IF(OR(价格数据!B412=0,价格数据!C412=0),NA(),价格数据!C412-价格数据!B412)</f>
        <v>168.42000000000007</v>
      </c>
    </row>
    <row r="411" spans="1:2" x14ac:dyDescent="0.2">
      <c r="A411" s="2">
        <f>价格数据!A413</f>
        <v>44237</v>
      </c>
      <c r="B411">
        <f>IF(OR(价格数据!B413=0,价格数据!C413=0),NA(),价格数据!C413-价格数据!B413)</f>
        <v>274.40999999999985</v>
      </c>
    </row>
    <row r="412" spans="1:2" x14ac:dyDescent="0.2">
      <c r="A412" s="2">
        <f>价格数据!A414</f>
        <v>44236</v>
      </c>
      <c r="B412">
        <f>IF(OR(价格数据!B414=0,价格数据!C414=0),NA(),价格数据!C414-价格数据!B414)</f>
        <v>278.40999999999985</v>
      </c>
    </row>
    <row r="413" spans="1:2" x14ac:dyDescent="0.2">
      <c r="A413" s="2">
        <f>价格数据!A415</f>
        <v>44235</v>
      </c>
      <c r="B413">
        <f>IF(OR(价格数据!B415=0,价格数据!C415=0),NA(),价格数据!C415-价格数据!B415)</f>
        <v>303.40999999999985</v>
      </c>
    </row>
    <row r="414" spans="1:2" x14ac:dyDescent="0.2">
      <c r="A414" s="2">
        <f>价格数据!A416</f>
        <v>44234</v>
      </c>
      <c r="B414" t="e">
        <f>IF(OR(价格数据!B416=0,价格数据!C416=0),NA(),价格数据!C416-价格数据!B416)</f>
        <v>#N/A</v>
      </c>
    </row>
    <row r="415" spans="1:2" x14ac:dyDescent="0.2">
      <c r="A415" s="2">
        <f>价格数据!A417</f>
        <v>44232</v>
      </c>
      <c r="B415">
        <f>IF(OR(价格数据!B417=0,价格数据!C417=0),NA(),价格数据!C417-价格数据!B417)</f>
        <v>309.40999999999985</v>
      </c>
    </row>
    <row r="416" spans="1:2" x14ac:dyDescent="0.2">
      <c r="A416" s="2">
        <f>价格数据!A418</f>
        <v>44231</v>
      </c>
      <c r="B416">
        <f>IF(OR(价格数据!B418=0,价格数据!C418=0),NA(),价格数据!C418-价格数据!B418)</f>
        <v>323.88999999999987</v>
      </c>
    </row>
    <row r="417" spans="1:2" x14ac:dyDescent="0.2">
      <c r="A417" s="2">
        <f>价格数据!A419</f>
        <v>44230</v>
      </c>
      <c r="B417">
        <f>IF(OR(价格数据!B419=0,价格数据!C419=0),NA(),价格数据!C419-价格数据!B419)</f>
        <v>372.09000000000015</v>
      </c>
    </row>
    <row r="418" spans="1:2" x14ac:dyDescent="0.2">
      <c r="A418" s="2">
        <f>价格数据!A420</f>
        <v>44229</v>
      </c>
      <c r="B418">
        <f>IF(OR(价格数据!B420=0,价格数据!C420=0),NA(),价格数据!C420-价格数据!B420)</f>
        <v>374.19000000000005</v>
      </c>
    </row>
    <row r="419" spans="1:2" x14ac:dyDescent="0.2">
      <c r="A419" s="2">
        <f>价格数据!A421</f>
        <v>44228</v>
      </c>
      <c r="B419">
        <f>IF(OR(价格数据!B421=0,价格数据!C421=0),NA(),价格数据!C421-价格数据!B421)</f>
        <v>342.61000000000013</v>
      </c>
    </row>
    <row r="420" spans="1:2" x14ac:dyDescent="0.2">
      <c r="A420" s="2">
        <f>价格数据!A422</f>
        <v>44225</v>
      </c>
      <c r="B420">
        <f>IF(OR(价格数据!B422=0,价格数据!C422=0),NA(),价格数据!C422-价格数据!B422)</f>
        <v>361.05000000000018</v>
      </c>
    </row>
    <row r="421" spans="1:2" x14ac:dyDescent="0.2">
      <c r="A421" s="2">
        <f>价格数据!A423</f>
        <v>44224</v>
      </c>
      <c r="B421">
        <f>IF(OR(价格数据!B423=0,价格数据!C423=0),NA(),价格数据!C423-价格数据!B423)</f>
        <v>349.05000000000018</v>
      </c>
    </row>
    <row r="422" spans="1:2" x14ac:dyDescent="0.2">
      <c r="A422" s="2">
        <f>价格数据!A424</f>
        <v>44223</v>
      </c>
      <c r="B422">
        <f>IF(OR(价格数据!B424=0,价格数据!C424=0),NA(),价格数据!C424-价格数据!B424)</f>
        <v>368.65000000000009</v>
      </c>
    </row>
    <row r="423" spans="1:2" x14ac:dyDescent="0.2">
      <c r="A423" s="2">
        <f>价格数据!A425</f>
        <v>44222</v>
      </c>
      <c r="B423">
        <f>IF(OR(价格数据!B425=0,价格数据!C425=0),NA(),价格数据!C425-价格数据!B425)</f>
        <v>403.73</v>
      </c>
    </row>
    <row r="424" spans="1:2" x14ac:dyDescent="0.2">
      <c r="A424" s="2">
        <f>价格数据!A426</f>
        <v>44221</v>
      </c>
      <c r="B424">
        <f>IF(OR(价格数据!B426=0,价格数据!C426=0),NA(),价格数据!C426-价格数据!B426)</f>
        <v>362.53999999999996</v>
      </c>
    </row>
    <row r="425" spans="1:2" x14ac:dyDescent="0.2">
      <c r="A425" s="2">
        <f>价格数据!A427</f>
        <v>44218</v>
      </c>
      <c r="B425">
        <f>IF(OR(价格数据!B427=0,价格数据!C427=0),NA(),价格数据!C427-价格数据!B427)</f>
        <v>395.23999999999978</v>
      </c>
    </row>
    <row r="426" spans="1:2" x14ac:dyDescent="0.2">
      <c r="A426" s="2">
        <f>价格数据!A428</f>
        <v>44217</v>
      </c>
      <c r="B426">
        <f>IF(OR(价格数据!B428=0,价格数据!C428=0),NA(),价格数据!C428-价格数据!B428)</f>
        <v>430.63999999999987</v>
      </c>
    </row>
    <row r="427" spans="1:2" x14ac:dyDescent="0.2">
      <c r="A427" s="2">
        <f>价格数据!A429</f>
        <v>44216</v>
      </c>
      <c r="B427">
        <f>IF(OR(价格数据!B429=0,价格数据!C429=0),NA(),价格数据!C429-价格数据!B429)</f>
        <v>463.90000000000009</v>
      </c>
    </row>
    <row r="428" spans="1:2" x14ac:dyDescent="0.2">
      <c r="A428" s="2">
        <f>价格数据!A430</f>
        <v>44215</v>
      </c>
      <c r="B428">
        <f>IF(OR(价格数据!B430=0,价格数据!C430=0),NA(),价格数据!C430-价格数据!B430)</f>
        <v>516.67999999999984</v>
      </c>
    </row>
    <row r="429" spans="1:2" x14ac:dyDescent="0.2">
      <c r="A429" s="2">
        <f>价格数据!A431</f>
        <v>44214</v>
      </c>
      <c r="B429">
        <f>IF(OR(价格数据!B431=0,价格数据!C431=0),NA(),价格数据!C431-价格数据!B431)</f>
        <v>522.2800000000002</v>
      </c>
    </row>
    <row r="430" spans="1:2" x14ac:dyDescent="0.2">
      <c r="A430" s="2">
        <f>价格数据!A432</f>
        <v>44211</v>
      </c>
      <c r="B430">
        <f>IF(OR(价格数据!B432=0,价格数据!C432=0),NA(),价格数据!C432-价格数据!B432)</f>
        <v>583.59999999999991</v>
      </c>
    </row>
    <row r="431" spans="1:2" x14ac:dyDescent="0.2">
      <c r="A431" s="2">
        <f>价格数据!A433</f>
        <v>44210</v>
      </c>
      <c r="B431">
        <f>IF(OR(价格数据!B433=0,价格数据!C433=0),NA(),价格数据!C433-价格数据!B433)</f>
        <v>595.59999999999991</v>
      </c>
    </row>
    <row r="432" spans="1:2" x14ac:dyDescent="0.2">
      <c r="A432" s="2">
        <f>价格数据!A434</f>
        <v>44209</v>
      </c>
      <c r="B432">
        <f>IF(OR(价格数据!B434=0,价格数据!C434=0),NA(),价格数据!C434-价格数据!B434)</f>
        <v>558.19999999999982</v>
      </c>
    </row>
    <row r="433" spans="1:2" x14ac:dyDescent="0.2">
      <c r="A433" s="2">
        <f>价格数据!A435</f>
        <v>44208</v>
      </c>
      <c r="B433">
        <f>IF(OR(价格数据!B435=0,价格数据!C435=0),NA(),价格数据!C435-价格数据!B435)</f>
        <v>526.80000000000018</v>
      </c>
    </row>
    <row r="434" spans="1:2" x14ac:dyDescent="0.2">
      <c r="A434" s="2">
        <f>价格数据!A436</f>
        <v>44207</v>
      </c>
      <c r="B434">
        <f>IF(OR(价格数据!B436=0,价格数据!C436=0),NA(),价格数据!C436-价格数据!B436)</f>
        <v>523.59999999999991</v>
      </c>
    </row>
    <row r="435" spans="1:2" x14ac:dyDescent="0.2">
      <c r="A435" s="2">
        <f>价格数据!A437</f>
        <v>44204</v>
      </c>
      <c r="B435">
        <f>IF(OR(价格数据!B437=0,价格数据!C437=0),NA(),价格数据!C437-价格数据!B437)</f>
        <v>542.19999999999982</v>
      </c>
    </row>
    <row r="436" spans="1:2" x14ac:dyDescent="0.2">
      <c r="A436" s="2">
        <f>价格数据!A438</f>
        <v>44203</v>
      </c>
      <c r="B436">
        <f>IF(OR(价格数据!B438=0,价格数据!C438=0),NA(),价格数据!C438-价格数据!B438)</f>
        <v>549.40000000000009</v>
      </c>
    </row>
    <row r="437" spans="1:2" x14ac:dyDescent="0.2">
      <c r="A437" s="2">
        <f>价格数据!A439</f>
        <v>44202</v>
      </c>
      <c r="B437">
        <f>IF(OR(价格数据!B439=0,价格数据!C439=0),NA(),价格数据!C439-价格数据!B439)</f>
        <v>534.40000000000009</v>
      </c>
    </row>
    <row r="438" spans="1:2" x14ac:dyDescent="0.2">
      <c r="A438" s="2">
        <f>价格数据!A440</f>
        <v>44201</v>
      </c>
      <c r="B438">
        <f>IF(OR(价格数据!B440=0,价格数据!C440=0),NA(),价格数据!C440-价格数据!B440)</f>
        <v>507.67000000000007</v>
      </c>
    </row>
    <row r="439" spans="1:2" x14ac:dyDescent="0.2">
      <c r="A439" s="2">
        <f>价格数据!A441</f>
        <v>44200</v>
      </c>
      <c r="B439">
        <f>IF(OR(价格数据!B441=0,价格数据!C441=0),NA(),价格数据!C441-价格数据!B441)</f>
        <v>491.07000000000016</v>
      </c>
    </row>
    <row r="440" spans="1:2" x14ac:dyDescent="0.2">
      <c r="A440" s="2">
        <f>价格数据!A442</f>
        <v>44196</v>
      </c>
      <c r="B440">
        <f>IF(OR(价格数据!B442=0,价格数据!C442=0),NA(),价格数据!C442-价格数据!B442)</f>
        <v>500.4699999999998</v>
      </c>
    </row>
    <row r="441" spans="1:2" x14ac:dyDescent="0.2">
      <c r="A441" s="2">
        <f>价格数据!A443</f>
        <v>44195</v>
      </c>
      <c r="B441">
        <f>IF(OR(价格数据!B443=0,价格数据!C443=0),NA(),价格数据!C443-价格数据!B443)</f>
        <v>504.4699999999998</v>
      </c>
    </row>
    <row r="442" spans="1:2" x14ac:dyDescent="0.2">
      <c r="A442" s="2">
        <f>价格数据!A444</f>
        <v>44194</v>
      </c>
      <c r="B442">
        <f>IF(OR(价格数据!B444=0,价格数据!C444=0),NA(),价格数据!C444-价格数据!B444)</f>
        <v>499.4699999999998</v>
      </c>
    </row>
    <row r="443" spans="1:2" x14ac:dyDescent="0.2">
      <c r="A443" s="2">
        <f>价格数据!A445</f>
        <v>44193</v>
      </c>
      <c r="B443">
        <f>IF(OR(价格数据!B445=0,价格数据!C445=0),NA(),价格数据!C445-价格数据!B445)</f>
        <v>498.44999999999982</v>
      </c>
    </row>
    <row r="444" spans="1:2" x14ac:dyDescent="0.2">
      <c r="A444" s="2">
        <f>价格数据!A446</f>
        <v>44190</v>
      </c>
      <c r="B444">
        <f>IF(OR(价格数据!B446=0,价格数据!C446=0),NA(),价格数据!C446-价格数据!B446)</f>
        <v>421.23</v>
      </c>
    </row>
    <row r="445" spans="1:2" x14ac:dyDescent="0.2">
      <c r="A445" s="2">
        <f>价格数据!A447</f>
        <v>44189</v>
      </c>
      <c r="B445">
        <f>IF(OR(价格数据!B447=0,价格数据!C447=0),NA(),价格数据!C447-价格数据!B447)</f>
        <v>418.23</v>
      </c>
    </row>
    <row r="446" spans="1:2" x14ac:dyDescent="0.2">
      <c r="A446" s="2">
        <f>价格数据!A448</f>
        <v>44188</v>
      </c>
      <c r="B446">
        <f>IF(OR(价格数据!B448=0,价格数据!C448=0),NA(),价格数据!C448-价格数据!B448)</f>
        <v>370.63000000000011</v>
      </c>
    </row>
    <row r="447" spans="1:2" x14ac:dyDescent="0.2">
      <c r="A447" s="2">
        <f>价格数据!A449</f>
        <v>44187</v>
      </c>
      <c r="B447">
        <f>IF(OR(价格数据!B449=0,价格数据!C449=0),NA(),价格数据!C449-价格数据!B449)</f>
        <v>367</v>
      </c>
    </row>
    <row r="448" spans="1:2" x14ac:dyDescent="0.2">
      <c r="A448" s="2">
        <f>价格数据!A450</f>
        <v>44186</v>
      </c>
      <c r="B448">
        <f>IF(OR(价格数据!B450=0,价格数据!C450=0),NA(),价格数据!C450-价格数据!B450)</f>
        <v>305.71000000000004</v>
      </c>
    </row>
    <row r="449" spans="1:2" x14ac:dyDescent="0.2">
      <c r="A449" s="2">
        <f>价格数据!A451</f>
        <v>44183</v>
      </c>
      <c r="B449">
        <f>IF(OR(价格数据!B451=0,价格数据!C451=0),NA(),价格数据!C451-价格数据!B451)</f>
        <v>281.44999999999982</v>
      </c>
    </row>
    <row r="450" spans="1:2" x14ac:dyDescent="0.2">
      <c r="A450" s="2">
        <f>价格数据!A452</f>
        <v>44182</v>
      </c>
      <c r="B450">
        <f>IF(OR(价格数据!B452=0,价格数据!C452=0),NA(),价格数据!C452-价格数据!B452)</f>
        <v>279.69999999999982</v>
      </c>
    </row>
    <row r="451" spans="1:2" x14ac:dyDescent="0.2">
      <c r="A451" s="2">
        <f>价格数据!A453</f>
        <v>44181</v>
      </c>
      <c r="B451">
        <f>IF(OR(价格数据!B453=0,价格数据!C453=0),NA(),价格数据!C453-价格数据!B453)</f>
        <v>267.57000000000016</v>
      </c>
    </row>
    <row r="452" spans="1:2" x14ac:dyDescent="0.2">
      <c r="A452" s="2">
        <f>价格数据!A454</f>
        <v>44180</v>
      </c>
      <c r="B452">
        <f>IF(OR(价格数据!B454=0,价格数据!C454=0),NA(),价格数据!C454-价格数据!B454)</f>
        <v>255.55000000000018</v>
      </c>
    </row>
    <row r="453" spans="1:2" x14ac:dyDescent="0.2">
      <c r="A453" s="2">
        <f>价格数据!A455</f>
        <v>44179</v>
      </c>
      <c r="B453">
        <f>IF(OR(价格数据!B455=0,价格数据!C455=0),NA(),价格数据!C455-价格数据!B455)</f>
        <v>271.53999999999996</v>
      </c>
    </row>
    <row r="454" spans="1:2" x14ac:dyDescent="0.2">
      <c r="A454" s="2">
        <f>价格数据!A456</f>
        <v>44176</v>
      </c>
      <c r="B454">
        <f>IF(OR(价格数据!B456=0,价格数据!C456=0),NA(),价格数据!C456-价格数据!B456)</f>
        <v>138.65999999999985</v>
      </c>
    </row>
    <row r="455" spans="1:2" x14ac:dyDescent="0.2">
      <c r="A455" s="2">
        <f>价格数据!A457</f>
        <v>44175</v>
      </c>
      <c r="B455">
        <f>IF(OR(价格数据!B457=0,价格数据!C457=0),NA(),价格数据!C457-价格数据!B457)</f>
        <v>112.86999999999989</v>
      </c>
    </row>
    <row r="456" spans="1:2" x14ac:dyDescent="0.2">
      <c r="A456" s="2">
        <f>价格数据!A458</f>
        <v>44174</v>
      </c>
      <c r="B456">
        <f>IF(OR(价格数据!B458=0,价格数据!C458=0),NA(),价格数据!C458-价格数据!B458)</f>
        <v>97.400000000000091</v>
      </c>
    </row>
    <row r="457" spans="1:2" x14ac:dyDescent="0.2">
      <c r="A457" s="2">
        <f>价格数据!A459</f>
        <v>44173</v>
      </c>
      <c r="B457">
        <f>IF(OR(价格数据!B459=0,价格数据!C459=0),NA(),价格数据!C459-价格数据!B459)</f>
        <v>115.19000000000005</v>
      </c>
    </row>
    <row r="458" spans="1:2" x14ac:dyDescent="0.2">
      <c r="A458" s="2">
        <f>价格数据!A460</f>
        <v>44172</v>
      </c>
      <c r="B458">
        <f>IF(OR(价格数据!B460=0,价格数据!C460=0),NA(),价格数据!C460-价格数据!B460)</f>
        <v>137.59000000000015</v>
      </c>
    </row>
    <row r="459" spans="1:2" x14ac:dyDescent="0.2">
      <c r="A459" s="2">
        <f>价格数据!A461</f>
        <v>44169</v>
      </c>
      <c r="B459">
        <f>IF(OR(价格数据!B461=0,价格数据!C461=0),NA(),价格数据!C461-价格数据!B461)</f>
        <v>187.59000000000015</v>
      </c>
    </row>
    <row r="460" spans="1:2" x14ac:dyDescent="0.2">
      <c r="A460" s="2">
        <f>价格数据!A462</f>
        <v>44168</v>
      </c>
      <c r="B460">
        <f>IF(OR(价格数据!B462=0,价格数据!C462=0),NA(),价格数据!C462-价格数据!B462)</f>
        <v>199.59000000000015</v>
      </c>
    </row>
    <row r="461" spans="1:2" x14ac:dyDescent="0.2">
      <c r="A461" s="2">
        <f>价格数据!A463</f>
        <v>44167</v>
      </c>
      <c r="B461">
        <f>IF(OR(价格数据!B463=0,价格数据!C463=0),NA(),价格数据!C463-价格数据!B463)</f>
        <v>195.19000000000005</v>
      </c>
    </row>
    <row r="462" spans="1:2" x14ac:dyDescent="0.2">
      <c r="A462" s="2">
        <f>价格数据!A464</f>
        <v>44166</v>
      </c>
      <c r="B462">
        <f>IF(OR(价格数据!B464=0,价格数据!C464=0),NA(),价格数据!C464-价格数据!B464)</f>
        <v>233.98999999999978</v>
      </c>
    </row>
    <row r="463" spans="1:2" x14ac:dyDescent="0.2">
      <c r="A463" s="2">
        <f>价格数据!A465</f>
        <v>44165</v>
      </c>
      <c r="B463">
        <f>IF(OR(价格数据!B465=0,价格数据!C465=0),NA(),价格数据!C465-价格数据!B465)</f>
        <v>215.57999999999993</v>
      </c>
    </row>
    <row r="464" spans="1:2" x14ac:dyDescent="0.2">
      <c r="A464" s="2">
        <f>价格数据!A466</f>
        <v>44162</v>
      </c>
      <c r="B464">
        <f>IF(OR(价格数据!B466=0,价格数据!C466=0),NA(),价格数据!C466-价格数据!B466)</f>
        <v>205.84000000000015</v>
      </c>
    </row>
    <row r="465" spans="1:2" x14ac:dyDescent="0.2">
      <c r="A465" s="2">
        <f>价格数据!A467</f>
        <v>44161</v>
      </c>
      <c r="B465">
        <f>IF(OR(价格数据!B467=0,价格数据!C467=0),NA(),价格数据!C467-价格数据!B467)</f>
        <v>209.34999999999991</v>
      </c>
    </row>
    <row r="466" spans="1:2" x14ac:dyDescent="0.2">
      <c r="A466" s="2">
        <f>价格数据!A468</f>
        <v>44160</v>
      </c>
      <c r="B466">
        <f>IF(OR(价格数据!B468=0,价格数据!C468=0),NA(),价格数据!C468-价格数据!B468)</f>
        <v>217.15000000000009</v>
      </c>
    </row>
    <row r="467" spans="1:2" x14ac:dyDescent="0.2">
      <c r="A467" s="2">
        <f>价格数据!A469</f>
        <v>44159</v>
      </c>
      <c r="B467">
        <f>IF(OR(价格数据!B469=0,价格数据!C469=0),NA(),价格数据!C469-价格数据!B469)</f>
        <v>204.36000000000013</v>
      </c>
    </row>
    <row r="468" spans="1:2" x14ac:dyDescent="0.2">
      <c r="A468" s="2">
        <f>价格数据!A470</f>
        <v>44158</v>
      </c>
      <c r="B468">
        <f>IF(OR(价格数据!B470=0,价格数据!C470=0),NA(),价格数据!C470-价格数据!B470)</f>
        <v>203.36000000000013</v>
      </c>
    </row>
    <row r="469" spans="1:2" x14ac:dyDescent="0.2">
      <c r="A469" s="2">
        <f>价格数据!A471</f>
        <v>44155</v>
      </c>
      <c r="B469">
        <f>IF(OR(价格数据!B471=0,价格数据!C471=0),NA(),价格数据!C471-价格数据!B471)</f>
        <v>161.67000000000007</v>
      </c>
    </row>
    <row r="470" spans="1:2" x14ac:dyDescent="0.2">
      <c r="A470" s="2">
        <f>价格数据!A472</f>
        <v>44154</v>
      </c>
      <c r="B470">
        <f>IF(OR(价格数据!B472=0,价格数据!C472=0),NA(),价格数据!C472-价格数据!B472)</f>
        <v>169.01</v>
      </c>
    </row>
    <row r="471" spans="1:2" x14ac:dyDescent="0.2">
      <c r="A471" s="2">
        <f>价格数据!A473</f>
        <v>44153</v>
      </c>
      <c r="B471">
        <f>IF(OR(价格数据!B473=0,价格数据!C473=0),NA(),价格数据!C473-价格数据!B473)</f>
        <v>207.70000000000005</v>
      </c>
    </row>
    <row r="472" spans="1:2" x14ac:dyDescent="0.2">
      <c r="A472" s="2">
        <f>价格数据!A474</f>
        <v>44152</v>
      </c>
      <c r="B472">
        <f>IF(OR(价格数据!B474=0,价格数据!C474=0),NA(),价格数据!C474-价格数据!B474)</f>
        <v>180.70000000000005</v>
      </c>
    </row>
    <row r="473" spans="1:2" x14ac:dyDescent="0.2">
      <c r="A473" s="2">
        <f>价格数据!A475</f>
        <v>44151</v>
      </c>
      <c r="B473">
        <f>IF(OR(价格数据!B475=0,价格数据!C475=0),NA(),价格数据!C475-价格数据!B475)</f>
        <v>177.29999999999995</v>
      </c>
    </row>
    <row r="474" spans="1:2" x14ac:dyDescent="0.2">
      <c r="A474" s="2">
        <f>价格数据!A476</f>
        <v>44148</v>
      </c>
      <c r="B474">
        <f>IF(OR(价格数据!B476=0,价格数据!C476=0),NA(),价格数据!C476-价格数据!B476)</f>
        <v>171.71000000000004</v>
      </c>
    </row>
    <row r="475" spans="1:2" x14ac:dyDescent="0.2">
      <c r="A475" s="2">
        <f>价格数据!A477</f>
        <v>44147</v>
      </c>
      <c r="B475">
        <f>IF(OR(价格数据!B477=0,价格数据!C477=0),NA(),价格数据!C477-价格数据!B477)</f>
        <v>179.78999999999996</v>
      </c>
    </row>
    <row r="476" spans="1:2" x14ac:dyDescent="0.2">
      <c r="A476" s="2">
        <f>价格数据!A478</f>
        <v>44146</v>
      </c>
      <c r="B476">
        <f>IF(OR(价格数据!B478=0,价格数据!C478=0),NA(),价格数据!C478-价格数据!B478)</f>
        <v>188.93000000000006</v>
      </c>
    </row>
    <row r="477" spans="1:2" x14ac:dyDescent="0.2">
      <c r="A477" s="2">
        <f>价格数据!A479</f>
        <v>44145</v>
      </c>
      <c r="B477">
        <f>IF(OR(价格数据!B479=0,价格数据!C479=0),NA(),价格数据!C479-价格数据!B479)</f>
        <v>223.56999999999994</v>
      </c>
    </row>
    <row r="478" spans="1:2" x14ac:dyDescent="0.2">
      <c r="A478" s="2">
        <f>价格数据!A480</f>
        <v>44144</v>
      </c>
      <c r="B478">
        <f>IF(OR(价格数据!B480=0,价格数据!C480=0),NA(),价格数据!C480-价格数据!B480)</f>
        <v>226.40000000000009</v>
      </c>
    </row>
    <row r="479" spans="1:2" x14ac:dyDescent="0.2">
      <c r="A479" s="2">
        <f>价格数据!A481</f>
        <v>44141</v>
      </c>
      <c r="B479">
        <f>IF(OR(价格数据!B481=0,价格数据!C481=0),NA(),价格数据!C481-价格数据!B481)</f>
        <v>234.40000000000009</v>
      </c>
    </row>
    <row r="480" spans="1:2" x14ac:dyDescent="0.2">
      <c r="A480" s="2">
        <f>价格数据!A482</f>
        <v>44140</v>
      </c>
      <c r="B480">
        <f>IF(OR(价格数据!B482=0,价格数据!C482=0),NA(),价格数据!C482-价格数据!B482)</f>
        <v>258.51</v>
      </c>
    </row>
    <row r="481" spans="1:2" x14ac:dyDescent="0.2">
      <c r="A481" s="2">
        <f>价格数据!A483</f>
        <v>44139</v>
      </c>
      <c r="B481">
        <f>IF(OR(价格数据!B483=0,价格数据!C483=0),NA(),价格数据!C483-价格数据!B483)</f>
        <v>258.03999999999996</v>
      </c>
    </row>
    <row r="482" spans="1:2" x14ac:dyDescent="0.2">
      <c r="A482" s="2">
        <f>价格数据!A484</f>
        <v>44138</v>
      </c>
      <c r="B482">
        <f>IF(OR(价格数据!B484=0,价格数据!C484=0),NA(),价格数据!C484-价格数据!B484)</f>
        <v>259.27999999999997</v>
      </c>
    </row>
    <row r="483" spans="1:2" x14ac:dyDescent="0.2">
      <c r="A483" s="2">
        <f>价格数据!A485</f>
        <v>44137</v>
      </c>
      <c r="B483">
        <f>IF(OR(价格数据!B485=0,价格数据!C485=0),NA(),价格数据!C485-价格数据!B485)</f>
        <v>246.27999999999997</v>
      </c>
    </row>
    <row r="484" spans="1:2" x14ac:dyDescent="0.2">
      <c r="A484" s="2">
        <f>价格数据!A486</f>
        <v>44134</v>
      </c>
      <c r="B484">
        <f>IF(OR(价格数据!B486=0,价格数据!C486=0),NA(),价格数据!C486-价格数据!B486)</f>
        <v>243.27999999999997</v>
      </c>
    </row>
    <row r="485" spans="1:2" x14ac:dyDescent="0.2">
      <c r="A485" s="2">
        <f>价格数据!A487</f>
        <v>44133</v>
      </c>
      <c r="B485">
        <f>IF(OR(价格数据!B487=0,价格数据!C487=0),NA(),价格数据!C487-价格数据!B487)</f>
        <v>281.8599999999999</v>
      </c>
    </row>
    <row r="486" spans="1:2" x14ac:dyDescent="0.2">
      <c r="A486" s="2">
        <f>价格数据!A488</f>
        <v>44132</v>
      </c>
      <c r="B486">
        <f>IF(OR(价格数据!B488=0,价格数据!C488=0),NA(),价格数据!C488-价格数据!B488)</f>
        <v>256.8599999999999</v>
      </c>
    </row>
    <row r="487" spans="1:2" x14ac:dyDescent="0.2">
      <c r="A487" s="2">
        <f>价格数据!A489</f>
        <v>44131</v>
      </c>
      <c r="B487">
        <f>IF(OR(价格数据!B489=0,价格数据!C489=0),NA(),价格数据!C489-价格数据!B489)</f>
        <v>231.8599999999999</v>
      </c>
    </row>
    <row r="488" spans="1:2" x14ac:dyDescent="0.2">
      <c r="A488" s="2">
        <f>价格数据!A490</f>
        <v>44130</v>
      </c>
      <c r="B488">
        <f>IF(OR(价格数据!B490=0,价格数据!C490=0),NA(),价格数据!C490-价格数据!B490)</f>
        <v>269.3599999999999</v>
      </c>
    </row>
    <row r="489" spans="1:2" x14ac:dyDescent="0.2">
      <c r="A489" s="2">
        <f>价格数据!A491</f>
        <v>44127</v>
      </c>
      <c r="B489">
        <f>IF(OR(价格数据!B491=0,价格数据!C491=0),NA(),价格数据!C491-价格数据!B491)</f>
        <v>279.53999999999996</v>
      </c>
    </row>
    <row r="490" spans="1:2" x14ac:dyDescent="0.2">
      <c r="A490" s="2">
        <f>价格数据!A492</f>
        <v>44126</v>
      </c>
      <c r="B490">
        <f>IF(OR(价格数据!B492=0,价格数据!C492=0),NA(),价格数据!C492-价格数据!B492)</f>
        <v>271.53999999999996</v>
      </c>
    </row>
    <row r="491" spans="1:2" x14ac:dyDescent="0.2">
      <c r="A491" s="2">
        <f>价格数据!A493</f>
        <v>44125</v>
      </c>
      <c r="B491">
        <f>IF(OR(价格数据!B493=0,价格数据!C493=0),NA(),价格数据!C493-价格数据!B493)</f>
        <v>295.03999999999996</v>
      </c>
    </row>
    <row r="492" spans="1:2" x14ac:dyDescent="0.2">
      <c r="A492" s="2">
        <f>价格数据!A494</f>
        <v>44124</v>
      </c>
      <c r="B492">
        <f>IF(OR(价格数据!B494=0,价格数据!C494=0),NA(),价格数据!C494-价格数据!B494)</f>
        <v>270.03999999999996</v>
      </c>
    </row>
    <row r="493" spans="1:2" x14ac:dyDescent="0.2">
      <c r="A493" s="2">
        <f>价格数据!A495</f>
        <v>44123</v>
      </c>
      <c r="B493">
        <f>IF(OR(价格数据!B495=0,价格数据!C495=0),NA(),价格数据!C495-价格数据!B495)</f>
        <v>271.28999999999996</v>
      </c>
    </row>
    <row r="494" spans="1:2" x14ac:dyDescent="0.2">
      <c r="A494" s="2">
        <f>价格数据!A496</f>
        <v>44120</v>
      </c>
      <c r="B494">
        <f>IF(OR(价格数据!B496=0,价格数据!C496=0),NA(),价格数据!C496-价格数据!B496)</f>
        <v>255.69000000000005</v>
      </c>
    </row>
    <row r="495" spans="1:2" x14ac:dyDescent="0.2">
      <c r="A495" s="2">
        <f>价格数据!A497</f>
        <v>44119</v>
      </c>
      <c r="B495">
        <f>IF(OR(价格数据!B497=0,价格数据!C497=0),NA(),价格数据!C497-价格数据!B497)</f>
        <v>265.8900000000001</v>
      </c>
    </row>
    <row r="496" spans="1:2" x14ac:dyDescent="0.2">
      <c r="A496" s="2">
        <f>价格数据!A498</f>
        <v>44118</v>
      </c>
      <c r="B496">
        <f>IF(OR(价格数据!B498=0,价格数据!C498=0),NA(),价格数据!C498-价格数据!B498)</f>
        <v>245.8900000000001</v>
      </c>
    </row>
    <row r="497" spans="1:2" x14ac:dyDescent="0.2">
      <c r="A497" s="2">
        <f>价格数据!A499</f>
        <v>44117</v>
      </c>
      <c r="B497">
        <f>IF(OR(价格数据!B499=0,价格数据!C499=0),NA(),价格数据!C499-价格数据!B499)</f>
        <v>229.8900000000001</v>
      </c>
    </row>
    <row r="498" spans="1:2" x14ac:dyDescent="0.2">
      <c r="A498" s="2">
        <f>价格数据!A500</f>
        <v>44116</v>
      </c>
      <c r="B498">
        <f>IF(OR(价格数据!B500=0,价格数据!C500=0),NA(),价格数据!C500-价格数据!B500)</f>
        <v>196.8900000000001</v>
      </c>
    </row>
    <row r="499" spans="1:2" x14ac:dyDescent="0.2">
      <c r="A499" s="2">
        <f>价格数据!A501</f>
        <v>44114</v>
      </c>
      <c r="B499" t="e">
        <f>IF(OR(价格数据!B501=0,价格数据!C501=0),NA(),价格数据!C501-价格数据!B501)</f>
        <v>#N/A</v>
      </c>
    </row>
    <row r="500" spans="1:2" x14ac:dyDescent="0.2">
      <c r="A500" s="2">
        <f>价格数据!A502</f>
        <v>44113</v>
      </c>
      <c r="B500">
        <f>IF(OR(价格数据!B502=0,价格数据!C502=0),NA(),价格数据!C502-价格数据!B502)</f>
        <v>233.55999999999995</v>
      </c>
    </row>
    <row r="501" spans="1:2" x14ac:dyDescent="0.2">
      <c r="A501" s="2">
        <f>价格数据!A503</f>
        <v>44104</v>
      </c>
      <c r="B501">
        <f>IF(OR(价格数据!B503=0,价格数据!C503=0),NA(),价格数据!C503-价格数据!B503)</f>
        <v>244.16000000000008</v>
      </c>
    </row>
    <row r="502" spans="1:2" x14ac:dyDescent="0.2">
      <c r="A502" s="2">
        <f>价格数据!A504</f>
        <v>44103</v>
      </c>
      <c r="B502">
        <f>IF(OR(价格数据!B504=0,价格数据!C504=0),NA(),价格数据!C504-价格数据!B504)</f>
        <v>287.16000000000008</v>
      </c>
    </row>
    <row r="503" spans="1:2" x14ac:dyDescent="0.2">
      <c r="A503" s="2">
        <f>价格数据!A505</f>
        <v>44102</v>
      </c>
      <c r="B503">
        <f>IF(OR(价格数据!B505=0,价格数据!C505=0),NA(),价格数据!C505-价格数据!B505)</f>
        <v>311.16000000000008</v>
      </c>
    </row>
    <row r="504" spans="1:2" x14ac:dyDescent="0.2">
      <c r="A504" s="2">
        <f>价格数据!A506</f>
        <v>44101</v>
      </c>
      <c r="B504" t="e">
        <f>IF(OR(价格数据!B506=0,价格数据!C506=0),NA(),价格数据!C506-价格数据!B506)</f>
        <v>#N/A</v>
      </c>
    </row>
    <row r="505" spans="1:2" x14ac:dyDescent="0.2">
      <c r="A505" s="2">
        <f>价格数据!A507</f>
        <v>44099</v>
      </c>
      <c r="B505">
        <f>IF(OR(价格数据!B507=0,价格数据!C507=0),NA(),价格数据!C507-价格数据!B507)</f>
        <v>312.56999999999994</v>
      </c>
    </row>
    <row r="506" spans="1:2" x14ac:dyDescent="0.2">
      <c r="A506" s="2">
        <f>价格数据!A508</f>
        <v>44098</v>
      </c>
      <c r="B506">
        <f>IF(OR(价格数据!B508=0,价格数据!C508=0),NA(),价格数据!C508-价格数据!B508)</f>
        <v>310.56999999999994</v>
      </c>
    </row>
    <row r="507" spans="1:2" x14ac:dyDescent="0.2">
      <c r="A507" s="2">
        <f>价格数据!A509</f>
        <v>44097</v>
      </c>
      <c r="B507">
        <f>IF(OR(价格数据!B509=0,价格数据!C509=0),NA(),价格数据!C509-价格数据!B509)</f>
        <v>314.56999999999994</v>
      </c>
    </row>
    <row r="508" spans="1:2" x14ac:dyDescent="0.2">
      <c r="A508" s="2">
        <f>价格数据!A510</f>
        <v>44096</v>
      </c>
      <c r="B508">
        <f>IF(OR(价格数据!B510=0,价格数据!C510=0),NA(),价格数据!C510-价格数据!B510)</f>
        <v>331.56999999999994</v>
      </c>
    </row>
    <row r="509" spans="1:2" x14ac:dyDescent="0.2">
      <c r="A509" s="2">
        <f>价格数据!A511</f>
        <v>44095</v>
      </c>
      <c r="B509">
        <f>IF(OR(价格数据!B511=0,价格数据!C511=0),NA(),价格数据!C511-价格数据!B511)</f>
        <v>354.27</v>
      </c>
    </row>
    <row r="510" spans="1:2" x14ac:dyDescent="0.2">
      <c r="A510" s="2">
        <f>价格数据!A512</f>
        <v>44092</v>
      </c>
      <c r="B510">
        <f>IF(OR(价格数据!B512=0,价格数据!C512=0),NA(),价格数据!C512-价格数据!B512)</f>
        <v>315.27</v>
      </c>
    </row>
    <row r="511" spans="1:2" x14ac:dyDescent="0.2">
      <c r="A511" s="2">
        <f>价格数据!A513</f>
        <v>44091</v>
      </c>
      <c r="B511">
        <f>IF(OR(价格数据!B513=0,价格数据!C513=0),NA(),价格数据!C513-价格数据!B513)</f>
        <v>341.27</v>
      </c>
    </row>
    <row r="512" spans="1:2" x14ac:dyDescent="0.2">
      <c r="A512" s="2">
        <f>价格数据!A514</f>
        <v>44090</v>
      </c>
      <c r="B512">
        <f>IF(OR(价格数据!B514=0,价格数据!C514=0),NA(),价格数据!C514-价格数据!B514)</f>
        <v>330.27</v>
      </c>
    </row>
    <row r="513" spans="1:2" x14ac:dyDescent="0.2">
      <c r="A513" s="2">
        <f>价格数据!A515</f>
        <v>44089</v>
      </c>
      <c r="B513">
        <f>IF(OR(价格数据!B515=0,价格数据!C515=0),NA(),价格数据!C515-价格数据!B515)</f>
        <v>341.36999999999989</v>
      </c>
    </row>
    <row r="514" spans="1:2" x14ac:dyDescent="0.2">
      <c r="A514" s="2">
        <f>价格数据!A516</f>
        <v>44088</v>
      </c>
      <c r="B514">
        <f>IF(OR(价格数据!B516=0,价格数据!C516=0),NA(),价格数据!C516-价格数据!B516)</f>
        <v>308.36999999999989</v>
      </c>
    </row>
    <row r="515" spans="1:2" x14ac:dyDescent="0.2">
      <c r="A515" s="2">
        <f>价格数据!A517</f>
        <v>44085</v>
      </c>
      <c r="B515">
        <f>IF(OR(价格数据!B517=0,价格数据!C517=0),NA(),价格数据!C517-价格数据!B517)</f>
        <v>259.77</v>
      </c>
    </row>
    <row r="516" spans="1:2" x14ac:dyDescent="0.2">
      <c r="A516" s="2">
        <f>价格数据!A518</f>
        <v>44084</v>
      </c>
      <c r="B516">
        <f>IF(OR(价格数据!B518=0,价格数据!C518=0),NA(),价格数据!C518-价格数据!B518)</f>
        <v>270.52</v>
      </c>
    </row>
    <row r="517" spans="1:2" x14ac:dyDescent="0.2">
      <c r="A517" s="2">
        <f>价格数据!A519</f>
        <v>44083</v>
      </c>
      <c r="B517">
        <f>IF(OR(价格数据!B519=0,价格数据!C519=0),NA(),价格数据!C519-价格数据!B519)</f>
        <v>234.51999999999998</v>
      </c>
    </row>
    <row r="518" spans="1:2" x14ac:dyDescent="0.2">
      <c r="A518" s="2">
        <f>价格数据!A520</f>
        <v>44082</v>
      </c>
      <c r="B518">
        <f>IF(OR(价格数据!B520=0,价格数据!C520=0),NA(),价格数据!C520-价格数据!B520)</f>
        <v>240.51999999999998</v>
      </c>
    </row>
    <row r="519" spans="1:2" x14ac:dyDescent="0.2">
      <c r="A519" s="2">
        <f>价格数据!A521</f>
        <v>44081</v>
      </c>
      <c r="B519">
        <f>IF(OR(价格数据!B521=0,价格数据!C521=0),NA(),价格数据!C521-价格数据!B521)</f>
        <v>227.45000000000005</v>
      </c>
    </row>
    <row r="520" spans="1:2" x14ac:dyDescent="0.2">
      <c r="A520" s="2">
        <f>价格数据!A522</f>
        <v>44078</v>
      </c>
      <c r="B520">
        <f>IF(OR(价格数据!B522=0,价格数据!C522=0),NA(),价格数据!C522-价格数据!B522)</f>
        <v>239.95000000000005</v>
      </c>
    </row>
    <row r="521" spans="1:2" x14ac:dyDescent="0.2">
      <c r="A521" s="2">
        <f>价格数据!A523</f>
        <v>44077</v>
      </c>
      <c r="B521">
        <f>IF(OR(价格数据!B523=0,价格数据!C523=0),NA(),价格数据!C523-价格数据!B523)</f>
        <v>192.95000000000005</v>
      </c>
    </row>
    <row r="522" spans="1:2" x14ac:dyDescent="0.2">
      <c r="A522" s="2">
        <f>价格数据!A524</f>
        <v>44076</v>
      </c>
      <c r="B522">
        <f>IF(OR(价格数据!B524=0,价格数据!C524=0),NA(),价格数据!C524-价格数据!B524)</f>
        <v>152.54999999999995</v>
      </c>
    </row>
    <row r="523" spans="1:2" x14ac:dyDescent="0.2">
      <c r="A523" s="2">
        <f>价格数据!A525</f>
        <v>44075</v>
      </c>
      <c r="B523">
        <f>IF(OR(价格数据!B525=0,价格数据!C525=0),NA(),价格数据!C525-价格数据!B525)</f>
        <v>164.54999999999995</v>
      </c>
    </row>
    <row r="524" spans="1:2" x14ac:dyDescent="0.2">
      <c r="A524" s="2">
        <f>价格数据!A526</f>
        <v>44074</v>
      </c>
      <c r="B524">
        <f>IF(OR(价格数据!B526=0,价格数据!C526=0),NA(),价格数据!C526-价格数据!B526)</f>
        <v>125.07999999999993</v>
      </c>
    </row>
    <row r="525" spans="1:2" x14ac:dyDescent="0.2">
      <c r="A525" s="2">
        <f>价格数据!A527</f>
        <v>44071</v>
      </c>
      <c r="B525">
        <f>IF(OR(价格数据!B527=0,价格数据!C527=0),NA(),价格数据!C527-价格数据!B527)</f>
        <v>154.07999999999993</v>
      </c>
    </row>
    <row r="526" spans="1:2" x14ac:dyDescent="0.2">
      <c r="A526" s="2">
        <f>价格数据!A528</f>
        <v>44070</v>
      </c>
      <c r="B526">
        <f>IF(OR(价格数据!B528=0,价格数据!C528=0),NA(),价格数据!C528-价格数据!B528)</f>
        <v>228.48000000000002</v>
      </c>
    </row>
    <row r="527" spans="1:2" x14ac:dyDescent="0.2">
      <c r="A527" s="2">
        <f>价格数据!A529</f>
        <v>44069</v>
      </c>
      <c r="B527">
        <f>IF(OR(价格数据!B529=0,价格数据!C529=0),NA(),价格数据!C529-价格数据!B529)</f>
        <v>257.88000000000011</v>
      </c>
    </row>
    <row r="528" spans="1:2" x14ac:dyDescent="0.2">
      <c r="A528" s="2">
        <f>价格数据!A530</f>
        <v>44068</v>
      </c>
      <c r="B528">
        <f>IF(OR(价格数据!B530=0,价格数据!C530=0),NA(),价格数据!C530-价格数据!B530)</f>
        <v>267.88000000000011</v>
      </c>
    </row>
    <row r="529" spans="1:2" x14ac:dyDescent="0.2">
      <c r="A529" s="2">
        <f>价格数据!A531</f>
        <v>44067</v>
      </c>
      <c r="B529">
        <f>IF(OR(价格数据!B531=0,价格数据!C531=0),NA(),价格数据!C531-价格数据!B531)</f>
        <v>203.84999999999991</v>
      </c>
    </row>
    <row r="530" spans="1:2" x14ac:dyDescent="0.2">
      <c r="A530" s="2">
        <f>价格数据!A532</f>
        <v>44064</v>
      </c>
      <c r="B530">
        <f>IF(OR(价格数据!B532=0,价格数据!C532=0),NA(),价格数据!C532-价格数据!B532)</f>
        <v>214.34999999999991</v>
      </c>
    </row>
    <row r="531" spans="1:2" x14ac:dyDescent="0.2">
      <c r="A531" s="2">
        <f>价格数据!A533</f>
        <v>44063</v>
      </c>
      <c r="B531">
        <f>IF(OR(价格数据!B533=0,价格数据!C533=0),NA(),价格数据!C533-价格数据!B533)</f>
        <v>112.34999999999991</v>
      </c>
    </row>
    <row r="532" spans="1:2" x14ac:dyDescent="0.2">
      <c r="A532" s="2">
        <f>价格数据!A534</f>
        <v>44062</v>
      </c>
      <c r="B532">
        <f>IF(OR(价格数据!B534=0,价格数据!C534=0),NA(),价格数据!C534-价格数据!B534)</f>
        <v>96.950000000000045</v>
      </c>
    </row>
    <row r="533" spans="1:2" x14ac:dyDescent="0.2">
      <c r="A533" s="2">
        <f>价格数据!A535</f>
        <v>44061</v>
      </c>
      <c r="B533">
        <f>IF(OR(价格数据!B535=0,价格数据!C535=0),NA(),价格数据!C535-价格数据!B535)</f>
        <v>79.549999999999955</v>
      </c>
    </row>
    <row r="534" spans="1:2" x14ac:dyDescent="0.2">
      <c r="A534" s="2">
        <f>价格数据!A536</f>
        <v>44060</v>
      </c>
      <c r="B534">
        <f>IF(OR(价格数据!B536=0,价格数据!C536=0),NA(),价格数据!C536-价格数据!B536)</f>
        <v>55.900000000000091</v>
      </c>
    </row>
    <row r="535" spans="1:2" x14ac:dyDescent="0.2">
      <c r="A535" s="2">
        <f>价格数据!A537</f>
        <v>44057</v>
      </c>
      <c r="B535">
        <f>IF(OR(价格数据!B537=0,价格数据!C537=0),NA(),价格数据!C537-价格数据!B537)</f>
        <v>40.079999999999927</v>
      </c>
    </row>
    <row r="536" spans="1:2" x14ac:dyDescent="0.2">
      <c r="A536" s="2">
        <f>价格数据!A538</f>
        <v>44056</v>
      </c>
      <c r="B536">
        <f>IF(OR(价格数据!B538=0,价格数据!C538=0),NA(),价格数据!C538-价格数据!B538)</f>
        <v>19.980000000000018</v>
      </c>
    </row>
    <row r="537" spans="1:2" x14ac:dyDescent="0.2">
      <c r="A537" s="2">
        <f>价格数据!A539</f>
        <v>44055</v>
      </c>
      <c r="B537">
        <f>IF(OR(价格数据!B539=0,价格数据!C539=0),NA(),价格数据!C539-价格数据!B539)</f>
        <v>-25.940000000000055</v>
      </c>
    </row>
    <row r="538" spans="1:2" x14ac:dyDescent="0.2">
      <c r="A538" s="2">
        <f>价格数据!A540</f>
        <v>44054</v>
      </c>
      <c r="B538">
        <f>IF(OR(价格数据!B540=0,价格数据!C540=0),NA(),价格数据!C540-价格数据!B540)</f>
        <v>-50.220000000000027</v>
      </c>
    </row>
    <row r="539" spans="1:2" x14ac:dyDescent="0.2">
      <c r="A539" s="2">
        <f>价格数据!A541</f>
        <v>44053</v>
      </c>
      <c r="B539">
        <f>IF(OR(价格数据!B541=0,价格数据!C541=0),NA(),价格数据!C541-价格数据!B541)</f>
        <v>-77.3900000000001</v>
      </c>
    </row>
    <row r="540" spans="1:2" x14ac:dyDescent="0.2">
      <c r="A540" s="2">
        <f>价格数据!A542</f>
        <v>44050</v>
      </c>
      <c r="B540">
        <f>IF(OR(价格数据!B542=0,价格数据!C542=0),NA(),价格数据!C542-价格数据!B542)</f>
        <v>-161.44000000000005</v>
      </c>
    </row>
    <row r="541" spans="1:2" x14ac:dyDescent="0.2">
      <c r="A541" s="2">
        <f>价格数据!A543</f>
        <v>44049</v>
      </c>
      <c r="B541">
        <f>IF(OR(价格数据!B543=0,价格数据!C543=0),NA(),价格数据!C543-价格数据!B543)</f>
        <v>-129.61999999999989</v>
      </c>
    </row>
    <row r="542" spans="1:2" x14ac:dyDescent="0.2">
      <c r="A542" s="2">
        <f>价格数据!A544</f>
        <v>44048</v>
      </c>
      <c r="B542">
        <f>IF(OR(价格数据!B544=0,价格数据!C544=0),NA(),价格数据!C544-价格数据!B544)</f>
        <v>-104.34999999999991</v>
      </c>
    </row>
    <row r="543" spans="1:2" x14ac:dyDescent="0.2">
      <c r="A543" s="2">
        <f>价格数据!A545</f>
        <v>44047</v>
      </c>
      <c r="B543">
        <f>IF(OR(价格数据!B545=0,价格数据!C545=0),NA(),价格数据!C545-价格数据!B545)</f>
        <v>-112.75</v>
      </c>
    </row>
    <row r="544" spans="1:2" x14ac:dyDescent="0.2">
      <c r="A544" s="2">
        <f>价格数据!A546</f>
        <v>44046</v>
      </c>
      <c r="B544">
        <f>IF(OR(价格数据!B546=0,价格数据!C546=0),NA(),价格数据!C546-价格数据!B546)</f>
        <v>-70.990000000000009</v>
      </c>
    </row>
    <row r="545" spans="1:2" x14ac:dyDescent="0.2">
      <c r="A545" s="2">
        <f>价格数据!A547</f>
        <v>44043</v>
      </c>
      <c r="B545">
        <f>IF(OR(价格数据!B547=0,价格数据!C547=0),NA(),价格数据!C547-价格数据!B547)</f>
        <v>-31.6099999999999</v>
      </c>
    </row>
    <row r="546" spans="1:2" x14ac:dyDescent="0.2">
      <c r="A546" s="2">
        <f>价格数据!A548</f>
        <v>44042</v>
      </c>
      <c r="B546">
        <f>IF(OR(价格数据!B548=0,价格数据!C548=0),NA(),价格数据!C548-价格数据!B548)</f>
        <v>-34.6099999999999</v>
      </c>
    </row>
    <row r="547" spans="1:2" x14ac:dyDescent="0.2">
      <c r="A547" s="2">
        <f>价格数据!A549</f>
        <v>44041</v>
      </c>
      <c r="B547">
        <f>IF(OR(价格数据!B549=0,价格数据!C549=0),NA(),价格数据!C549-价格数据!B549)</f>
        <v>-25.700000000000045</v>
      </c>
    </row>
    <row r="548" spans="1:2" x14ac:dyDescent="0.2">
      <c r="A548" s="2">
        <f>价格数据!A550</f>
        <v>44040</v>
      </c>
      <c r="B548">
        <f>IF(OR(价格数据!B550=0,价格数据!C550=0),NA(),价格数据!C550-价格数据!B550)</f>
        <v>-42.990000000000009</v>
      </c>
    </row>
    <row r="549" spans="1:2" x14ac:dyDescent="0.2">
      <c r="A549" s="2">
        <f>价格数据!A551</f>
        <v>44039</v>
      </c>
      <c r="B549">
        <f>IF(OR(价格数据!B551=0,价格数据!C551=0),NA(),价格数据!C551-价格数据!B551)</f>
        <v>-34.230000000000018</v>
      </c>
    </row>
    <row r="550" spans="1:2" x14ac:dyDescent="0.2">
      <c r="A550" s="2">
        <f>价格数据!A552</f>
        <v>44036</v>
      </c>
      <c r="B550">
        <f>IF(OR(价格数据!B552=0,价格数据!C552=0),NA(),价格数据!C552-价格数据!B552)</f>
        <v>-35.119999999999891</v>
      </c>
    </row>
    <row r="551" spans="1:2" x14ac:dyDescent="0.2">
      <c r="A551" s="2">
        <f>价格数据!A553</f>
        <v>44035</v>
      </c>
      <c r="B551">
        <f>IF(OR(价格数据!B553=0,价格数据!C553=0),NA(),价格数据!C553-价格数据!B553)</f>
        <v>-54.700000000000045</v>
      </c>
    </row>
    <row r="552" spans="1:2" x14ac:dyDescent="0.2">
      <c r="A552" s="2">
        <f>价格数据!A554</f>
        <v>44034</v>
      </c>
      <c r="B552">
        <f>IF(OR(价格数据!B554=0,价格数据!C554=0),NA(),价格数据!C554-价格数据!B554)</f>
        <v>-80.269999999999982</v>
      </c>
    </row>
    <row r="553" spans="1:2" x14ac:dyDescent="0.2">
      <c r="A553" s="2">
        <f>价格数据!A555</f>
        <v>44033</v>
      </c>
      <c r="B553">
        <f>IF(OR(价格数据!B555=0,价格数据!C555=0),NA(),价格数据!C555-价格数据!B555)</f>
        <v>-73.269999999999982</v>
      </c>
    </row>
    <row r="554" spans="1:2" x14ac:dyDescent="0.2">
      <c r="A554" s="2">
        <f>价格数据!A556</f>
        <v>44032</v>
      </c>
      <c r="B554">
        <f>IF(OR(价格数据!B556=0,价格数据!C556=0),NA(),价格数据!C556-价格数据!B556)</f>
        <v>-25.269999999999982</v>
      </c>
    </row>
    <row r="555" spans="1:2" x14ac:dyDescent="0.2">
      <c r="A555" s="2">
        <f>价格数据!A557</f>
        <v>44029</v>
      </c>
      <c r="B555">
        <f>IF(OR(价格数据!B557=0,价格数据!C557=0),NA(),价格数据!C557-价格数据!B557)</f>
        <v>-37.670000000000073</v>
      </c>
    </row>
    <row r="556" spans="1:2" x14ac:dyDescent="0.2">
      <c r="A556" s="2">
        <f>价格数据!A558</f>
        <v>44028</v>
      </c>
      <c r="B556">
        <f>IF(OR(价格数据!B558=0,价格数据!C558=0),NA(),价格数据!C558-价格数据!B558)</f>
        <v>5.1700000000000728</v>
      </c>
    </row>
    <row r="557" spans="1:2" x14ac:dyDescent="0.2">
      <c r="A557" s="2">
        <f>价格数据!A559</f>
        <v>44027</v>
      </c>
      <c r="B557">
        <f>IF(OR(价格数据!B559=0,价格数据!C559=0),NA(),价格数据!C559-价格数据!B559)</f>
        <v>-2.8299999999999272</v>
      </c>
    </row>
    <row r="558" spans="1:2" x14ac:dyDescent="0.2">
      <c r="A558" s="2">
        <f>价格数据!A560</f>
        <v>44026</v>
      </c>
      <c r="B558">
        <f>IF(OR(价格数据!B560=0,价格数据!C560=0),NA(),价格数据!C560-价格数据!B560)</f>
        <v>-8.9999999999918145E-2</v>
      </c>
    </row>
    <row r="559" spans="1:2" x14ac:dyDescent="0.2">
      <c r="A559" s="2">
        <f>价格数据!A561</f>
        <v>44025</v>
      </c>
      <c r="B559">
        <f>IF(OR(价格数据!B561=0,价格数据!C561=0),NA(),价格数据!C561-价格数据!B561)</f>
        <v>7.9100000000000819</v>
      </c>
    </row>
    <row r="560" spans="1:2" x14ac:dyDescent="0.2">
      <c r="A560" s="2">
        <f>价格数据!A562</f>
        <v>44022</v>
      </c>
      <c r="B560">
        <f>IF(OR(价格数据!B562=0,价格数据!C562=0),NA(),价格数据!C562-价格数据!B562)</f>
        <v>47.8599999999999</v>
      </c>
    </row>
    <row r="561" spans="1:2" x14ac:dyDescent="0.2">
      <c r="A561" s="2">
        <f>价格数据!A563</f>
        <v>44021</v>
      </c>
      <c r="B561">
        <f>IF(OR(价格数据!B563=0,价格数据!C563=0),NA(),价格数据!C563-价格数据!B563)</f>
        <v>42.029999999999973</v>
      </c>
    </row>
    <row r="562" spans="1:2" x14ac:dyDescent="0.2">
      <c r="A562" s="2">
        <f>价格数据!A564</f>
        <v>44020</v>
      </c>
      <c r="B562">
        <f>IF(OR(价格数据!B564=0,价格数据!C564=0),NA(),价格数据!C564-价格数据!B564)</f>
        <v>55.029999999999973</v>
      </c>
    </row>
    <row r="563" spans="1:2" x14ac:dyDescent="0.2">
      <c r="A563" s="2">
        <f>价格数据!A565</f>
        <v>44019</v>
      </c>
      <c r="B563">
        <f>IF(OR(价格数据!B565=0,价格数据!C565=0),NA(),价格数据!C565-价格数据!B565)</f>
        <v>55.900000000000091</v>
      </c>
    </row>
    <row r="564" spans="1:2" x14ac:dyDescent="0.2">
      <c r="A564" s="2">
        <f>价格数据!A566</f>
        <v>44018</v>
      </c>
      <c r="B564">
        <f>IF(OR(价格数据!B566=0,价格数据!C566=0),NA(),价格数据!C566-价格数据!B566)</f>
        <v>78.700000000000045</v>
      </c>
    </row>
    <row r="565" spans="1:2" x14ac:dyDescent="0.2">
      <c r="A565" s="2">
        <f>价格数据!A567</f>
        <v>44015</v>
      </c>
      <c r="B565">
        <f>IF(OR(价格数据!B567=0,价格数据!C567=0),NA(),价格数据!C567-价格数据!B567)</f>
        <v>86.519999999999982</v>
      </c>
    </row>
    <row r="566" spans="1:2" x14ac:dyDescent="0.2">
      <c r="A566" s="2">
        <f>价格数据!A568</f>
        <v>44014</v>
      </c>
      <c r="B566">
        <f>IF(OR(价格数据!B568=0,价格数据!C568=0),NA(),价格数据!C568-价格数据!B568)</f>
        <v>72.1400000000001</v>
      </c>
    </row>
    <row r="567" spans="1:2" x14ac:dyDescent="0.2">
      <c r="A567" s="2">
        <f>价格数据!A569</f>
        <v>44013</v>
      </c>
      <c r="B567">
        <f>IF(OR(价格数据!B569=0,价格数据!C569=0),NA(),价格数据!C569-价格数据!B569)</f>
        <v>79.1400000000001</v>
      </c>
    </row>
    <row r="568" spans="1:2" x14ac:dyDescent="0.2">
      <c r="A568" s="2">
        <f>价格数据!A570</f>
        <v>44012</v>
      </c>
      <c r="B568">
        <f>IF(OR(价格数据!B570=0,价格数据!C570=0),NA(),价格数据!C570-价格数据!B570)</f>
        <v>90.150000000000091</v>
      </c>
    </row>
    <row r="569" spans="1:2" x14ac:dyDescent="0.2">
      <c r="A569" s="2">
        <f>价格数据!A571</f>
        <v>44011</v>
      </c>
      <c r="B569">
        <f>IF(OR(价格数据!B571=0,价格数据!C571=0),NA(),价格数据!C571-价格数据!B571)</f>
        <v>94.950000000000045</v>
      </c>
    </row>
    <row r="570" spans="1:2" x14ac:dyDescent="0.2">
      <c r="A570" s="2">
        <f>价格数据!A572</f>
        <v>44010</v>
      </c>
      <c r="B570" t="e">
        <f>IF(OR(价格数据!B572=0,价格数据!C572=0),NA(),价格数据!C572-价格数据!B572)</f>
        <v>#N/A</v>
      </c>
    </row>
    <row r="571" spans="1:2" x14ac:dyDescent="0.2">
      <c r="A571" s="2">
        <f>价格数据!A573</f>
        <v>44006</v>
      </c>
      <c r="B571">
        <f>IF(OR(价格数据!B573=0,价格数据!C573=0),NA(),价格数据!C573-价格数据!B573)</f>
        <v>86.279999999999973</v>
      </c>
    </row>
    <row r="572" spans="1:2" x14ac:dyDescent="0.2">
      <c r="A572" s="2">
        <f>价格数据!A574</f>
        <v>44005</v>
      </c>
      <c r="B572">
        <f>IF(OR(价格数据!B574=0,价格数据!C574=0),NA(),价格数据!C574-价格数据!B574)</f>
        <v>116.27999999999997</v>
      </c>
    </row>
    <row r="573" spans="1:2" x14ac:dyDescent="0.2">
      <c r="A573" s="2">
        <f>价格数据!A575</f>
        <v>44004</v>
      </c>
      <c r="B573">
        <f>IF(OR(价格数据!B575=0,价格数据!C575=0),NA(),价格数据!C575-价格数据!B575)</f>
        <v>112.66000000000008</v>
      </c>
    </row>
    <row r="574" spans="1:2" x14ac:dyDescent="0.2">
      <c r="A574" s="2">
        <f>价格数据!A576</f>
        <v>44001</v>
      </c>
      <c r="B574">
        <f>IF(OR(价格数据!B576=0,价格数据!C576=0),NA(),价格数据!C576-价格数据!B576)</f>
        <v>109.46000000000004</v>
      </c>
    </row>
    <row r="575" spans="1:2" x14ac:dyDescent="0.2">
      <c r="A575" s="2">
        <f>价格数据!A577</f>
        <v>44000</v>
      </c>
      <c r="B575">
        <f>IF(OR(价格数据!B577=0,价格数据!C577=0),NA(),价格数据!C577-价格数据!B577)</f>
        <v>113.66000000000008</v>
      </c>
    </row>
    <row r="576" spans="1:2" x14ac:dyDescent="0.2">
      <c r="A576" s="2">
        <f>价格数据!A578</f>
        <v>43999</v>
      </c>
      <c r="B576">
        <f>IF(OR(价格数据!B578=0,价格数据!C578=0),NA(),价格数据!C578-价格数据!B578)</f>
        <v>105.06999999999994</v>
      </c>
    </row>
    <row r="577" spans="1:2" x14ac:dyDescent="0.2">
      <c r="A577" s="2">
        <f>价格数据!A579</f>
        <v>43998</v>
      </c>
      <c r="B577">
        <f>IF(OR(价格数据!B579=0,价格数据!C579=0),NA(),价格数据!C579-价格数据!B579)</f>
        <v>96.470000000000027</v>
      </c>
    </row>
    <row r="578" spans="1:2" x14ac:dyDescent="0.2">
      <c r="A578" s="2">
        <f>价格数据!A580</f>
        <v>43997</v>
      </c>
      <c r="B578">
        <f>IF(OR(价格数据!B580=0,价格数据!C580=0),NA(),价格数据!C580-价格数据!B580)</f>
        <v>96.470000000000027</v>
      </c>
    </row>
    <row r="579" spans="1:2" x14ac:dyDescent="0.2">
      <c r="A579" s="2">
        <f>价格数据!A581</f>
        <v>43994</v>
      </c>
      <c r="B579">
        <f>IF(OR(价格数据!B581=0,价格数据!C581=0),NA(),价格数据!C581-价格数据!B581)</f>
        <v>85.920000000000073</v>
      </c>
    </row>
    <row r="580" spans="1:2" x14ac:dyDescent="0.2">
      <c r="A580" s="2">
        <f>价格数据!A582</f>
        <v>43993</v>
      </c>
      <c r="B580">
        <f>IF(OR(价格数据!B582=0,价格数据!C582=0),NA(),价格数据!C582-价格数据!B582)</f>
        <v>91.099999999999909</v>
      </c>
    </row>
    <row r="581" spans="1:2" x14ac:dyDescent="0.2">
      <c r="A581" s="2">
        <f>价格数据!A583</f>
        <v>43992</v>
      </c>
      <c r="B581">
        <f>IF(OR(价格数据!B583=0,价格数据!C583=0),NA(),价格数据!C583-价格数据!B583)</f>
        <v>103.29999999999995</v>
      </c>
    </row>
    <row r="582" spans="1:2" x14ac:dyDescent="0.2">
      <c r="A582" s="2">
        <f>价格数据!A584</f>
        <v>43991</v>
      </c>
      <c r="B582">
        <f>IF(OR(价格数据!B584=0,价格数据!C584=0),NA(),价格数据!C584-价格数据!B584)</f>
        <v>101.48000000000002</v>
      </c>
    </row>
    <row r="583" spans="1:2" x14ac:dyDescent="0.2">
      <c r="A583" s="2">
        <f>价格数据!A585</f>
        <v>43990</v>
      </c>
      <c r="B583">
        <f>IF(OR(价格数据!B585=0,价格数据!C585=0),NA(),价格数据!C585-价格数据!B585)</f>
        <v>79.259999999999991</v>
      </c>
    </row>
    <row r="584" spans="1:2" x14ac:dyDescent="0.2">
      <c r="A584" s="2">
        <f>价格数据!A586</f>
        <v>43987</v>
      </c>
      <c r="B584">
        <f>IF(OR(价格数据!B586=0,价格数据!C586=0),NA(),价格数据!C586-价格数据!B586)</f>
        <v>71.970000000000027</v>
      </c>
    </row>
    <row r="585" spans="1:2" x14ac:dyDescent="0.2">
      <c r="A585" s="2">
        <f>价格数据!A587</f>
        <v>43986</v>
      </c>
      <c r="B585">
        <f>IF(OR(价格数据!B587=0,价格数据!C587=0),NA(),价格数据!C587-价格数据!B587)</f>
        <v>74.579999999999927</v>
      </c>
    </row>
    <row r="586" spans="1:2" x14ac:dyDescent="0.2">
      <c r="A586" s="2">
        <f>价格数据!A588</f>
        <v>43985</v>
      </c>
      <c r="B586">
        <f>IF(OR(价格数据!B588=0,价格数据!C588=0),NA(),价格数据!C588-价格数据!B588)</f>
        <v>55.569999999999936</v>
      </c>
    </row>
    <row r="587" spans="1:2" x14ac:dyDescent="0.2">
      <c r="A587" s="2">
        <f>价格数据!A589</f>
        <v>43984</v>
      </c>
      <c r="B587">
        <f>IF(OR(价格数据!B589=0,价格数据!C589=0),NA(),价格数据!C589-价格数据!B589)</f>
        <v>41.380000000000109</v>
      </c>
    </row>
    <row r="588" spans="1:2" x14ac:dyDescent="0.2">
      <c r="A588" s="2">
        <f>价格数据!A590</f>
        <v>43983</v>
      </c>
      <c r="B588">
        <f>IF(OR(价格数据!B590=0,价格数据!C590=0),NA(),价格数据!C590-价格数据!B590)</f>
        <v>48.420000000000073</v>
      </c>
    </row>
    <row r="589" spans="1:2" x14ac:dyDescent="0.2">
      <c r="A589" s="2">
        <f>价格数据!A591</f>
        <v>43980</v>
      </c>
      <c r="B589">
        <f>IF(OR(价格数据!B591=0,价格数据!C591=0),NA(),价格数据!C591-价格数据!B591)</f>
        <v>50.220000000000027</v>
      </c>
    </row>
    <row r="590" spans="1:2" x14ac:dyDescent="0.2">
      <c r="A590" s="2">
        <f>价格数据!A592</f>
        <v>43979</v>
      </c>
      <c r="B590">
        <f>IF(OR(价格数据!B592=0,价格数据!C592=0),NA(),价格数据!C592-价格数据!B592)</f>
        <v>47.819999999999936</v>
      </c>
    </row>
    <row r="591" spans="1:2" x14ac:dyDescent="0.2">
      <c r="A591" s="2">
        <f>价格数据!A593</f>
        <v>43978</v>
      </c>
      <c r="B591">
        <f>IF(OR(价格数据!B593=0,价格数据!C593=0),NA(),价格数据!C593-价格数据!B593)</f>
        <v>48.230000000000018</v>
      </c>
    </row>
    <row r="592" spans="1:2" x14ac:dyDescent="0.2">
      <c r="A592" s="2">
        <f>价格数据!A594</f>
        <v>43977</v>
      </c>
      <c r="B592">
        <f>IF(OR(价格数据!B594=0,价格数据!C594=0),NA(),价格数据!C594-价格数据!B594)</f>
        <v>29.8599999999999</v>
      </c>
    </row>
    <row r="593" spans="1:2" x14ac:dyDescent="0.2">
      <c r="A593" s="2">
        <f>价格数据!A595</f>
        <v>43976</v>
      </c>
      <c r="B593">
        <f>IF(OR(价格数据!B595=0,价格数据!C595=0),NA(),价格数据!C595-价格数据!B595)</f>
        <v>27.259999999999991</v>
      </c>
    </row>
    <row r="594" spans="1:2" x14ac:dyDescent="0.2">
      <c r="A594" s="2">
        <f>价格数据!A596</f>
        <v>43973</v>
      </c>
      <c r="B594">
        <f>IF(OR(价格数据!B596=0,价格数据!C596=0),NA(),价格数据!C596-价格数据!B596)</f>
        <v>68.420000000000073</v>
      </c>
    </row>
    <row r="595" spans="1:2" x14ac:dyDescent="0.2">
      <c r="A595" s="2">
        <f>价格数据!A597</f>
        <v>43972</v>
      </c>
      <c r="B595">
        <f>IF(OR(价格数据!B597=0,价格数据!C597=0),NA(),价格数据!C597-价格数据!B597)</f>
        <v>32.799999999999955</v>
      </c>
    </row>
    <row r="596" spans="1:2" x14ac:dyDescent="0.2">
      <c r="A596" s="2">
        <f>价格数据!A598</f>
        <v>43971</v>
      </c>
      <c r="B596">
        <f>IF(OR(价格数据!B598=0,价格数据!C598=0),NA(),价格数据!C598-价格数据!B598)</f>
        <v>41.799999999999955</v>
      </c>
    </row>
    <row r="597" spans="1:2" x14ac:dyDescent="0.2">
      <c r="A597" s="2">
        <f>价格数据!A599</f>
        <v>43970</v>
      </c>
      <c r="B597">
        <f>IF(OR(价格数据!B599=0,价格数据!C599=0),NA(),价格数据!C599-价格数据!B599)</f>
        <v>28.269999999999982</v>
      </c>
    </row>
    <row r="598" spans="1:2" x14ac:dyDescent="0.2">
      <c r="A598" s="2">
        <f>价格数据!A600</f>
        <v>43969</v>
      </c>
      <c r="B598">
        <f>IF(OR(价格数据!B600=0,价格数据!C600=0),NA(),价格数据!C600-价格数据!B600)</f>
        <v>32.480000000000018</v>
      </c>
    </row>
    <row r="599" spans="1:2" x14ac:dyDescent="0.2">
      <c r="A599" s="2">
        <f>价格数据!A601</f>
        <v>43966</v>
      </c>
      <c r="B599">
        <f>IF(OR(价格数据!B601=0,价格数据!C601=0),NA(),价格数据!C601-价格数据!B601)</f>
        <v>40.509999999999991</v>
      </c>
    </row>
    <row r="600" spans="1:2" x14ac:dyDescent="0.2">
      <c r="A600" s="2">
        <f>价格数据!A602</f>
        <v>43965</v>
      </c>
      <c r="B600">
        <f>IF(OR(价格数据!B602=0,价格数据!C602=0),NA(),价格数据!C602-价格数据!B602)</f>
        <v>15.910000000000082</v>
      </c>
    </row>
    <row r="601" spans="1:2" x14ac:dyDescent="0.2">
      <c r="A601" s="2">
        <f>价格数据!A603</f>
        <v>43964</v>
      </c>
      <c r="B601">
        <f>IF(OR(价格数据!B603=0,价格数据!C603=0),NA(),价格数据!C603-价格数据!B603)</f>
        <v>-2.0299999999999727</v>
      </c>
    </row>
    <row r="602" spans="1:2" x14ac:dyDescent="0.2">
      <c r="A602" s="2">
        <f>价格数据!A604</f>
        <v>43963</v>
      </c>
      <c r="B602">
        <f>IF(OR(价格数据!B604=0,价格数据!C604=0),NA(),价格数据!C604-价格数据!B604)</f>
        <v>16.960000000000036</v>
      </c>
    </row>
    <row r="603" spans="1:2" x14ac:dyDescent="0.2">
      <c r="A603" s="2">
        <f>价格数据!A605</f>
        <v>43962</v>
      </c>
      <c r="B603">
        <f>IF(OR(价格数据!B605=0,价格数据!C605=0),NA(),价格数据!C605-价格数据!B605)</f>
        <v>16.8599999999999</v>
      </c>
    </row>
    <row r="604" spans="1:2" x14ac:dyDescent="0.2">
      <c r="A604" s="2">
        <f>价格数据!A606</f>
        <v>43960</v>
      </c>
      <c r="B604" t="e">
        <f>IF(OR(价格数据!B606=0,价格数据!C606=0),NA(),价格数据!C606-价格数据!B606)</f>
        <v>#N/A</v>
      </c>
    </row>
    <row r="605" spans="1:2" x14ac:dyDescent="0.2">
      <c r="A605" s="2">
        <f>价格数据!A607</f>
        <v>43959</v>
      </c>
      <c r="B605">
        <f>IF(OR(价格数据!B607=0,价格数据!C607=0),NA(),价格数据!C607-价格数据!B607)</f>
        <v>27.630000000000109</v>
      </c>
    </row>
    <row r="606" spans="1:2" x14ac:dyDescent="0.2">
      <c r="A606" s="2">
        <f>价格数据!A608</f>
        <v>43958</v>
      </c>
      <c r="B606">
        <f>IF(OR(价格数据!B608=0,价格数据!C608=0),NA(),价格数据!C608-价格数据!B608)</f>
        <v>31.829999999999927</v>
      </c>
    </row>
    <row r="607" spans="1:2" x14ac:dyDescent="0.2">
      <c r="A607" s="2">
        <f>价格数据!A609</f>
        <v>43957</v>
      </c>
      <c r="B607">
        <f>IF(OR(价格数据!B609=0,价格数据!C609=0),NA(),价格数据!C609-价格数据!B609)</f>
        <v>32.259999999999991</v>
      </c>
    </row>
    <row r="608" spans="1:2" x14ac:dyDescent="0.2">
      <c r="A608" s="2">
        <f>价格数据!A610</f>
        <v>43951</v>
      </c>
      <c r="B608">
        <f>IF(OR(价格数据!B610=0,价格数据!C610=0),NA(),价格数据!C610-价格数据!B610)</f>
        <v>61.059999999999945</v>
      </c>
    </row>
    <row r="609" spans="1:2" x14ac:dyDescent="0.2">
      <c r="A609" s="2">
        <f>价格数据!A611</f>
        <v>43950</v>
      </c>
      <c r="B609">
        <f>IF(OR(价格数据!B611=0,价格数据!C611=0),NA(),价格数据!C611-价格数据!B611)</f>
        <v>69.059999999999945</v>
      </c>
    </row>
    <row r="610" spans="1:2" x14ac:dyDescent="0.2">
      <c r="A610" s="2">
        <f>价格数据!A612</f>
        <v>43949</v>
      </c>
      <c r="B610">
        <f>IF(OR(价格数据!B612=0,价格数据!C612=0),NA(),价格数据!C612-价格数据!B612)</f>
        <v>87.819999999999936</v>
      </c>
    </row>
    <row r="611" spans="1:2" x14ac:dyDescent="0.2">
      <c r="A611" s="2">
        <f>价格数据!A613</f>
        <v>43948</v>
      </c>
      <c r="B611">
        <f>IF(OR(价格数据!B613=0,价格数据!C613=0),NA(),价格数据!C613-价格数据!B613)</f>
        <v>70.819999999999936</v>
      </c>
    </row>
    <row r="612" spans="1:2" x14ac:dyDescent="0.2">
      <c r="A612" s="2">
        <f>价格数据!A614</f>
        <v>43947</v>
      </c>
      <c r="B612" t="e">
        <f>IF(OR(价格数据!B614=0,价格数据!C614=0),NA(),价格数据!C614-价格数据!B614)</f>
        <v>#N/A</v>
      </c>
    </row>
    <row r="613" spans="1:2" x14ac:dyDescent="0.2">
      <c r="A613" s="2">
        <f>价格数据!A615</f>
        <v>43945</v>
      </c>
      <c r="B613">
        <f>IF(OR(价格数据!B615=0,价格数据!C615=0),NA(),价格数据!C615-价格数据!B615)</f>
        <v>89.920000000000073</v>
      </c>
    </row>
    <row r="614" spans="1:2" x14ac:dyDescent="0.2">
      <c r="A614" s="2">
        <f>价格数据!A616</f>
        <v>43944</v>
      </c>
      <c r="B614">
        <f>IF(OR(价格数据!B616=0,价格数据!C616=0),NA(),价格数据!C616-价格数据!B616)</f>
        <v>109.92000000000007</v>
      </c>
    </row>
    <row r="615" spans="1:2" x14ac:dyDescent="0.2">
      <c r="A615" s="2">
        <f>价格数据!A617</f>
        <v>43943</v>
      </c>
      <c r="B615">
        <f>IF(OR(价格数据!B617=0,价格数据!C617=0),NA(),价格数据!C617-价格数据!B617)</f>
        <v>116.3900000000001</v>
      </c>
    </row>
    <row r="616" spans="1:2" x14ac:dyDescent="0.2">
      <c r="A616" s="2">
        <f>价格数据!A618</f>
        <v>43942</v>
      </c>
      <c r="B616">
        <f>IF(OR(价格数据!B618=0,价格数据!C618=0),NA(),价格数据!C618-价格数据!B618)</f>
        <v>128.31999999999994</v>
      </c>
    </row>
    <row r="617" spans="1:2" x14ac:dyDescent="0.2">
      <c r="A617" s="2">
        <f>价格数据!A619</f>
        <v>43941</v>
      </c>
      <c r="B617">
        <f>IF(OR(价格数据!B619=0,价格数据!C619=0),NA(),价格数据!C619-价格数据!B619)</f>
        <v>118.45000000000005</v>
      </c>
    </row>
    <row r="618" spans="1:2" x14ac:dyDescent="0.2">
      <c r="A618" s="2">
        <f>价格数据!A620</f>
        <v>43938</v>
      </c>
      <c r="B618">
        <f>IF(OR(价格数据!B620=0,价格数据!C620=0),NA(),价格数据!C620-价格数据!B620)</f>
        <v>125.81999999999994</v>
      </c>
    </row>
    <row r="619" spans="1:2" x14ac:dyDescent="0.2">
      <c r="A619" s="2">
        <f>价格数据!A621</f>
        <v>43937</v>
      </c>
      <c r="B619">
        <f>IF(OR(价格数据!B621=0,价格数据!C621=0),NA(),价格数据!C621-价格数据!B621)</f>
        <v>192.34999999999991</v>
      </c>
    </row>
    <row r="620" spans="1:2" x14ac:dyDescent="0.2">
      <c r="A620" s="2">
        <f>价格数据!A622</f>
        <v>43936</v>
      </c>
      <c r="B620">
        <f>IF(OR(价格数据!B622=0,价格数据!C622=0),NA(),价格数据!C622-价格数据!B622)</f>
        <v>178.53999999999996</v>
      </c>
    </row>
    <row r="621" spans="1:2" x14ac:dyDescent="0.2">
      <c r="A621" s="2">
        <f>价格数据!A623</f>
        <v>43935</v>
      </c>
      <c r="B621">
        <f>IF(OR(价格数据!B623=0,价格数据!C623=0),NA(),价格数据!C623-价格数据!B623)</f>
        <v>219.47000000000003</v>
      </c>
    </row>
    <row r="622" spans="1:2" x14ac:dyDescent="0.2">
      <c r="A622" s="2">
        <f>价格数据!A624</f>
        <v>43934</v>
      </c>
      <c r="B622">
        <f>IF(OR(价格数据!B624=0,价格数据!C624=0),NA(),价格数据!C624-价格数据!B624)</f>
        <v>260.52999999999997</v>
      </c>
    </row>
    <row r="623" spans="1:2" x14ac:dyDescent="0.2">
      <c r="A623" s="2">
        <f>价格数据!A625</f>
        <v>43931</v>
      </c>
      <c r="B623">
        <f>IF(OR(价格数据!B625=0,价格数据!C625=0),NA(),价格数据!C625-价格数据!B625)</f>
        <v>231.65000000000009</v>
      </c>
    </row>
    <row r="624" spans="1:2" x14ac:dyDescent="0.2">
      <c r="A624" s="2">
        <f>价格数据!A626</f>
        <v>43930</v>
      </c>
      <c r="B624">
        <f>IF(OR(价格数据!B626=0,价格数据!C626=0),NA(),价格数据!C626-价格数据!B626)</f>
        <v>247.25</v>
      </c>
    </row>
    <row r="625" spans="1:2" x14ac:dyDescent="0.2">
      <c r="A625" s="2">
        <f>价格数据!A627</f>
        <v>43929</v>
      </c>
      <c r="B625">
        <f>IF(OR(价格数据!B627=0,价格数据!C627=0),NA(),价格数据!C627-价格数据!B627)</f>
        <v>281.28999999999996</v>
      </c>
    </row>
    <row r="626" spans="1:2" x14ac:dyDescent="0.2">
      <c r="A626" s="2">
        <f>价格数据!A628</f>
        <v>43928</v>
      </c>
      <c r="B626">
        <f>IF(OR(价格数据!B628=0,价格数据!C628=0),NA(),价格数据!C628-价格数据!B628)</f>
        <v>289.8900000000001</v>
      </c>
    </row>
    <row r="627" spans="1:2" x14ac:dyDescent="0.2">
      <c r="A627" s="2">
        <f>价格数据!A629</f>
        <v>43924</v>
      </c>
      <c r="B627">
        <f>IF(OR(价格数据!B629=0,价格数据!C629=0),NA(),价格数据!C629-价格数据!B629)</f>
        <v>339.49</v>
      </c>
    </row>
    <row r="628" spans="1:2" x14ac:dyDescent="0.2">
      <c r="A628" s="2">
        <f>价格数据!A630</f>
        <v>43923</v>
      </c>
      <c r="B628">
        <f>IF(OR(价格数据!B630=0,价格数据!C630=0),NA(),价格数据!C630-价格数据!B630)</f>
        <v>282.58999999999992</v>
      </c>
    </row>
    <row r="629" spans="1:2" x14ac:dyDescent="0.2">
      <c r="A629" s="2">
        <f>价格数据!A631</f>
        <v>43922</v>
      </c>
      <c r="B629">
        <f>IF(OR(价格数据!B631=0,价格数据!C631=0),NA(),价格数据!C631-价格数据!B631)</f>
        <v>294.61999999999989</v>
      </c>
    </row>
    <row r="630" spans="1:2" x14ac:dyDescent="0.2">
      <c r="A630" s="2">
        <f>价格数据!A632</f>
        <v>43921</v>
      </c>
      <c r="B630">
        <f>IF(OR(价格数据!B632=0,价格数据!C632=0),NA(),价格数据!C632-价格数据!B632)</f>
        <v>299.1099999999999</v>
      </c>
    </row>
    <row r="631" spans="1:2" x14ac:dyDescent="0.2">
      <c r="A631" s="2">
        <f>价格数据!A633</f>
        <v>43920</v>
      </c>
      <c r="B631">
        <f>IF(OR(价格数据!B633=0,价格数据!C633=0),NA(),价格数据!C633-价格数据!B633)</f>
        <v>311.73</v>
      </c>
    </row>
    <row r="632" spans="1:2" x14ac:dyDescent="0.2">
      <c r="A632" s="2">
        <f>价格数据!A634</f>
        <v>43917</v>
      </c>
      <c r="B632">
        <f>IF(OR(价格数据!B634=0,价格数据!C634=0),NA(),价格数据!C634-价格数据!B634)</f>
        <v>322.75</v>
      </c>
    </row>
    <row r="633" spans="1:2" x14ac:dyDescent="0.2">
      <c r="A633" s="2">
        <f>价格数据!A635</f>
        <v>43916</v>
      </c>
      <c r="B633">
        <f>IF(OR(价格数据!B635=0,价格数据!C635=0),NA(),价格数据!C635-价格数据!B635)</f>
        <v>330.72</v>
      </c>
    </row>
    <row r="634" spans="1:2" x14ac:dyDescent="0.2">
      <c r="A634" s="2">
        <f>价格数据!A636</f>
        <v>43915</v>
      </c>
      <c r="B634">
        <f>IF(OR(价格数据!B636=0,价格数据!C636=0),NA(),价格数据!C636-价格数据!B636)</f>
        <v>312.72000000000003</v>
      </c>
    </row>
    <row r="635" spans="1:2" x14ac:dyDescent="0.2">
      <c r="A635" s="2">
        <f>价格数据!A637</f>
        <v>43914</v>
      </c>
      <c r="B635">
        <f>IF(OR(价格数据!B637=0,价格数据!C637=0),NA(),价格数据!C637-价格数据!B637)</f>
        <v>330.88000000000011</v>
      </c>
    </row>
    <row r="636" spans="1:2" x14ac:dyDescent="0.2">
      <c r="A636" s="2">
        <f>价格数据!A638</f>
        <v>43913</v>
      </c>
      <c r="B636">
        <f>IF(OR(价格数据!B638=0,价格数据!C638=0),NA(),价格数据!C638-价格数据!B638)</f>
        <v>359.8900000000001</v>
      </c>
    </row>
    <row r="637" spans="1:2" x14ac:dyDescent="0.2">
      <c r="A637" s="2">
        <f>价格数据!A639</f>
        <v>43910</v>
      </c>
      <c r="B637">
        <f>IF(OR(价格数据!B639=0,价格数据!C639=0),NA(),价格数据!C639-价格数据!B639)</f>
        <v>325.27999999999997</v>
      </c>
    </row>
    <row r="638" spans="1:2" x14ac:dyDescent="0.2">
      <c r="A638" s="2">
        <f>价格数据!A640</f>
        <v>43909</v>
      </c>
      <c r="B638">
        <f>IF(OR(价格数据!B640=0,价格数据!C640=0),NA(),价格数据!C640-价格数据!B640)</f>
        <v>333.28999999999996</v>
      </c>
    </row>
    <row r="639" spans="1:2" x14ac:dyDescent="0.2">
      <c r="A639" s="2">
        <f>价格数据!A641</f>
        <v>43908</v>
      </c>
      <c r="B639">
        <f>IF(OR(价格数据!B641=0,价格数据!C641=0),NA(),价格数据!C641-价格数据!B641)</f>
        <v>341.43000000000006</v>
      </c>
    </row>
    <row r="640" spans="1:2" x14ac:dyDescent="0.2">
      <c r="A640" s="2">
        <f>价格数据!A642</f>
        <v>43907</v>
      </c>
      <c r="B640">
        <f>IF(OR(价格数据!B642=0,价格数据!C642=0),NA(),价格数据!C642-价格数据!B642)</f>
        <v>346.86999999999989</v>
      </c>
    </row>
    <row r="641" spans="1:2" x14ac:dyDescent="0.2">
      <c r="A641" s="2">
        <f>价格数据!A643</f>
        <v>43906</v>
      </c>
      <c r="B641">
        <f>IF(OR(价格数据!B643=0,价格数据!C643=0),NA(),价格数据!C643-价格数据!B643)</f>
        <v>353.63000000000011</v>
      </c>
    </row>
    <row r="642" spans="1:2" x14ac:dyDescent="0.2">
      <c r="A642" s="2">
        <f>价格数据!A644</f>
        <v>43903</v>
      </c>
      <c r="B642">
        <f>IF(OR(价格数据!B644=0,价格数据!C644=0),NA(),价格数据!C644-价格数据!B644)</f>
        <v>346.57999999999993</v>
      </c>
    </row>
    <row r="643" spans="1:2" x14ac:dyDescent="0.2">
      <c r="A643" s="2">
        <f>价格数据!A645</f>
        <v>43902</v>
      </c>
      <c r="B643">
        <f>IF(OR(价格数据!B645=0,价格数据!C645=0),NA(),价格数据!C645-价格数据!B645)</f>
        <v>323.57999999999993</v>
      </c>
    </row>
    <row r="644" spans="1:2" x14ac:dyDescent="0.2">
      <c r="A644" s="2">
        <f>价格数据!A646</f>
        <v>43901</v>
      </c>
      <c r="B644">
        <f>IF(OR(价格数据!B646=0,价格数据!C646=0),NA(),价格数据!C646-价格数据!B646)</f>
        <v>325.32999999999993</v>
      </c>
    </row>
    <row r="645" spans="1:2" x14ac:dyDescent="0.2">
      <c r="A645" s="2">
        <f>价格数据!A647</f>
        <v>43900</v>
      </c>
      <c r="B645">
        <f>IF(OR(价格数据!B647=0,价格数据!C647=0),NA(),价格数据!C647-价格数据!B647)</f>
        <v>326.34999999999991</v>
      </c>
    </row>
    <row r="646" spans="1:2" x14ac:dyDescent="0.2">
      <c r="A646" s="2">
        <f>价格数据!A648</f>
        <v>43899</v>
      </c>
      <c r="B646">
        <f>IF(OR(价格数据!B648=0,价格数据!C648=0),NA(),价格数据!C648-价格数据!B648)</f>
        <v>338.34999999999991</v>
      </c>
    </row>
    <row r="647" spans="1:2" x14ac:dyDescent="0.2">
      <c r="A647" s="2">
        <f>价格数据!A649</f>
        <v>43896</v>
      </c>
      <c r="B647">
        <f>IF(OR(价格数据!B649=0,价格数据!C649=0),NA(),价格数据!C649-价格数据!B649)</f>
        <v>324.54999999999995</v>
      </c>
    </row>
    <row r="648" spans="1:2" x14ac:dyDescent="0.2">
      <c r="A648" s="2">
        <f>价格数据!A650</f>
        <v>43895</v>
      </c>
      <c r="B648">
        <f>IF(OR(价格数据!B650=0,价格数据!C650=0),NA(),价格数据!C650-价格数据!B650)</f>
        <v>317.54999999999995</v>
      </c>
    </row>
    <row r="649" spans="1:2" x14ac:dyDescent="0.2">
      <c r="A649" s="2">
        <f>价格数据!A651</f>
        <v>43894</v>
      </c>
      <c r="B649">
        <f>IF(OR(价格数据!B651=0,价格数据!C651=0),NA(),价格数据!C651-价格数据!B651)</f>
        <v>322.54999999999995</v>
      </c>
    </row>
    <row r="650" spans="1:2" x14ac:dyDescent="0.2">
      <c r="A650" s="2">
        <f>价格数据!A652</f>
        <v>43893</v>
      </c>
      <c r="B650">
        <f>IF(OR(价格数据!B652=0,价格数据!C652=0),NA(),价格数据!C652-价格数据!B652)</f>
        <v>321.55999999999995</v>
      </c>
    </row>
    <row r="651" spans="1:2" x14ac:dyDescent="0.2">
      <c r="A651" s="2">
        <f>价格数据!A653</f>
        <v>43892</v>
      </c>
      <c r="B651">
        <f>IF(OR(价格数据!B653=0,价格数据!C653=0),NA(),价格数据!C653-价格数据!B653)</f>
        <v>303.55999999999995</v>
      </c>
    </row>
    <row r="652" spans="1:2" x14ac:dyDescent="0.2">
      <c r="A652" s="2">
        <f>价格数据!A654</f>
        <v>43889</v>
      </c>
      <c r="B652">
        <f>IF(OR(价格数据!B654=0,价格数据!C654=0),NA(),价格数据!C654-价格数据!B654)</f>
        <v>326.55999999999995</v>
      </c>
    </row>
    <row r="653" spans="1:2" x14ac:dyDescent="0.2">
      <c r="A653" s="2">
        <f>价格数据!A655</f>
        <v>43888</v>
      </c>
      <c r="B653">
        <f>IF(OR(价格数据!B655=0,价格数据!C655=0),NA(),价格数据!C655-价格数据!B655)</f>
        <v>303.55999999999995</v>
      </c>
    </row>
    <row r="654" spans="1:2" x14ac:dyDescent="0.2">
      <c r="A654" s="2">
        <f>价格数据!A656</f>
        <v>43887</v>
      </c>
      <c r="B654">
        <f>IF(OR(价格数据!B656=0,价格数据!C656=0),NA(),价格数据!C656-价格数据!B656)</f>
        <v>293.32999999999993</v>
      </c>
    </row>
    <row r="655" spans="1:2" x14ac:dyDescent="0.2">
      <c r="A655" s="2">
        <f>价格数据!A657</f>
        <v>43886</v>
      </c>
      <c r="B655">
        <f>IF(OR(价格数据!B657=0,价格数据!C657=0),NA(),价格数据!C657-价格数据!B657)</f>
        <v>292.32999999999993</v>
      </c>
    </row>
    <row r="656" spans="1:2" x14ac:dyDescent="0.2">
      <c r="A656" s="2">
        <f>价格数据!A658</f>
        <v>43885</v>
      </c>
      <c r="B656">
        <f>IF(OR(价格数据!B658=0,价格数据!C658=0),NA(),价格数据!C658-价格数据!B658)</f>
        <v>288.56999999999994</v>
      </c>
    </row>
    <row r="657" spans="1:2" x14ac:dyDescent="0.2">
      <c r="A657" s="2">
        <f>价格数据!A659</f>
        <v>43882</v>
      </c>
      <c r="B657">
        <f>IF(OR(价格数据!B659=0,价格数据!C659=0),NA(),价格数据!C659-价格数据!B659)</f>
        <v>295.56999999999994</v>
      </c>
    </row>
    <row r="658" spans="1:2" x14ac:dyDescent="0.2">
      <c r="A658" s="2">
        <f>价格数据!A660</f>
        <v>43881</v>
      </c>
      <c r="B658">
        <f>IF(OR(价格数据!B660=0,价格数据!C660=0),NA(),价格数据!C660-价格数据!B660)</f>
        <v>296.56999999999994</v>
      </c>
    </row>
    <row r="659" spans="1:2" x14ac:dyDescent="0.2">
      <c r="A659" s="2">
        <f>价格数据!A661</f>
        <v>43880</v>
      </c>
      <c r="B659">
        <f>IF(OR(价格数据!B661=0,价格数据!C661=0),NA(),价格数据!C661-价格数据!B661)</f>
        <v>321.06999999999994</v>
      </c>
    </row>
    <row r="660" spans="1:2" x14ac:dyDescent="0.2">
      <c r="A660" s="2">
        <f>价格数据!A662</f>
        <v>43879</v>
      </c>
      <c r="B660">
        <f>IF(OR(价格数据!B662=0,价格数据!C662=0),NA(),价格数据!C662-价格数据!B662)</f>
        <v>340.98</v>
      </c>
    </row>
    <row r="661" spans="1:2" x14ac:dyDescent="0.2">
      <c r="A661" s="2">
        <f>价格数据!A663</f>
        <v>43878</v>
      </c>
      <c r="B661">
        <f>IF(OR(价格数据!B663=0,价格数据!C663=0),NA(),价格数据!C663-价格数据!B663)</f>
        <v>334.98</v>
      </c>
    </row>
    <row r="662" spans="1:2" x14ac:dyDescent="0.2">
      <c r="A662" s="2">
        <f>价格数据!A664</f>
        <v>43875</v>
      </c>
      <c r="B662">
        <f>IF(OR(价格数据!B664=0,价格数据!C664=0),NA(),价格数据!C664-价格数据!B664)</f>
        <v>341.48</v>
      </c>
    </row>
    <row r="663" spans="1:2" x14ac:dyDescent="0.2">
      <c r="A663" s="2">
        <f>价格数据!A665</f>
        <v>43874</v>
      </c>
      <c r="B663">
        <f>IF(OR(价格数据!B665=0,价格数据!C665=0),NA(),价格数据!C665-价格数据!B665)</f>
        <v>343.48</v>
      </c>
    </row>
    <row r="664" spans="1:2" x14ac:dyDescent="0.2">
      <c r="A664" s="2">
        <f>价格数据!A666</f>
        <v>43873</v>
      </c>
      <c r="B664">
        <f>IF(OR(价格数据!B666=0,价格数据!C666=0),NA(),价格数据!C666-价格数据!B666)</f>
        <v>320.48</v>
      </c>
    </row>
    <row r="665" spans="1:2" x14ac:dyDescent="0.2">
      <c r="A665" s="2">
        <f>价格数据!A667</f>
        <v>43872</v>
      </c>
      <c r="B665">
        <f>IF(OR(价格数据!B667=0,价格数据!C667=0),NA(),价格数据!C667-价格数据!B667)</f>
        <v>326.07999999999993</v>
      </c>
    </row>
    <row r="666" spans="1:2" x14ac:dyDescent="0.2">
      <c r="A666" s="2">
        <f>价格数据!A668</f>
        <v>43871</v>
      </c>
      <c r="B666">
        <f>IF(OR(价格数据!B668=0,价格数据!C668=0),NA(),价格数据!C668-价格数据!B668)</f>
        <v>332.07999999999993</v>
      </c>
    </row>
    <row r="667" spans="1:2" x14ac:dyDescent="0.2">
      <c r="A667" s="2">
        <f>价格数据!A669</f>
        <v>43868</v>
      </c>
      <c r="B667">
        <f>IF(OR(价格数据!B669=0,价格数据!C669=0),NA(),价格数据!C669-价格数据!B669)</f>
        <v>334.07999999999993</v>
      </c>
    </row>
    <row r="668" spans="1:2" x14ac:dyDescent="0.2">
      <c r="A668" s="2">
        <f>价格数据!A670</f>
        <v>43867</v>
      </c>
      <c r="B668">
        <f>IF(OR(价格数据!B670=0,价格数据!C670=0),NA(),价格数据!C670-价格数据!B670)</f>
        <v>328.07999999999993</v>
      </c>
    </row>
    <row r="669" spans="1:2" x14ac:dyDescent="0.2">
      <c r="A669" s="2">
        <f>价格数据!A671</f>
        <v>43866</v>
      </c>
      <c r="B669">
        <f>IF(OR(价格数据!B671=0,价格数据!C671=0),NA(),价格数据!C671-价格数据!B671)</f>
        <v>361.07999999999993</v>
      </c>
    </row>
    <row r="670" spans="1:2" x14ac:dyDescent="0.2">
      <c r="A670" s="2">
        <f>价格数据!A672</f>
        <v>43865</v>
      </c>
      <c r="B670">
        <f>IF(OR(价格数据!B672=0,价格数据!C672=0),NA(),价格数据!C672-价格数据!B672)</f>
        <v>366.07999999999993</v>
      </c>
    </row>
    <row r="671" spans="1:2" x14ac:dyDescent="0.2">
      <c r="A671" s="2">
        <f>价格数据!A673</f>
        <v>43864</v>
      </c>
      <c r="B671">
        <f>IF(OR(价格数据!B673=0,价格数据!C673=0),NA(),价格数据!C673-价格数据!B673)</f>
        <v>369.07999999999993</v>
      </c>
    </row>
    <row r="672" spans="1:2" x14ac:dyDescent="0.2">
      <c r="A672" s="2">
        <f>价格数据!A674</f>
        <v>43853</v>
      </c>
      <c r="B672">
        <f>IF(OR(价格数据!B674=0,价格数据!C674=0),NA(),价格数据!C674-价格数据!B674)</f>
        <v>274.07999999999993</v>
      </c>
    </row>
    <row r="673" spans="1:2" x14ac:dyDescent="0.2">
      <c r="A673" s="2">
        <f>价格数据!A675</f>
        <v>43852</v>
      </c>
      <c r="B673">
        <f>IF(OR(价格数据!B675=0,价格数据!C675=0),NA(),价格数据!C675-价格数据!B675)</f>
        <v>249.07999999999993</v>
      </c>
    </row>
    <row r="674" spans="1:2" x14ac:dyDescent="0.2">
      <c r="A674" s="2">
        <f>价格数据!A676</f>
        <v>43851</v>
      </c>
      <c r="B674">
        <f>IF(OR(价格数据!B676=0,价格数据!C676=0),NA(),价格数据!C676-价格数据!B676)</f>
        <v>255.07999999999993</v>
      </c>
    </row>
    <row r="675" spans="1:2" x14ac:dyDescent="0.2">
      <c r="A675" s="2">
        <f>价格数据!A677</f>
        <v>43850</v>
      </c>
      <c r="B675">
        <f>IF(OR(价格数据!B677=0,价格数据!C677=0),NA(),价格数据!C677-价格数据!B677)</f>
        <v>245.07999999999993</v>
      </c>
    </row>
    <row r="676" spans="1:2" x14ac:dyDescent="0.2">
      <c r="A676" s="2">
        <f>价格数据!A678</f>
        <v>43849</v>
      </c>
      <c r="B676" t="e">
        <f>IF(OR(价格数据!B678=0,价格数据!C678=0),NA(),价格数据!C678-价格数据!B678)</f>
        <v>#N/A</v>
      </c>
    </row>
    <row r="677" spans="1:2" x14ac:dyDescent="0.2">
      <c r="A677" s="2">
        <f>价格数据!A679</f>
        <v>43847</v>
      </c>
      <c r="B677">
        <f>IF(OR(价格数据!B679=0,价格数据!C679=0),NA(),价格数据!C679-价格数据!B679)</f>
        <v>244.07999999999993</v>
      </c>
    </row>
    <row r="678" spans="1:2" x14ac:dyDescent="0.2">
      <c r="A678" s="2">
        <f>价格数据!A680</f>
        <v>43846</v>
      </c>
      <c r="B678">
        <f>IF(OR(价格数据!B680=0,价格数据!C680=0),NA(),价格数据!C680-价格数据!B680)</f>
        <v>243.07999999999993</v>
      </c>
    </row>
    <row r="679" spans="1:2" x14ac:dyDescent="0.2">
      <c r="A679" s="2">
        <f>价格数据!A681</f>
        <v>43845</v>
      </c>
      <c r="B679">
        <f>IF(OR(价格数据!B681=0,价格数据!C681=0),NA(),价格数据!C681-价格数据!B681)</f>
        <v>246.07999999999993</v>
      </c>
    </row>
    <row r="680" spans="1:2" x14ac:dyDescent="0.2">
      <c r="A680" s="2">
        <f>价格数据!A682</f>
        <v>43844</v>
      </c>
      <c r="B680">
        <f>IF(OR(价格数据!B682=0,价格数据!C682=0),NA(),价格数据!C682-价格数据!B682)</f>
        <v>260.57999999999993</v>
      </c>
    </row>
    <row r="681" spans="1:2" x14ac:dyDescent="0.2">
      <c r="A681" s="2">
        <f>价格数据!A683</f>
        <v>43843</v>
      </c>
      <c r="B681">
        <f>IF(OR(价格数据!B683=0,价格数据!C683=0),NA(),价格数据!C683-价格数据!B683)</f>
        <v>263.57999999999993</v>
      </c>
    </row>
    <row r="682" spans="1:2" x14ac:dyDescent="0.2">
      <c r="A682" s="2">
        <f>价格数据!A684</f>
        <v>43840</v>
      </c>
      <c r="B682">
        <f>IF(OR(价格数据!B684=0,价格数据!C684=0),NA(),价格数据!C684-价格数据!B684)</f>
        <v>252.18000000000006</v>
      </c>
    </row>
    <row r="683" spans="1:2" x14ac:dyDescent="0.2">
      <c r="A683" s="2">
        <f>价格数据!A685</f>
        <v>43839</v>
      </c>
      <c r="B683">
        <f>IF(OR(价格数据!B685=0,价格数据!C685=0),NA(),价格数据!C685-价格数据!B685)</f>
        <v>260.01</v>
      </c>
    </row>
    <row r="684" spans="1:2" x14ac:dyDescent="0.2">
      <c r="A684" s="2">
        <f>价格数据!A686</f>
        <v>43838</v>
      </c>
      <c r="B684">
        <f>IF(OR(价格数据!B686=0,价格数据!C686=0),NA(),价格数据!C686-价格数据!B686)</f>
        <v>263.1099999999999</v>
      </c>
    </row>
    <row r="685" spans="1:2" x14ac:dyDescent="0.2">
      <c r="A685" s="2">
        <f>价格数据!A687</f>
        <v>43837</v>
      </c>
      <c r="B685">
        <f>IF(OR(价格数据!B687=0,价格数据!C687=0),NA(),价格数据!C687-价格数据!B687)</f>
        <v>264.1099999999999</v>
      </c>
    </row>
    <row r="686" spans="1:2" x14ac:dyDescent="0.2">
      <c r="A686" s="2">
        <f>价格数据!A688</f>
        <v>43836</v>
      </c>
      <c r="B686">
        <f>IF(OR(价格数据!B688=0,价格数据!C688=0),NA(),价格数据!C688-价格数据!B688)</f>
        <v>264.1099999999999</v>
      </c>
    </row>
    <row r="687" spans="1:2" x14ac:dyDescent="0.2">
      <c r="A687" s="2">
        <f>价格数据!A689</f>
        <v>43833</v>
      </c>
      <c r="B687">
        <f>IF(OR(价格数据!B689=0,价格数据!C689=0),NA(),价格数据!C689-价格数据!B689)</f>
        <v>272.30999999999995</v>
      </c>
    </row>
    <row r="688" spans="1:2" x14ac:dyDescent="0.2">
      <c r="A688" s="2">
        <f>价格数据!A690</f>
        <v>43832</v>
      </c>
      <c r="B688">
        <f>IF(OR(价格数据!B690=0,价格数据!C690=0),NA(),价格数据!C690-价格数据!B690)</f>
        <v>290.30999999999995</v>
      </c>
    </row>
    <row r="689" spans="1:2" x14ac:dyDescent="0.2">
      <c r="A689" s="2">
        <f>价格数据!A691</f>
        <v>43830</v>
      </c>
      <c r="B689">
        <f>IF(OR(价格数据!B691=0,价格数据!C691=0),NA(),价格数据!C691-价格数据!B691)</f>
        <v>299.1099999999999</v>
      </c>
    </row>
    <row r="690" spans="1:2" x14ac:dyDescent="0.2">
      <c r="A690" s="2">
        <f>价格数据!A692</f>
        <v>43829</v>
      </c>
      <c r="B690">
        <f>IF(OR(价格数据!B692=0,价格数据!C692=0),NA(),价格数据!C692-价格数据!B692)</f>
        <v>292.69000000000005</v>
      </c>
    </row>
    <row r="691" spans="1:2" x14ac:dyDescent="0.2">
      <c r="A691" s="2">
        <f>价格数据!A693</f>
        <v>43826</v>
      </c>
      <c r="B691">
        <f>IF(OR(价格数据!B693=0,价格数据!C693=0),NA(),价格数据!C693-价格数据!B693)</f>
        <v>293.69000000000005</v>
      </c>
    </row>
    <row r="692" spans="1:2" x14ac:dyDescent="0.2">
      <c r="A692" s="2">
        <f>价格数据!A694</f>
        <v>43825</v>
      </c>
      <c r="B692">
        <f>IF(OR(价格数据!B694=0,价格数据!C694=0),NA(),价格数据!C694-价格数据!B694)</f>
        <v>303.69000000000005</v>
      </c>
    </row>
    <row r="693" spans="1:2" x14ac:dyDescent="0.2">
      <c r="A693" s="2">
        <f>价格数据!A695</f>
        <v>43824</v>
      </c>
      <c r="B693">
        <f>IF(OR(价格数据!B695=0,价格数据!C695=0),NA(),价格数据!C695-价格数据!B695)</f>
        <v>309.80999999999995</v>
      </c>
    </row>
    <row r="694" spans="1:2" x14ac:dyDescent="0.2">
      <c r="A694" s="2">
        <f>价格数据!A696</f>
        <v>43823</v>
      </c>
      <c r="B694">
        <f>IF(OR(价格数据!B696=0,价格数据!C696=0),NA(),价格数据!C696-价格数据!B696)</f>
        <v>301.80999999999995</v>
      </c>
    </row>
    <row r="695" spans="1:2" x14ac:dyDescent="0.2">
      <c r="A695" s="2">
        <f>价格数据!A697</f>
        <v>43822</v>
      </c>
      <c r="B695">
        <f>IF(OR(价格数据!B697=0,价格数据!C697=0),NA(),价格数据!C697-价格数据!B697)</f>
        <v>311.80999999999995</v>
      </c>
    </row>
    <row r="696" spans="1:2" x14ac:dyDescent="0.2">
      <c r="A696" s="2">
        <f>价格数据!A698</f>
        <v>43819</v>
      </c>
      <c r="B696">
        <f>IF(OR(价格数据!B698=0,价格数据!C698=0),NA(),价格数据!C698-价格数据!B698)</f>
        <v>308.99</v>
      </c>
    </row>
    <row r="697" spans="1:2" x14ac:dyDescent="0.2">
      <c r="A697" s="2">
        <f>价格数据!A699</f>
        <v>43818</v>
      </c>
      <c r="B697">
        <f>IF(OR(价格数据!B699=0,价格数据!C699=0),NA(),价格数据!C699-价格数据!B699)</f>
        <v>305.99</v>
      </c>
    </row>
    <row r="698" spans="1:2" x14ac:dyDescent="0.2">
      <c r="A698" s="2">
        <f>价格数据!A700</f>
        <v>43817</v>
      </c>
      <c r="B698">
        <f>IF(OR(价格数据!B700=0,价格数据!C700=0),NA(),价格数据!C700-价格数据!B700)</f>
        <v>301.99</v>
      </c>
    </row>
    <row r="699" spans="1:2" x14ac:dyDescent="0.2">
      <c r="A699" s="2">
        <f>价格数据!A701</f>
        <v>43816</v>
      </c>
      <c r="B699">
        <f>IF(OR(价格数据!B701=0,价格数据!C701=0),NA(),价格数据!C701-价格数据!B701)</f>
        <v>321.02999999999997</v>
      </c>
    </row>
    <row r="700" spans="1:2" x14ac:dyDescent="0.2">
      <c r="A700" s="2">
        <f>价格数据!A702</f>
        <v>43815</v>
      </c>
      <c r="B700">
        <f>IF(OR(价格数据!B702=0,价格数据!C702=0),NA(),价格数据!C702-价格数据!B702)</f>
        <v>316.02999999999997</v>
      </c>
    </row>
    <row r="701" spans="1:2" x14ac:dyDescent="0.2">
      <c r="A701" s="2">
        <f>价格数据!A703</f>
        <v>43812</v>
      </c>
      <c r="B701">
        <f>IF(OR(价格数据!B703=0,价格数据!C703=0),NA(),价格数据!C703-价格数据!B703)</f>
        <v>316.52999999999997</v>
      </c>
    </row>
    <row r="702" spans="1:2" x14ac:dyDescent="0.2">
      <c r="A702" s="2">
        <f>价格数据!A704</f>
        <v>43811</v>
      </c>
      <c r="B702">
        <f>IF(OR(价格数据!B704=0,价格数据!C704=0),NA(),价格数据!C704-价格数据!B704)</f>
        <v>323.52999999999997</v>
      </c>
    </row>
    <row r="703" spans="1:2" x14ac:dyDescent="0.2">
      <c r="A703" s="2">
        <f>价格数据!A705</f>
        <v>43810</v>
      </c>
      <c r="B703">
        <f>IF(OR(价格数据!B705=0,价格数据!C705=0),NA(),价格数据!C705-价格数据!B705)</f>
        <v>316.52999999999997</v>
      </c>
    </row>
    <row r="704" spans="1:2" x14ac:dyDescent="0.2">
      <c r="A704" s="2">
        <f>价格数据!A706</f>
        <v>43809</v>
      </c>
      <c r="B704">
        <f>IF(OR(价格数据!B706=0,价格数据!C706=0),NA(),价格数据!C706-价格数据!B706)</f>
        <v>324.52999999999997</v>
      </c>
    </row>
    <row r="705" spans="1:2" x14ac:dyDescent="0.2">
      <c r="A705" s="2">
        <f>价格数据!A707</f>
        <v>43808</v>
      </c>
      <c r="B705">
        <f>IF(OR(价格数据!B707=0,价格数据!C707=0),NA(),价格数据!C707-价格数据!B707)</f>
        <v>305.73</v>
      </c>
    </row>
    <row r="706" spans="1:2" x14ac:dyDescent="0.2">
      <c r="A706" s="2">
        <f>价格数据!A708</f>
        <v>43805</v>
      </c>
      <c r="B706">
        <f>IF(OR(价格数据!B708=0,价格数据!C708=0),NA(),价格数据!C708-价格数据!B708)</f>
        <v>313.13000000000011</v>
      </c>
    </row>
    <row r="707" spans="1:2" x14ac:dyDescent="0.2">
      <c r="A707" s="2">
        <f>价格数据!A709</f>
        <v>43804</v>
      </c>
      <c r="B707">
        <f>IF(OR(价格数据!B709=0,价格数据!C709=0),NA(),价格数据!C709-价格数据!B709)</f>
        <v>319.13000000000011</v>
      </c>
    </row>
    <row r="708" spans="1:2" x14ac:dyDescent="0.2">
      <c r="A708" s="2">
        <f>价格数据!A710</f>
        <v>43803</v>
      </c>
      <c r="B708">
        <f>IF(OR(价格数据!B710=0,价格数据!C710=0),NA(),价格数据!C710-价格数据!B710)</f>
        <v>302.13000000000011</v>
      </c>
    </row>
    <row r="709" spans="1:2" x14ac:dyDescent="0.2">
      <c r="A709" s="2">
        <f>价格数据!A711</f>
        <v>43802</v>
      </c>
      <c r="B709">
        <f>IF(OR(价格数据!B711=0,价格数据!C711=0),NA(),价格数据!C711-价格数据!B711)</f>
        <v>309.13000000000011</v>
      </c>
    </row>
    <row r="710" spans="1:2" x14ac:dyDescent="0.2">
      <c r="A710" s="2">
        <f>价格数据!A712</f>
        <v>43801</v>
      </c>
      <c r="B710">
        <f>IF(OR(价格数据!B712=0,价格数据!C712=0),NA(),价格数据!C712-价格数据!B712)</f>
        <v>309.52999999999997</v>
      </c>
    </row>
    <row r="711" spans="1:2" x14ac:dyDescent="0.2">
      <c r="A711" s="2">
        <f>价格数据!A713</f>
        <v>43798</v>
      </c>
      <c r="B711">
        <f>IF(OR(价格数据!B713=0,价格数据!C713=0),NA(),价格数据!C713-价格数据!B713)</f>
        <v>299.94000000000005</v>
      </c>
    </row>
    <row r="712" spans="1:2" x14ac:dyDescent="0.2">
      <c r="A712" s="2">
        <f>价格数据!A714</f>
        <v>43797</v>
      </c>
      <c r="B712">
        <f>IF(OR(价格数据!B714=0,价格数据!C714=0),NA(),价格数据!C714-价格数据!B714)</f>
        <v>303.94000000000005</v>
      </c>
    </row>
    <row r="713" spans="1:2" x14ac:dyDescent="0.2">
      <c r="A713" s="2">
        <f>价格数据!A715</f>
        <v>43796</v>
      </c>
      <c r="B713">
        <f>IF(OR(价格数据!B715=0,价格数据!C715=0),NA(),价格数据!C715-价格数据!B715)</f>
        <v>305.94000000000005</v>
      </c>
    </row>
    <row r="714" spans="1:2" x14ac:dyDescent="0.2">
      <c r="A714" s="2">
        <f>价格数据!A716</f>
        <v>43795</v>
      </c>
      <c r="B714">
        <f>IF(OR(价格数据!B716=0,价格数据!C716=0),NA(),价格数据!C716-价格数据!B716)</f>
        <v>319.94000000000005</v>
      </c>
    </row>
    <row r="715" spans="1:2" x14ac:dyDescent="0.2">
      <c r="A715" s="2">
        <f>价格数据!A717</f>
        <v>43794</v>
      </c>
      <c r="B715">
        <f>IF(OR(价格数据!B717=0,价格数据!C717=0),NA(),价格数据!C717-价格数据!B717)</f>
        <v>314.92000000000007</v>
      </c>
    </row>
    <row r="716" spans="1:2" x14ac:dyDescent="0.2">
      <c r="A716" s="2">
        <f>价格数据!A718</f>
        <v>43791</v>
      </c>
      <c r="B716">
        <f>IF(OR(价格数据!B718=0,价格数据!C718=0),NA(),价格数据!C718-价格数据!B718)</f>
        <v>319.92000000000007</v>
      </c>
    </row>
    <row r="717" spans="1:2" x14ac:dyDescent="0.2">
      <c r="A717" s="2">
        <f>价格数据!A719</f>
        <v>43790</v>
      </c>
      <c r="B717">
        <f>IF(OR(价格数据!B719=0,价格数据!C719=0),NA(),价格数据!C719-价格数据!B719)</f>
        <v>324.92000000000007</v>
      </c>
    </row>
    <row r="718" spans="1:2" x14ac:dyDescent="0.2">
      <c r="A718" s="2">
        <f>价格数据!A720</f>
        <v>43789</v>
      </c>
      <c r="B718">
        <f>IF(OR(价格数据!B720=0,价格数据!C720=0),NA(),价格数据!C720-价格数据!B720)</f>
        <v>287.92000000000007</v>
      </c>
    </row>
    <row r="719" spans="1:2" x14ac:dyDescent="0.2">
      <c r="A719" s="2">
        <f>价格数据!A721</f>
        <v>43788</v>
      </c>
      <c r="B719">
        <f>IF(OR(价格数据!B721=0,价格数据!C721=0),NA(),价格数据!C721-价格数据!B721)</f>
        <v>287.92000000000007</v>
      </c>
    </row>
    <row r="720" spans="1:2" x14ac:dyDescent="0.2">
      <c r="A720" s="2">
        <f>价格数据!A722</f>
        <v>43787</v>
      </c>
      <c r="B720">
        <f>IF(OR(价格数据!B722=0,价格数据!C722=0),NA(),价格数据!C722-价格数据!B722)</f>
        <v>282.6400000000001</v>
      </c>
    </row>
    <row r="721" spans="1:2" x14ac:dyDescent="0.2">
      <c r="A721" s="2">
        <f>价格数据!A723</f>
        <v>43784</v>
      </c>
      <c r="B721">
        <f>IF(OR(价格数据!B723=0,价格数据!C723=0),NA(),价格数据!C723-价格数据!B723)</f>
        <v>270.24</v>
      </c>
    </row>
    <row r="722" spans="1:2" x14ac:dyDescent="0.2">
      <c r="A722" s="2">
        <f>价格数据!A724</f>
        <v>43783</v>
      </c>
      <c r="B722">
        <f>IF(OR(价格数据!B724=0,价格数据!C724=0),NA(),价格数据!C724-价格数据!B724)</f>
        <v>265.44000000000005</v>
      </c>
    </row>
    <row r="723" spans="1:2" x14ac:dyDescent="0.2">
      <c r="A723" s="2">
        <f>价格数据!A725</f>
        <v>43782</v>
      </c>
      <c r="B723">
        <f>IF(OR(价格数据!B725=0,价格数据!C725=0),NA(),价格数据!C725-价格数据!B725)</f>
        <v>277.1400000000001</v>
      </c>
    </row>
    <row r="724" spans="1:2" x14ac:dyDescent="0.2">
      <c r="A724" s="2">
        <f>价格数据!A726</f>
        <v>43781</v>
      </c>
      <c r="B724">
        <f>IF(OR(价格数据!B726=0,价格数据!C726=0),NA(),价格数据!C726-价格数据!B726)</f>
        <v>280.51</v>
      </c>
    </row>
    <row r="725" spans="1:2" x14ac:dyDescent="0.2">
      <c r="A725" s="2">
        <f>价格数据!A727</f>
        <v>43780</v>
      </c>
      <c r="B725">
        <f>IF(OR(价格数据!B727=0,价格数据!C727=0),NA(),价格数据!C727-价格数据!B727)</f>
        <v>264.88000000000011</v>
      </c>
    </row>
    <row r="726" spans="1:2" x14ac:dyDescent="0.2">
      <c r="A726" s="2">
        <f>价格数据!A728</f>
        <v>43777</v>
      </c>
      <c r="B726">
        <f>IF(OR(价格数据!B728=0,价格数据!C728=0),NA(),价格数据!C728-价格数据!B728)</f>
        <v>245.22000000000003</v>
      </c>
    </row>
    <row r="727" spans="1:2" x14ac:dyDescent="0.2">
      <c r="A727" s="2">
        <f>价格数据!A729</f>
        <v>43776</v>
      </c>
      <c r="B727">
        <f>IF(OR(价格数据!B729=0,价格数据!C729=0),NA(),价格数据!C729-价格数据!B729)</f>
        <v>247.74</v>
      </c>
    </row>
    <row r="728" spans="1:2" x14ac:dyDescent="0.2">
      <c r="A728" s="2">
        <f>价格数据!A730</f>
        <v>43775</v>
      </c>
      <c r="B728">
        <f>IF(OR(价格数据!B730=0,价格数据!C730=0),NA(),价格数据!C730-价格数据!B730)</f>
        <v>250.94000000000005</v>
      </c>
    </row>
    <row r="729" spans="1:2" x14ac:dyDescent="0.2">
      <c r="A729" s="2">
        <f>价格数据!A731</f>
        <v>43774</v>
      </c>
      <c r="B729">
        <f>IF(OR(价格数据!B731=0,价格数据!C731=0),NA(),价格数据!C731-价格数据!B731)</f>
        <v>236.33999999999992</v>
      </c>
    </row>
    <row r="730" spans="1:2" x14ac:dyDescent="0.2">
      <c r="A730" s="2">
        <f>价格数据!A732</f>
        <v>43773</v>
      </c>
      <c r="B730">
        <f>IF(OR(价格数据!B732=0,价格数据!C732=0),NA(),价格数据!C732-价格数据!B732)</f>
        <v>240.74</v>
      </c>
    </row>
    <row r="731" spans="1:2" x14ac:dyDescent="0.2">
      <c r="A731" s="2">
        <f>价格数据!A733</f>
        <v>43770</v>
      </c>
      <c r="B731">
        <f>IF(OR(价格数据!B733=0,价格数据!C733=0),NA(),价格数据!C733-价格数据!B733)</f>
        <v>231.74</v>
      </c>
    </row>
    <row r="732" spans="1:2" x14ac:dyDescent="0.2">
      <c r="A732" s="2">
        <f>价格数据!A734</f>
        <v>43769</v>
      </c>
      <c r="B732">
        <f>IF(OR(价格数据!B734=0,价格数据!C734=0),NA(),价格数据!C734-价格数据!B734)</f>
        <v>241.65000000000009</v>
      </c>
    </row>
    <row r="733" spans="1:2" x14ac:dyDescent="0.2">
      <c r="A733" s="2">
        <f>价格数据!A735</f>
        <v>43768</v>
      </c>
      <c r="B733">
        <f>IF(OR(价格数据!B735=0,价格数据!C735=0),NA(),价格数据!C735-价格数据!B735)</f>
        <v>240.65000000000009</v>
      </c>
    </row>
    <row r="734" spans="1:2" x14ac:dyDescent="0.2">
      <c r="A734" s="2">
        <f>价格数据!A736</f>
        <v>43767</v>
      </c>
      <c r="B734">
        <f>IF(OR(价格数据!B736=0,价格数据!C736=0),NA(),价格数据!C736-价格数据!B736)</f>
        <v>231.84999999999991</v>
      </c>
    </row>
    <row r="735" spans="1:2" x14ac:dyDescent="0.2">
      <c r="A735" s="2">
        <f>价格数据!A737</f>
        <v>43766</v>
      </c>
      <c r="B735">
        <f>IF(OR(价格数据!B737=0,价格数据!C737=0),NA(),价格数据!C737-价格数据!B737)</f>
        <v>229.84999999999991</v>
      </c>
    </row>
    <row r="736" spans="1:2" x14ac:dyDescent="0.2">
      <c r="A736" s="2">
        <f>价格数据!A738</f>
        <v>43763</v>
      </c>
      <c r="B736">
        <f>IF(OR(价格数据!B738=0,价格数据!C738=0),NA(),价格数据!C738-价格数据!B738)</f>
        <v>209.21000000000004</v>
      </c>
    </row>
    <row r="737" spans="1:2" x14ac:dyDescent="0.2">
      <c r="A737" s="2">
        <f>价格数据!A739</f>
        <v>43762</v>
      </c>
      <c r="B737">
        <f>IF(OR(价格数据!B739=0,价格数据!C739=0),NA(),价格数据!C739-价格数据!B739)</f>
        <v>195.04999999999995</v>
      </c>
    </row>
    <row r="738" spans="1:2" x14ac:dyDescent="0.2">
      <c r="A738" s="2">
        <f>价格数据!A740</f>
        <v>43761</v>
      </c>
      <c r="B738">
        <f>IF(OR(价格数据!B740=0,价格数据!C740=0),NA(),价格数据!C740-价格数据!B740)</f>
        <v>196.1400000000001</v>
      </c>
    </row>
    <row r="739" spans="1:2" x14ac:dyDescent="0.2">
      <c r="A739" s="2">
        <f>价格数据!A741</f>
        <v>43760</v>
      </c>
      <c r="B739">
        <f>IF(OR(价格数据!B741=0,价格数据!C741=0),NA(),价格数据!C741-价格数据!B741)</f>
        <v>205.1400000000001</v>
      </c>
    </row>
    <row r="740" spans="1:2" x14ac:dyDescent="0.2">
      <c r="A740" s="2">
        <f>价格数据!A742</f>
        <v>43759</v>
      </c>
      <c r="B740">
        <f>IF(OR(价格数据!B742=0,价格数据!C742=0),NA(),价格数据!C742-价格数据!B742)</f>
        <v>185.86999999999989</v>
      </c>
    </row>
    <row r="741" spans="1:2" x14ac:dyDescent="0.2">
      <c r="A741" s="2">
        <f>价格数据!A743</f>
        <v>43756</v>
      </c>
      <c r="B741">
        <f>IF(OR(价格数据!B743=0,价格数据!C743=0),NA(),价格数据!C743-价格数据!B743)</f>
        <v>207.86999999999989</v>
      </c>
    </row>
    <row r="742" spans="1:2" x14ac:dyDescent="0.2">
      <c r="A742" s="2">
        <f>价格数据!A744</f>
        <v>43755</v>
      </c>
      <c r="B742">
        <f>IF(OR(价格数据!B744=0,价格数据!C744=0),NA(),价格数据!C744-价格数据!B744)</f>
        <v>261.86999999999989</v>
      </c>
    </row>
    <row r="743" spans="1:2" x14ac:dyDescent="0.2">
      <c r="A743" s="2">
        <f>价格数据!A745</f>
        <v>43754</v>
      </c>
      <c r="B743">
        <f>IF(OR(价格数据!B745=0,价格数据!C745=0),NA(),价格数据!C745-价格数据!B745)</f>
        <v>244.84999999999991</v>
      </c>
    </row>
    <row r="744" spans="1:2" x14ac:dyDescent="0.2">
      <c r="A744" s="2">
        <f>价格数据!A746</f>
        <v>43753</v>
      </c>
      <c r="B744">
        <f>IF(OR(价格数据!B746=0,价格数据!C746=0),NA(),价格数据!C746-价格数据!B746)</f>
        <v>234.24</v>
      </c>
    </row>
    <row r="745" spans="1:2" x14ac:dyDescent="0.2">
      <c r="A745" s="2">
        <f>价格数据!A747</f>
        <v>43752</v>
      </c>
      <c r="B745">
        <f>IF(OR(价格数据!B747=0,价格数据!C747=0),NA(),价格数据!C747-价格数据!B747)</f>
        <v>234.21000000000004</v>
      </c>
    </row>
    <row r="746" spans="1:2" x14ac:dyDescent="0.2">
      <c r="A746" s="2">
        <f>价格数据!A748</f>
        <v>43750</v>
      </c>
      <c r="B746" t="e">
        <f>IF(OR(价格数据!B748=0,价格数据!C748=0),NA(),价格数据!C748-价格数据!B748)</f>
        <v>#N/A</v>
      </c>
    </row>
    <row r="747" spans="1:2" x14ac:dyDescent="0.2">
      <c r="A747" s="2">
        <f>价格数据!A749</f>
        <v>43749</v>
      </c>
      <c r="B747">
        <f>IF(OR(价格数据!B749=0,价格数据!C749=0),NA(),价格数据!C749-价格数据!B749)</f>
        <v>223.69000000000005</v>
      </c>
    </row>
    <row r="748" spans="1:2" x14ac:dyDescent="0.2">
      <c r="A748" s="2">
        <f>价格数据!A750</f>
        <v>43748</v>
      </c>
      <c r="B748">
        <f>IF(OR(价格数据!B750=0,价格数据!C750=0),NA(),价格数据!C750-价格数据!B750)</f>
        <v>227.06999999999994</v>
      </c>
    </row>
    <row r="749" spans="1:2" x14ac:dyDescent="0.2">
      <c r="A749" s="2">
        <f>价格数据!A751</f>
        <v>43747</v>
      </c>
      <c r="B749">
        <f>IF(OR(价格数据!B751=0,价格数据!C751=0),NA(),价格数据!C751-价格数据!B751)</f>
        <v>225.1400000000001</v>
      </c>
    </row>
    <row r="750" spans="1:2" x14ac:dyDescent="0.2">
      <c r="A750" s="2">
        <f>价格数据!A752</f>
        <v>43746</v>
      </c>
      <c r="B750">
        <f>IF(OR(价格数据!B752=0,价格数据!C752=0),NA(),价格数据!C752-价格数据!B752)</f>
        <v>216.24</v>
      </c>
    </row>
    <row r="751" spans="1:2" x14ac:dyDescent="0.2">
      <c r="A751" s="2">
        <f>价格数据!A753</f>
        <v>43738</v>
      </c>
      <c r="B751">
        <f>IF(OR(价格数据!B753=0,价格数据!C753=0),NA(),价格数据!C753-价格数据!B753)</f>
        <v>208.23000000000002</v>
      </c>
    </row>
    <row r="752" spans="1:2" x14ac:dyDescent="0.2">
      <c r="A752" s="2">
        <f>价格数据!A754</f>
        <v>43737</v>
      </c>
      <c r="B752" t="e">
        <f>IF(OR(价格数据!B754=0,价格数据!C754=0),NA(),价格数据!C754-价格数据!B754)</f>
        <v>#N/A</v>
      </c>
    </row>
    <row r="753" spans="1:2" x14ac:dyDescent="0.2">
      <c r="A753" s="2">
        <f>价格数据!A755</f>
        <v>43735</v>
      </c>
      <c r="B753">
        <f>IF(OR(价格数据!B755=0,价格数据!C755=0),NA(),价格数据!C755-价格数据!B755)</f>
        <v>214.83999999999992</v>
      </c>
    </row>
    <row r="754" spans="1:2" x14ac:dyDescent="0.2">
      <c r="A754" s="2">
        <f>价格数据!A756</f>
        <v>43734</v>
      </c>
      <c r="B754">
        <f>IF(OR(价格数据!B756=0,价格数据!C756=0),NA(),价格数据!C756-价格数据!B756)</f>
        <v>229.83999999999992</v>
      </c>
    </row>
    <row r="755" spans="1:2" x14ac:dyDescent="0.2">
      <c r="A755" s="2">
        <f>价格数据!A757</f>
        <v>43733</v>
      </c>
      <c r="B755">
        <f>IF(OR(价格数据!B757=0,价格数据!C757=0),NA(),价格数据!C757-价格数据!B757)</f>
        <v>248.94000000000005</v>
      </c>
    </row>
    <row r="756" spans="1:2" x14ac:dyDescent="0.2">
      <c r="A756" s="2">
        <f>价格数据!A758</f>
        <v>43732</v>
      </c>
      <c r="B756">
        <f>IF(OR(价格数据!B758=0,价格数据!C758=0),NA(),价格数据!C758-价格数据!B758)</f>
        <v>253.06999999999994</v>
      </c>
    </row>
    <row r="757" spans="1:2" x14ac:dyDescent="0.2">
      <c r="A757" s="2">
        <f>价格数据!A759</f>
        <v>43731</v>
      </c>
      <c r="B757">
        <f>IF(OR(价格数据!B759=0,价格数据!C759=0),NA(),价格数据!C759-价格数据!B759)</f>
        <v>213.56999999999994</v>
      </c>
    </row>
    <row r="758" spans="1:2" x14ac:dyDescent="0.2">
      <c r="A758" s="2">
        <f>价格数据!A760</f>
        <v>43728</v>
      </c>
      <c r="B758">
        <f>IF(OR(价格数据!B760=0,价格数据!C760=0),NA(),价格数据!C760-价格数据!B760)</f>
        <v>211.86999999999989</v>
      </c>
    </row>
    <row r="759" spans="1:2" x14ac:dyDescent="0.2">
      <c r="A759" s="2">
        <f>价格数据!A761</f>
        <v>43727</v>
      </c>
      <c r="B759">
        <f>IF(OR(价格数据!B761=0,价格数据!C761=0),NA(),价格数据!C761-价格数据!B761)</f>
        <v>203.04999999999995</v>
      </c>
    </row>
    <row r="760" spans="1:2" x14ac:dyDescent="0.2">
      <c r="A760" s="2">
        <f>价格数据!A762</f>
        <v>43726</v>
      </c>
      <c r="B760">
        <f>IF(OR(价格数据!B762=0,价格数据!C762=0),NA(),价格数据!C762-价格数据!B762)</f>
        <v>187.28999999999996</v>
      </c>
    </row>
    <row r="761" spans="1:2" x14ac:dyDescent="0.2">
      <c r="A761" s="2">
        <f>价格数据!A763</f>
        <v>43725</v>
      </c>
      <c r="B761">
        <f>IF(OR(价格数据!B763=0,价格数据!C763=0),NA(),价格数据!C763-价格数据!B763)</f>
        <v>188.28999999999996</v>
      </c>
    </row>
    <row r="762" spans="1:2" x14ac:dyDescent="0.2">
      <c r="A762" s="2">
        <f>价格数据!A764</f>
        <v>43724</v>
      </c>
      <c r="B762">
        <f>IF(OR(价格数据!B764=0,价格数据!C764=0),NA(),价格数据!C764-价格数据!B764)</f>
        <v>176.28999999999996</v>
      </c>
    </row>
    <row r="763" spans="1:2" x14ac:dyDescent="0.2">
      <c r="A763" s="2">
        <f>价格数据!A765</f>
        <v>43720</v>
      </c>
      <c r="B763">
        <f>IF(OR(价格数据!B765=0,价格数据!C765=0),NA(),价格数据!C765-价格数据!B765)</f>
        <v>188.38000000000011</v>
      </c>
    </row>
    <row r="764" spans="1:2" x14ac:dyDescent="0.2">
      <c r="A764" s="2">
        <f>价格数据!A766</f>
        <v>43719</v>
      </c>
      <c r="B764">
        <f>IF(OR(价格数据!B766=0,价格数据!C766=0),NA(),价格数据!C766-价格数据!B766)</f>
        <v>215.88000000000011</v>
      </c>
    </row>
    <row r="765" spans="1:2" x14ac:dyDescent="0.2">
      <c r="A765" s="2">
        <f>价格数据!A767</f>
        <v>43718</v>
      </c>
      <c r="B765">
        <f>IF(OR(价格数据!B767=0,价格数据!C767=0),NA(),价格数据!C767-价格数据!B767)</f>
        <v>213.99</v>
      </c>
    </row>
    <row r="766" spans="1:2" x14ac:dyDescent="0.2">
      <c r="A766" s="2">
        <f>价格数据!A768</f>
        <v>43717</v>
      </c>
      <c r="B766">
        <f>IF(OR(价格数据!B768=0,价格数据!C768=0),NA(),价格数据!C768-价格数据!B768)</f>
        <v>215.20000000000005</v>
      </c>
    </row>
    <row r="767" spans="1:2" x14ac:dyDescent="0.2">
      <c r="A767" s="2">
        <f>价格数据!A769</f>
        <v>43714</v>
      </c>
      <c r="B767">
        <f>IF(OR(价格数据!B769=0,价格数据!C769=0),NA(),价格数据!C769-价格数据!B769)</f>
        <v>223.54999999999995</v>
      </c>
    </row>
    <row r="768" spans="1:2" x14ac:dyDescent="0.2">
      <c r="A768" s="2">
        <f>价格数据!A770</f>
        <v>43713</v>
      </c>
      <c r="B768">
        <f>IF(OR(价格数据!B770=0,价格数据!C770=0),NA(),价格数据!C770-价格数据!B770)</f>
        <v>220.97000000000003</v>
      </c>
    </row>
    <row r="769" spans="1:2" x14ac:dyDescent="0.2">
      <c r="A769" s="2">
        <f>价格数据!A771</f>
        <v>43712</v>
      </c>
      <c r="B769">
        <f>IF(OR(价格数据!B771=0,价格数据!C771=0),NA(),价格数据!C771-价格数据!B771)</f>
        <v>213.17000000000007</v>
      </c>
    </row>
    <row r="770" spans="1:2" x14ac:dyDescent="0.2">
      <c r="A770" s="2">
        <f>价格数据!A772</f>
        <v>43711</v>
      </c>
      <c r="B770">
        <f>IF(OR(价格数据!B772=0,价格数据!C772=0),NA(),价格数据!C772-价格数据!B772)</f>
        <v>240.17000000000007</v>
      </c>
    </row>
    <row r="771" spans="1:2" x14ac:dyDescent="0.2">
      <c r="A771" s="2">
        <f>价格数据!A773</f>
        <v>43710</v>
      </c>
      <c r="B771">
        <f>IF(OR(价格数据!B773=0,价格数据!C773=0),NA(),价格数据!C773-价格数据!B773)</f>
        <v>232.97000000000003</v>
      </c>
    </row>
    <row r="772" spans="1:2" x14ac:dyDescent="0.2">
      <c r="A772" s="2">
        <f>价格数据!A774</f>
        <v>43707</v>
      </c>
      <c r="B772">
        <f>IF(OR(价格数据!B774=0,价格数据!C774=0),NA(),价格数据!C774-价格数据!B774)</f>
        <v>243.57999999999993</v>
      </c>
    </row>
    <row r="773" spans="1:2" x14ac:dyDescent="0.2">
      <c r="A773" s="2">
        <f>价格数据!A775</f>
        <v>43706</v>
      </c>
      <c r="B773">
        <f>IF(OR(价格数据!B775=0,价格数据!C775=0),NA(),价格数据!C775-价格数据!B775)</f>
        <v>237.13000000000011</v>
      </c>
    </row>
    <row r="774" spans="1:2" x14ac:dyDescent="0.2">
      <c r="A774" s="2">
        <f>价格数据!A776</f>
        <v>43705</v>
      </c>
      <c r="B774">
        <f>IF(OR(价格数据!B776=0,价格数据!C776=0),NA(),价格数据!C776-价格数据!B776)</f>
        <v>222.20000000000005</v>
      </c>
    </row>
    <row r="775" spans="1:2" x14ac:dyDescent="0.2">
      <c r="A775" s="2">
        <f>价格数据!A777</f>
        <v>43704</v>
      </c>
      <c r="B775">
        <f>IF(OR(价格数据!B777=0,价格数据!C777=0),NA(),价格数据!C777-价格数据!B777)</f>
        <v>225.20000000000005</v>
      </c>
    </row>
    <row r="776" spans="1:2" x14ac:dyDescent="0.2">
      <c r="A776" s="2">
        <f>价格数据!A778</f>
        <v>43703</v>
      </c>
      <c r="B776">
        <f>IF(OR(价格数据!B778=0,价格数据!C778=0),NA(),价格数据!C778-价格数据!B778)</f>
        <v>223.20000000000005</v>
      </c>
    </row>
    <row r="777" spans="1:2" x14ac:dyDescent="0.2">
      <c r="A777" s="2">
        <f>价格数据!A779</f>
        <v>43700</v>
      </c>
      <c r="B777">
        <f>IF(OR(价格数据!B779=0,价格数据!C779=0),NA(),价格数据!C779-价格数据!B779)</f>
        <v>206.20000000000005</v>
      </c>
    </row>
    <row r="778" spans="1:2" x14ac:dyDescent="0.2">
      <c r="A778" s="2">
        <f>价格数据!A780</f>
        <v>43699</v>
      </c>
      <c r="B778">
        <f>IF(OR(价格数据!B780=0,价格数据!C780=0),NA(),价格数据!C780-价格数据!B780)</f>
        <v>190.70000000000005</v>
      </c>
    </row>
    <row r="779" spans="1:2" x14ac:dyDescent="0.2">
      <c r="A779" s="2">
        <f>价格数据!A781</f>
        <v>43698</v>
      </c>
      <c r="B779">
        <f>IF(OR(价格数据!B781=0,价格数据!C781=0),NA(),价格数据!C781-价格数据!B781)</f>
        <v>184.70000000000005</v>
      </c>
    </row>
    <row r="780" spans="1:2" x14ac:dyDescent="0.2">
      <c r="A780" s="2">
        <f>价格数据!A782</f>
        <v>43697</v>
      </c>
      <c r="B780">
        <f>IF(OR(价格数据!B782=0,价格数据!C782=0),NA(),价格数据!C782-价格数据!B782)</f>
        <v>174.90000000000009</v>
      </c>
    </row>
    <row r="781" spans="1:2" x14ac:dyDescent="0.2">
      <c r="A781" s="2">
        <f>价格数据!A783</f>
        <v>43696</v>
      </c>
      <c r="B781">
        <f>IF(OR(价格数据!B783=0,价格数据!C783=0),NA(),价格数据!C783-价格数据!B783)</f>
        <v>173.19000000000005</v>
      </c>
    </row>
    <row r="782" spans="1:2" x14ac:dyDescent="0.2">
      <c r="A782" s="2">
        <f>价格数据!A784</f>
        <v>43693</v>
      </c>
      <c r="B782">
        <f>IF(OR(价格数据!B784=0,价格数据!C784=0),NA(),价格数据!C784-价格数据!B784)</f>
        <v>172.06999999999994</v>
      </c>
    </row>
    <row r="783" spans="1:2" x14ac:dyDescent="0.2">
      <c r="A783" s="2">
        <f>价格数据!A785</f>
        <v>43692</v>
      </c>
      <c r="B783">
        <f>IF(OR(价格数据!B785=0,价格数据!C785=0),NA(),价格数据!C785-价格数据!B785)</f>
        <v>168.19000000000005</v>
      </c>
    </row>
    <row r="784" spans="1:2" x14ac:dyDescent="0.2">
      <c r="A784" s="2">
        <f>价格数据!A786</f>
        <v>43691</v>
      </c>
      <c r="B784">
        <f>IF(OR(价格数据!B786=0,价格数据!C786=0),NA(),价格数据!C786-价格数据!B786)</f>
        <v>170.6400000000001</v>
      </c>
    </row>
    <row r="785" spans="1:2" x14ac:dyDescent="0.2">
      <c r="A785" s="2">
        <f>价格数据!A787</f>
        <v>43690</v>
      </c>
      <c r="B785">
        <f>IF(OR(价格数据!B787=0,价格数据!C787=0),NA(),价格数据!C787-价格数据!B787)</f>
        <v>181.51</v>
      </c>
    </row>
    <row r="786" spans="1:2" x14ac:dyDescent="0.2">
      <c r="A786" s="2">
        <f>价格数据!A788</f>
        <v>43689</v>
      </c>
      <c r="B786">
        <f>IF(OR(价格数据!B788=0,价格数据!C788=0),NA(),价格数据!C788-价格数据!B788)</f>
        <v>165.91000000000008</v>
      </c>
    </row>
    <row r="787" spans="1:2" x14ac:dyDescent="0.2">
      <c r="A787" s="2">
        <f>价格数据!A789</f>
        <v>43686</v>
      </c>
      <c r="B787">
        <f>IF(OR(价格数据!B789=0,价格数据!C789=0),NA(),价格数据!C789-价格数据!B789)</f>
        <v>195.91000000000008</v>
      </c>
    </row>
    <row r="788" spans="1:2" x14ac:dyDescent="0.2">
      <c r="A788" s="2">
        <f>价格数据!A790</f>
        <v>43685</v>
      </c>
      <c r="B788">
        <f>IF(OR(价格数据!B790=0,价格数据!C790=0),NA(),价格数据!C790-价格数据!B790)</f>
        <v>92.910000000000082</v>
      </c>
    </row>
    <row r="789" spans="1:2" x14ac:dyDescent="0.2">
      <c r="A789" s="2">
        <f>价格数据!A791</f>
        <v>43684</v>
      </c>
      <c r="B789">
        <f>IF(OR(价格数据!B791=0,价格数据!C791=0),NA(),价格数据!C791-价格数据!B791)</f>
        <v>101.91000000000008</v>
      </c>
    </row>
    <row r="790" spans="1:2" x14ac:dyDescent="0.2">
      <c r="A790" s="2">
        <f>价格数据!A792</f>
        <v>43683</v>
      </c>
      <c r="B790">
        <f>IF(OR(价格数据!B792=0,价格数据!C792=0),NA(),价格数据!C792-价格数据!B792)</f>
        <v>86.410000000000082</v>
      </c>
    </row>
    <row r="791" spans="1:2" x14ac:dyDescent="0.2">
      <c r="A791" s="2">
        <f>价格数据!A793</f>
        <v>43682</v>
      </c>
      <c r="B791">
        <f>IF(OR(价格数据!B793=0,价格数据!C793=0),NA(),价格数据!C793-价格数据!B793)</f>
        <v>108.6099999999999</v>
      </c>
    </row>
    <row r="792" spans="1:2" x14ac:dyDescent="0.2">
      <c r="A792" s="2">
        <f>价格数据!A794</f>
        <v>43679</v>
      </c>
      <c r="B792">
        <f>IF(OR(价格数据!B794=0,价格数据!C794=0),NA(),价格数据!C794-价格数据!B794)</f>
        <v>108.6099999999999</v>
      </c>
    </row>
    <row r="793" spans="1:2" x14ac:dyDescent="0.2">
      <c r="A793" s="2">
        <f>价格数据!A795</f>
        <v>43678</v>
      </c>
      <c r="B793">
        <f>IF(OR(价格数据!B795=0,价格数据!C795=0),NA(),价格数据!C795-价格数据!B795)</f>
        <v>100.6099999999999</v>
      </c>
    </row>
    <row r="794" spans="1:2" x14ac:dyDescent="0.2">
      <c r="A794" s="2">
        <f>价格数据!A796</f>
        <v>43677</v>
      </c>
      <c r="B794">
        <f>IF(OR(价格数据!B796=0,价格数据!C796=0),NA(),价格数据!C796-价格数据!B796)</f>
        <v>99.289999999999964</v>
      </c>
    </row>
    <row r="795" spans="1:2" x14ac:dyDescent="0.2">
      <c r="A795" s="2">
        <f>价格数据!A797</f>
        <v>43676</v>
      </c>
      <c r="B795">
        <f>IF(OR(价格数据!B797=0,价格数据!C797=0),NA(),价格数据!C797-价格数据!B797)</f>
        <v>99.289999999999964</v>
      </c>
    </row>
    <row r="796" spans="1:2" x14ac:dyDescent="0.2">
      <c r="A796" s="2">
        <f>价格数据!A798</f>
        <v>43675</v>
      </c>
      <c r="B796">
        <f>IF(OR(价格数据!B798=0,价格数据!C798=0),NA(),价格数据!C798-价格数据!B798)</f>
        <v>96.289999999999964</v>
      </c>
    </row>
    <row r="797" spans="1:2" x14ac:dyDescent="0.2">
      <c r="A797" s="2">
        <f>价格数据!A799</f>
        <v>43672</v>
      </c>
      <c r="B797">
        <f>IF(OR(价格数据!B799=0,价格数据!C799=0),NA(),价格数据!C799-价格数据!B799)</f>
        <v>74.289999999999964</v>
      </c>
    </row>
    <row r="798" spans="1:2" x14ac:dyDescent="0.2">
      <c r="A798" s="2">
        <f>价格数据!A800</f>
        <v>43671</v>
      </c>
      <c r="B798">
        <f>IF(OR(价格数据!B800=0,价格数据!C800=0),NA(),价格数据!C800-价格数据!B800)</f>
        <v>77.940000000000055</v>
      </c>
    </row>
    <row r="799" spans="1:2" x14ac:dyDescent="0.2">
      <c r="A799" s="2">
        <f>价格数据!A801</f>
        <v>43670</v>
      </c>
      <c r="B799">
        <f>IF(OR(价格数据!B801=0,价格数据!C801=0),NA(),价格数据!C801-价格数据!B801)</f>
        <v>83.940000000000055</v>
      </c>
    </row>
    <row r="800" spans="1:2" x14ac:dyDescent="0.2">
      <c r="A800" s="2">
        <f>价格数据!A802</f>
        <v>43669</v>
      </c>
      <c r="B800">
        <f>IF(OR(价格数据!B802=0,价格数据!C802=0),NA(),价格数据!C802-价格数据!B802)</f>
        <v>88.440000000000055</v>
      </c>
    </row>
    <row r="801" spans="1:2" x14ac:dyDescent="0.2">
      <c r="A801" s="2">
        <f>价格数据!A803</f>
        <v>43668</v>
      </c>
      <c r="B801">
        <f>IF(OR(价格数据!B803=0,价格数据!C803=0),NA(),价格数据!C803-价格数据!B803)</f>
        <v>92.940000000000055</v>
      </c>
    </row>
    <row r="802" spans="1:2" x14ac:dyDescent="0.2">
      <c r="A802" s="2">
        <f>价格数据!A804</f>
        <v>43665</v>
      </c>
      <c r="B802">
        <f>IF(OR(价格数据!B804=0,价格数据!C804=0),NA(),价格数据!C804-价格数据!B804)</f>
        <v>70.029999999999973</v>
      </c>
    </row>
    <row r="803" spans="1:2" x14ac:dyDescent="0.2">
      <c r="A803" s="2">
        <f>价格数据!A805</f>
        <v>43664</v>
      </c>
      <c r="B803">
        <f>IF(OR(价格数据!B805=0,价格数据!C805=0),NA(),价格数据!C805-价格数据!B805)</f>
        <v>80.029999999999973</v>
      </c>
    </row>
    <row r="804" spans="1:2" x14ac:dyDescent="0.2">
      <c r="A804" s="2">
        <f>价格数据!A806</f>
        <v>43663</v>
      </c>
      <c r="B804">
        <f>IF(OR(价格数据!B806=0,价格数据!C806=0),NA(),价格数据!C806-价格数据!B806)</f>
        <v>65.029999999999973</v>
      </c>
    </row>
    <row r="805" spans="1:2" x14ac:dyDescent="0.2">
      <c r="A805" s="2">
        <f>价格数据!A807</f>
        <v>43662</v>
      </c>
      <c r="B805">
        <f>IF(OR(价格数据!B807=0,价格数据!C807=0),NA(),价格数据!C807-价格数据!B807)</f>
        <v>71.029999999999973</v>
      </c>
    </row>
    <row r="806" spans="1:2" x14ac:dyDescent="0.2">
      <c r="A806" s="2">
        <f>价格数据!A808</f>
        <v>43661</v>
      </c>
      <c r="B806">
        <f>IF(OR(价格数据!B808=0,价格数据!C808=0),NA(),价格数据!C808-价格数据!B808)</f>
        <v>72.230000000000018</v>
      </c>
    </row>
    <row r="807" spans="1:2" x14ac:dyDescent="0.2">
      <c r="A807" s="2">
        <f>价格数据!A809</f>
        <v>43658</v>
      </c>
      <c r="B807">
        <f>IF(OR(价格数据!B809=0,价格数据!C809=0),NA(),价格数据!C809-价格数据!B809)</f>
        <v>81.230000000000018</v>
      </c>
    </row>
    <row r="808" spans="1:2" x14ac:dyDescent="0.2">
      <c r="A808" s="2">
        <f>价格数据!A810</f>
        <v>43657</v>
      </c>
      <c r="B808">
        <f>IF(OR(价格数据!B810=0,价格数据!C810=0),NA(),价格数据!C810-价格数据!B810)</f>
        <v>82.230000000000018</v>
      </c>
    </row>
    <row r="809" spans="1:2" x14ac:dyDescent="0.2">
      <c r="A809" s="2">
        <f>价格数据!A811</f>
        <v>43656</v>
      </c>
      <c r="B809">
        <f>IF(OR(价格数据!B811=0,价格数据!C811=0),NA(),价格数据!C811-价格数据!B811)</f>
        <v>82.230000000000018</v>
      </c>
    </row>
    <row r="810" spans="1:2" x14ac:dyDescent="0.2">
      <c r="A810" s="2">
        <f>价格数据!A812</f>
        <v>43655</v>
      </c>
      <c r="B810">
        <f>IF(OR(价格数据!B812=0,价格数据!C812=0),NA(),价格数据!C812-价格数据!B812)</f>
        <v>63.230000000000018</v>
      </c>
    </row>
    <row r="811" spans="1:2" x14ac:dyDescent="0.2">
      <c r="A811" s="2">
        <f>价格数据!A813</f>
        <v>43654</v>
      </c>
      <c r="B811">
        <f>IF(OR(价格数据!B813=0,价格数据!C813=0),NA(),价格数据!C813-价格数据!B813)</f>
        <v>76.670000000000073</v>
      </c>
    </row>
    <row r="812" spans="1:2" x14ac:dyDescent="0.2">
      <c r="A812" s="2">
        <f>价格数据!A814</f>
        <v>43651</v>
      </c>
      <c r="B812">
        <f>IF(OR(价格数据!B814=0,价格数据!C814=0),NA(),价格数据!C814-价格数据!B814)</f>
        <v>72.680000000000064</v>
      </c>
    </row>
    <row r="813" spans="1:2" x14ac:dyDescent="0.2">
      <c r="A813" s="2">
        <f>价格数据!A815</f>
        <v>43650</v>
      </c>
      <c r="B813">
        <f>IF(OR(价格数据!B815=0,价格数据!C815=0),NA(),价格数据!C815-价格数据!B815)</f>
        <v>67.180000000000064</v>
      </c>
    </row>
    <row r="814" spans="1:2" x14ac:dyDescent="0.2">
      <c r="A814" s="2">
        <f>价格数据!A816</f>
        <v>43649</v>
      </c>
      <c r="B814">
        <f>IF(OR(价格数据!B816=0,价格数据!C816=0),NA(),价格数据!C816-价格数据!B816)</f>
        <v>70.180000000000064</v>
      </c>
    </row>
    <row r="815" spans="1:2" x14ac:dyDescent="0.2">
      <c r="A815" s="2">
        <f>价格数据!A817</f>
        <v>43648</v>
      </c>
      <c r="B815">
        <f>IF(OR(价格数据!B817=0,价格数据!C817=0),NA(),价格数据!C817-价格数据!B817)</f>
        <v>44.980000000000018</v>
      </c>
    </row>
    <row r="816" spans="1:2" x14ac:dyDescent="0.2">
      <c r="A816" s="2">
        <f>价格数据!A818</f>
        <v>43647</v>
      </c>
      <c r="B816">
        <f>IF(OR(价格数据!B818=0,价格数据!C818=0),NA(),价格数据!C818-价格数据!B818)</f>
        <v>46.980000000000018</v>
      </c>
    </row>
    <row r="817" spans="1:2" x14ac:dyDescent="0.2">
      <c r="A817" s="2">
        <f>价格数据!A819</f>
        <v>43644</v>
      </c>
      <c r="B817">
        <f>IF(OR(价格数据!B819=0,价格数据!C819=0),NA(),价格数据!C819-价格数据!B819)</f>
        <v>60.670000000000073</v>
      </c>
    </row>
    <row r="818" spans="1:2" x14ac:dyDescent="0.2">
      <c r="A818" s="2">
        <f>价格数据!A820</f>
        <v>43643</v>
      </c>
      <c r="B818">
        <f>IF(OR(价格数据!B820=0,价格数据!C820=0),NA(),价格数据!C820-价格数据!B820)</f>
        <v>55.869999999999891</v>
      </c>
    </row>
    <row r="819" spans="1:2" x14ac:dyDescent="0.2">
      <c r="A819" s="2">
        <f>价格数据!A821</f>
        <v>43642</v>
      </c>
      <c r="B819">
        <f>IF(OR(价格数据!B821=0,价格数据!C821=0),NA(),价格数据!C821-价格数据!B821)</f>
        <v>41.869999999999891</v>
      </c>
    </row>
    <row r="820" spans="1:2" x14ac:dyDescent="0.2">
      <c r="A820" s="2">
        <f>价格数据!A822</f>
        <v>43641</v>
      </c>
      <c r="B820">
        <f>IF(OR(价格数据!B822=0,价格数据!C822=0),NA(),价格数据!C822-价格数据!B822)</f>
        <v>63.279999999999973</v>
      </c>
    </row>
    <row r="821" spans="1:2" x14ac:dyDescent="0.2">
      <c r="A821" s="2">
        <f>价格数据!A823</f>
        <v>43640</v>
      </c>
      <c r="B821">
        <f>IF(OR(价格数据!B823=0,价格数据!C823=0),NA(),价格数据!C823-价格数据!B823)</f>
        <v>60.279999999999973</v>
      </c>
    </row>
    <row r="822" spans="1:2" x14ac:dyDescent="0.2">
      <c r="A822" s="2">
        <f>价格数据!A824</f>
        <v>43637</v>
      </c>
      <c r="B822">
        <f>IF(OR(价格数据!B824=0,价格数据!C824=0),NA(),价格数据!C824-价格数据!B824)</f>
        <v>62.880000000000109</v>
      </c>
    </row>
    <row r="823" spans="1:2" x14ac:dyDescent="0.2">
      <c r="A823" s="2">
        <f>价格数据!A825</f>
        <v>43636</v>
      </c>
      <c r="B823">
        <f>IF(OR(价格数据!B825=0,价格数据!C825=0),NA(),价格数据!C825-价格数据!B825)</f>
        <v>59.880000000000109</v>
      </c>
    </row>
    <row r="824" spans="1:2" x14ac:dyDescent="0.2">
      <c r="A824" s="2">
        <f>价格数据!A826</f>
        <v>43635</v>
      </c>
      <c r="B824">
        <f>IF(OR(价格数据!B826=0,价格数据!C826=0),NA(),价格数据!C826-价格数据!B826)</f>
        <v>70.680000000000064</v>
      </c>
    </row>
    <row r="825" spans="1:2" x14ac:dyDescent="0.2">
      <c r="A825" s="2">
        <f>价格数据!A827</f>
        <v>43634</v>
      </c>
      <c r="B825">
        <f>IF(OR(价格数据!B827=0,价格数据!C827=0),NA(),价格数据!C827-价格数据!B827)</f>
        <v>78.599999999999909</v>
      </c>
    </row>
    <row r="826" spans="1:2" x14ac:dyDescent="0.2">
      <c r="A826" s="2">
        <f>价格数据!A828</f>
        <v>43633</v>
      </c>
      <c r="B826">
        <f>IF(OR(价格数据!B828=0,价格数据!C828=0),NA(),价格数据!C828-价格数据!B828)</f>
        <v>81.400000000000091</v>
      </c>
    </row>
    <row r="827" spans="1:2" x14ac:dyDescent="0.2">
      <c r="A827" s="2">
        <f>价格数据!A829</f>
        <v>43630</v>
      </c>
      <c r="B827">
        <f>IF(OR(价格数据!B829=0,价格数据!C829=0),NA(),价格数据!C829-价格数据!B829)</f>
        <v>75.309999999999945</v>
      </c>
    </row>
    <row r="828" spans="1:2" x14ac:dyDescent="0.2">
      <c r="A828" s="2">
        <f>价格数据!A830</f>
        <v>43629</v>
      </c>
      <c r="B828">
        <f>IF(OR(价格数据!B830=0,价格数据!C830=0),NA(),价格数据!C830-价格数据!B830)</f>
        <v>74.1400000000001</v>
      </c>
    </row>
    <row r="829" spans="1:2" x14ac:dyDescent="0.2">
      <c r="A829" s="2">
        <f>价格数据!A831</f>
        <v>43628</v>
      </c>
      <c r="B829">
        <f>IF(OR(价格数据!B831=0,价格数据!C831=0),NA(),价格数据!C831-价格数据!B831)</f>
        <v>89.1400000000001</v>
      </c>
    </row>
    <row r="830" spans="1:2" x14ac:dyDescent="0.2">
      <c r="A830" s="2">
        <f>价格数据!A832</f>
        <v>43627</v>
      </c>
      <c r="B830">
        <f>IF(OR(价格数据!B832=0,价格数据!C832=0),NA(),价格数据!C832-价格数据!B832)</f>
        <v>72.339999999999918</v>
      </c>
    </row>
    <row r="831" spans="1:2" x14ac:dyDescent="0.2">
      <c r="A831" s="2">
        <f>价格数据!A833</f>
        <v>43626</v>
      </c>
      <c r="B831">
        <f>IF(OR(价格数据!B833=0,价格数据!C833=0),NA(),价格数据!C833-价格数据!B833)</f>
        <v>128.33999999999992</v>
      </c>
    </row>
    <row r="832" spans="1:2" x14ac:dyDescent="0.2">
      <c r="A832" s="2">
        <f>价格数据!A834</f>
        <v>43622</v>
      </c>
      <c r="B832">
        <f>IF(OR(价格数据!B834=0,价格数据!C834=0),NA(),价格数据!C834-价格数据!B834)</f>
        <v>133.74</v>
      </c>
    </row>
    <row r="833" spans="1:2" x14ac:dyDescent="0.2">
      <c r="A833" s="2">
        <f>价格数据!A835</f>
        <v>43621</v>
      </c>
      <c r="B833">
        <f>IF(OR(价格数据!B835=0,价格数据!C835=0),NA(),价格数据!C835-价格数据!B835)</f>
        <v>155.74</v>
      </c>
    </row>
    <row r="834" spans="1:2" x14ac:dyDescent="0.2">
      <c r="A834" s="2">
        <f>价格数据!A836</f>
        <v>43620</v>
      </c>
      <c r="B834">
        <f>IF(OR(价格数据!B836=0,价格数据!C836=0),NA(),价格数据!C836-价格数据!B836)</f>
        <v>160.74</v>
      </c>
    </row>
    <row r="835" spans="1:2" x14ac:dyDescent="0.2">
      <c r="A835" s="2">
        <f>价格数据!A837</f>
        <v>43619</v>
      </c>
      <c r="B835">
        <f>IF(OR(价格数据!B837=0,价格数据!C837=0),NA(),价格数据!C837-价格数据!B837)</f>
        <v>152.74</v>
      </c>
    </row>
    <row r="836" spans="1:2" x14ac:dyDescent="0.2">
      <c r="A836" s="2">
        <f>价格数据!A838</f>
        <v>43616</v>
      </c>
      <c r="B836">
        <f>IF(OR(价格数据!B838=0,价格数据!C838=0),NA(),价格数据!C838-价格数据!B838)</f>
        <v>152.74</v>
      </c>
    </row>
    <row r="837" spans="1:2" x14ac:dyDescent="0.2">
      <c r="A837" s="2">
        <f>价格数据!A839</f>
        <v>43615</v>
      </c>
      <c r="B837">
        <f>IF(OR(价格数据!B839=0,价格数据!C839=0),NA(),价格数据!C839-价格数据!B839)</f>
        <v>146.74</v>
      </c>
    </row>
    <row r="838" spans="1:2" x14ac:dyDescent="0.2">
      <c r="A838" s="2">
        <f>价格数据!A840</f>
        <v>43614</v>
      </c>
      <c r="B838">
        <f>IF(OR(价格数据!B840=0,价格数据!C840=0),NA(),价格数据!C840-价格数据!B840)</f>
        <v>145.74</v>
      </c>
    </row>
    <row r="839" spans="1:2" x14ac:dyDescent="0.2">
      <c r="A839" s="2">
        <f>价格数据!A841</f>
        <v>43613</v>
      </c>
      <c r="B839">
        <f>IF(OR(价格数据!B841=0,价格数据!C841=0),NA(),价格数据!C841-价格数据!B841)</f>
        <v>141.74</v>
      </c>
    </row>
    <row r="840" spans="1:2" x14ac:dyDescent="0.2">
      <c r="A840" s="2">
        <f>价格数据!A842</f>
        <v>43612</v>
      </c>
      <c r="B840">
        <f>IF(OR(价格数据!B842=0,价格数据!C842=0),NA(),价格数据!C842-价格数据!B842)</f>
        <v>127.24000000000001</v>
      </c>
    </row>
    <row r="841" spans="1:2" x14ac:dyDescent="0.2">
      <c r="A841" s="2">
        <f>价格数据!A843</f>
        <v>43609</v>
      </c>
      <c r="B841">
        <f>IF(OR(价格数据!B843=0,价格数据!C843=0),NA(),价格数据!C843-价格数据!B843)</f>
        <v>132.24</v>
      </c>
    </row>
    <row r="842" spans="1:2" x14ac:dyDescent="0.2">
      <c r="A842" s="2">
        <f>价格数据!A844</f>
        <v>43608</v>
      </c>
      <c r="B842">
        <f>IF(OR(价格数据!B844=0,价格数据!C844=0),NA(),价格数据!C844-价格数据!B844)</f>
        <v>134.24</v>
      </c>
    </row>
    <row r="843" spans="1:2" x14ac:dyDescent="0.2">
      <c r="A843" s="2">
        <f>价格数据!A845</f>
        <v>43607</v>
      </c>
      <c r="B843">
        <f>IF(OR(价格数据!B845=0,价格数据!C845=0),NA(),价格数据!C845-价格数据!B845)</f>
        <v>112.45000000000005</v>
      </c>
    </row>
    <row r="844" spans="1:2" x14ac:dyDescent="0.2">
      <c r="A844" s="2">
        <f>价格数据!A846</f>
        <v>43606</v>
      </c>
      <c r="B844">
        <f>IF(OR(价格数据!B846=0,价格数据!C846=0),NA(),价格数据!C846-价格数据!B846)</f>
        <v>129.80999999999995</v>
      </c>
    </row>
    <row r="845" spans="1:2" x14ac:dyDescent="0.2">
      <c r="A845" s="2">
        <f>价格数据!A847</f>
        <v>43605</v>
      </c>
      <c r="B845">
        <f>IF(OR(价格数据!B847=0,价格数据!C847=0),NA(),价格数据!C847-价格数据!B847)</f>
        <v>136.80999999999995</v>
      </c>
    </row>
    <row r="846" spans="1:2" x14ac:dyDescent="0.2">
      <c r="A846" s="2">
        <f>价格数据!A848</f>
        <v>43602</v>
      </c>
      <c r="B846">
        <f>IF(OR(价格数据!B848=0,价格数据!C848=0),NA(),价格数据!C848-价格数据!B848)</f>
        <v>130.80999999999995</v>
      </c>
    </row>
    <row r="847" spans="1:2" x14ac:dyDescent="0.2">
      <c r="A847" s="2">
        <f>价格数据!A849</f>
        <v>43601</v>
      </c>
      <c r="B847">
        <f>IF(OR(价格数据!B849=0,价格数据!C849=0),NA(),价格数据!C849-价格数据!B849)</f>
        <v>141.80999999999995</v>
      </c>
    </row>
    <row r="848" spans="1:2" x14ac:dyDescent="0.2">
      <c r="A848" s="2">
        <f>价格数据!A850</f>
        <v>43600</v>
      </c>
      <c r="B848">
        <f>IF(OR(价格数据!B850=0,价格数据!C850=0),NA(),价格数据!C850-价格数据!B850)</f>
        <v>154.6099999999999</v>
      </c>
    </row>
    <row r="849" spans="1:2" x14ac:dyDescent="0.2">
      <c r="A849" s="2">
        <f>价格数据!A851</f>
        <v>43599</v>
      </c>
      <c r="B849">
        <f>IF(OR(价格数据!B851=0,价格数据!C851=0),NA(),价格数据!C851-价格数据!B851)</f>
        <v>171.6099999999999</v>
      </c>
    </row>
    <row r="850" spans="1:2" x14ac:dyDescent="0.2">
      <c r="A850" s="2">
        <f>价格数据!A852</f>
        <v>43598</v>
      </c>
      <c r="B850">
        <f>IF(OR(价格数据!B852=0,价格数据!C852=0),NA(),价格数据!C852-价格数据!B852)</f>
        <v>182.6099999999999</v>
      </c>
    </row>
    <row r="851" spans="1:2" x14ac:dyDescent="0.2">
      <c r="A851" s="2">
        <f>价格数据!A853</f>
        <v>43595</v>
      </c>
      <c r="B851">
        <f>IF(OR(价格数据!B853=0,价格数据!C853=0),NA(),价格数据!C853-价格数据!B853)</f>
        <v>177.6099999999999</v>
      </c>
    </row>
    <row r="852" spans="1:2" x14ac:dyDescent="0.2">
      <c r="A852" s="2">
        <f>价格数据!A854</f>
        <v>43594</v>
      </c>
      <c r="B852">
        <f>IF(OR(价格数据!B854=0,价格数据!C854=0),NA(),价格数据!C854-价格数据!B854)</f>
        <v>183.6099999999999</v>
      </c>
    </row>
    <row r="853" spans="1:2" x14ac:dyDescent="0.2">
      <c r="A853" s="2">
        <f>价格数据!A855</f>
        <v>43593</v>
      </c>
      <c r="B853">
        <f>IF(OR(价格数据!B855=0,价格数据!C855=0),NA(),价格数据!C855-价格数据!B855)</f>
        <v>199.6099999999999</v>
      </c>
    </row>
    <row r="854" spans="1:2" x14ac:dyDescent="0.2">
      <c r="A854" s="2">
        <f>价格数据!A856</f>
        <v>43592</v>
      </c>
      <c r="B854">
        <f>IF(OR(价格数据!B856=0,价格数据!C856=0),NA(),价格数据!C856-价格数据!B856)</f>
        <v>203.6099999999999</v>
      </c>
    </row>
    <row r="855" spans="1:2" x14ac:dyDescent="0.2">
      <c r="A855" s="2">
        <f>价格数据!A857</f>
        <v>43591</v>
      </c>
      <c r="B855">
        <f>IF(OR(价格数据!B857=0,价格数据!C857=0),NA(),价格数据!C857-价格数据!B857)</f>
        <v>197.6099999999999</v>
      </c>
    </row>
    <row r="856" spans="1:2" x14ac:dyDescent="0.2">
      <c r="A856" s="2">
        <f>价格数据!A858</f>
        <v>43590</v>
      </c>
      <c r="B856" t="e">
        <f>IF(OR(价格数据!B858=0,价格数据!C858=0),NA(),价格数据!C858-价格数据!B858)</f>
        <v>#N/A</v>
      </c>
    </row>
    <row r="857" spans="1:2" x14ac:dyDescent="0.2">
      <c r="A857" s="2">
        <f>价格数据!A859</f>
        <v>43585</v>
      </c>
      <c r="B857">
        <f>IF(OR(价格数据!B859=0,价格数据!C859=0),NA(),价格数据!C859-价格数据!B859)</f>
        <v>187.72000000000003</v>
      </c>
    </row>
    <row r="858" spans="1:2" x14ac:dyDescent="0.2">
      <c r="A858" s="2">
        <f>价格数据!A860</f>
        <v>43584</v>
      </c>
      <c r="B858">
        <f>IF(OR(价格数据!B860=0,价格数据!C860=0),NA(),价格数据!C860-价格数据!B860)</f>
        <v>189.72000000000003</v>
      </c>
    </row>
    <row r="859" spans="1:2" x14ac:dyDescent="0.2">
      <c r="A859" s="2">
        <f>价格数据!A861</f>
        <v>43583</v>
      </c>
      <c r="B859" t="e">
        <f>IF(OR(价格数据!B861=0,价格数据!C861=0),NA(),价格数据!C861-价格数据!B861)</f>
        <v>#N/A</v>
      </c>
    </row>
    <row r="860" spans="1:2" x14ac:dyDescent="0.2">
      <c r="A860" s="2">
        <f>价格数据!A862</f>
        <v>43581</v>
      </c>
      <c r="B860">
        <f>IF(OR(价格数据!B862=0,价格数据!C862=0),NA(),价格数据!C862-价格数据!B862)</f>
        <v>180.6099999999999</v>
      </c>
    </row>
    <row r="861" spans="1:2" x14ac:dyDescent="0.2">
      <c r="A861" s="2">
        <f>价格数据!A863</f>
        <v>43580</v>
      </c>
      <c r="B861">
        <f>IF(OR(价格数据!B863=0,价格数据!C863=0),NA(),价格数据!C863-价格数据!B863)</f>
        <v>184.6099999999999</v>
      </c>
    </row>
    <row r="862" spans="1:2" x14ac:dyDescent="0.2">
      <c r="A862" s="2">
        <f>价格数据!A864</f>
        <v>43579</v>
      </c>
      <c r="B862">
        <f>IF(OR(价格数据!B864=0,价格数据!C864=0),NA(),价格数据!C864-价格数据!B864)</f>
        <v>184.6099999999999</v>
      </c>
    </row>
    <row r="863" spans="1:2" x14ac:dyDescent="0.2">
      <c r="A863" s="2">
        <f>价格数据!A865</f>
        <v>43578</v>
      </c>
      <c r="B863">
        <f>IF(OR(价格数据!B865=0,价格数据!C865=0),NA(),价格数据!C865-价格数据!B865)</f>
        <v>183.1099999999999</v>
      </c>
    </row>
    <row r="864" spans="1:2" x14ac:dyDescent="0.2">
      <c r="A864" s="2">
        <f>价格数据!A866</f>
        <v>43577</v>
      </c>
      <c r="B864">
        <f>IF(OR(价格数据!B866=0,价格数据!C866=0),NA(),价格数据!C866-价格数据!B866)</f>
        <v>192.57999999999993</v>
      </c>
    </row>
    <row r="865" spans="1:2" x14ac:dyDescent="0.2">
      <c r="A865" s="2">
        <f>价格数据!A867</f>
        <v>43574</v>
      </c>
      <c r="B865">
        <f>IF(OR(价格数据!B867=0,价格数据!C867=0),NA(),价格数据!C867-价格数据!B867)</f>
        <v>205.88000000000011</v>
      </c>
    </row>
    <row r="866" spans="1:2" x14ac:dyDescent="0.2">
      <c r="A866" s="2">
        <f>价格数据!A868</f>
        <v>43573</v>
      </c>
      <c r="B866">
        <f>IF(OR(价格数据!B868=0,价格数据!C868=0),NA(),价格数据!C868-价格数据!B868)</f>
        <v>231.46000000000004</v>
      </c>
    </row>
    <row r="867" spans="1:2" x14ac:dyDescent="0.2">
      <c r="A867" s="2">
        <f>价格数据!A869</f>
        <v>43572</v>
      </c>
      <c r="B867">
        <f>IF(OR(价格数据!B869=0,价格数据!C869=0),NA(),价格数据!C869-价格数据!B869)</f>
        <v>219.46000000000004</v>
      </c>
    </row>
    <row r="868" spans="1:2" x14ac:dyDescent="0.2">
      <c r="A868" s="2">
        <f>价格数据!A870</f>
        <v>43571</v>
      </c>
      <c r="B868">
        <f>IF(OR(价格数据!B870=0,价格数据!C870=0),NA(),价格数据!C870-价格数据!B870)</f>
        <v>217.05999999999995</v>
      </c>
    </row>
    <row r="869" spans="1:2" x14ac:dyDescent="0.2">
      <c r="A869" s="2">
        <f>价格数据!A871</f>
        <v>43570</v>
      </c>
      <c r="B869">
        <f>IF(OR(价格数据!B871=0,价格数据!C871=0),NA(),价格数据!C871-价格数据!B871)</f>
        <v>275.44000000000005</v>
      </c>
    </row>
    <row r="870" spans="1:2" x14ac:dyDescent="0.2">
      <c r="A870" s="2">
        <f>价格数据!A872</f>
        <v>43567</v>
      </c>
      <c r="B870">
        <f>IF(OR(价格数据!B872=0,价格数据!C872=0),NA(),价格数据!C872-价格数据!B872)</f>
        <v>271.11999999999989</v>
      </c>
    </row>
    <row r="871" spans="1:2" x14ac:dyDescent="0.2">
      <c r="A871" s="2">
        <f>价格数据!A873</f>
        <v>43566</v>
      </c>
      <c r="B871">
        <f>IF(OR(价格数据!B873=0,价格数据!C873=0),NA(),价格数据!C873-价格数据!B873)</f>
        <v>251.92000000000007</v>
      </c>
    </row>
    <row r="872" spans="1:2" x14ac:dyDescent="0.2">
      <c r="A872" s="2">
        <f>价格数据!A874</f>
        <v>43565</v>
      </c>
      <c r="B872">
        <f>IF(OR(价格数据!B874=0,价格数据!C874=0),NA(),价格数据!C874-价格数据!B874)</f>
        <v>271.42000000000007</v>
      </c>
    </row>
    <row r="873" spans="1:2" x14ac:dyDescent="0.2">
      <c r="A873" s="2">
        <f>价格数据!A875</f>
        <v>43564</v>
      </c>
      <c r="B873">
        <f>IF(OR(价格数据!B875=0,价格数据!C875=0),NA(),价格数据!C875-价格数据!B875)</f>
        <v>286.42000000000007</v>
      </c>
    </row>
    <row r="874" spans="1:2" x14ac:dyDescent="0.2">
      <c r="A874" s="2">
        <f>价格数据!A876</f>
        <v>43563</v>
      </c>
      <c r="B874">
        <f>IF(OR(价格数据!B876=0,价格数据!C876=0),NA(),价格数据!C876-价格数据!B876)</f>
        <v>274.57999999999993</v>
      </c>
    </row>
    <row r="875" spans="1:2" x14ac:dyDescent="0.2">
      <c r="A875" s="2">
        <f>价格数据!A877</f>
        <v>43559</v>
      </c>
      <c r="B875">
        <f>IF(OR(价格数据!B877=0,价格数据!C877=0),NA(),价格数据!C877-价格数据!B877)</f>
        <v>281.20000000000005</v>
      </c>
    </row>
    <row r="876" spans="1:2" x14ac:dyDescent="0.2">
      <c r="A876" s="2">
        <f>价格数据!A878</f>
        <v>43558</v>
      </c>
      <c r="B876">
        <f>IF(OR(价格数据!B878=0,价格数据!C878=0),NA(),价格数据!C878-价格数据!B878)</f>
        <v>292.20000000000005</v>
      </c>
    </row>
    <row r="877" spans="1:2" x14ac:dyDescent="0.2">
      <c r="A877" s="2">
        <f>价格数据!A879</f>
        <v>43557</v>
      </c>
      <c r="B877">
        <f>IF(OR(价格数据!B879=0,价格数据!C879=0),NA(),价格数据!C879-价格数据!B879)</f>
        <v>282.20000000000005</v>
      </c>
    </row>
    <row r="878" spans="1:2" x14ac:dyDescent="0.2">
      <c r="A878" s="2">
        <f>价格数据!A880</f>
        <v>43556</v>
      </c>
      <c r="B878">
        <f>IF(OR(价格数据!B880=0,价格数据!C880=0),NA(),价格数据!C880-价格数据!B880)</f>
        <v>285.79999999999995</v>
      </c>
    </row>
    <row r="879" spans="1:2" x14ac:dyDescent="0.2">
      <c r="A879" s="2">
        <f>价格数据!A881</f>
        <v>43553</v>
      </c>
      <c r="B879">
        <f>IF(OR(价格数据!B881=0,价格数据!C881=0),NA(),价格数据!C881-价格数据!B881)</f>
        <v>283.79999999999995</v>
      </c>
    </row>
    <row r="880" spans="1:2" x14ac:dyDescent="0.2">
      <c r="A880" s="2">
        <f>价格数据!A882</f>
        <v>43552</v>
      </c>
      <c r="B880">
        <f>IF(OR(价格数据!B882=0,价格数据!C882=0),NA(),价格数据!C882-价格数据!B882)</f>
        <v>288.79999999999995</v>
      </c>
    </row>
    <row r="881" spans="1:2" x14ac:dyDescent="0.2">
      <c r="A881" s="2">
        <f>价格数据!A883</f>
        <v>43551</v>
      </c>
      <c r="B881">
        <f>IF(OR(价格数据!B883=0,价格数据!C883=0),NA(),价格数据!C883-价格数据!B883)</f>
        <v>287.79999999999995</v>
      </c>
    </row>
    <row r="882" spans="1:2" x14ac:dyDescent="0.2">
      <c r="A882" s="2">
        <f>价格数据!A884</f>
        <v>43550</v>
      </c>
      <c r="B882">
        <f>IF(OR(价格数据!B884=0,价格数据!C884=0),NA(),价格数据!C884-价格数据!B884)</f>
        <v>307.20000000000005</v>
      </c>
    </row>
    <row r="883" spans="1:2" x14ac:dyDescent="0.2">
      <c r="A883" s="2">
        <f>价格数据!A885</f>
        <v>43549</v>
      </c>
      <c r="B883">
        <f>IF(OR(价格数据!B885=0,价格数据!C885=0),NA(),价格数据!C885-价格数据!B885)</f>
        <v>304.1400000000001</v>
      </c>
    </row>
    <row r="884" spans="1:2" x14ac:dyDescent="0.2">
      <c r="A884" s="2">
        <f>价格数据!A886</f>
        <v>43546</v>
      </c>
      <c r="B884">
        <f>IF(OR(价格数据!B886=0,价格数据!C886=0),NA(),价格数据!C886-价格数据!B886)</f>
        <v>300.57999999999993</v>
      </c>
    </row>
    <row r="885" spans="1:2" x14ac:dyDescent="0.2">
      <c r="A885" s="2">
        <f>价格数据!A887</f>
        <v>43545</v>
      </c>
      <c r="B885">
        <f>IF(OR(价格数据!B887=0,价格数据!C887=0),NA(),价格数据!C887-价格数据!B887)</f>
        <v>306.57999999999993</v>
      </c>
    </row>
    <row r="886" spans="1:2" x14ac:dyDescent="0.2">
      <c r="A886" s="2">
        <f>价格数据!A888</f>
        <v>43544</v>
      </c>
      <c r="B886">
        <f>IF(OR(价格数据!B888=0,价格数据!C888=0),NA(),价格数据!C888-价格数据!B888)</f>
        <v>315.98</v>
      </c>
    </row>
    <row r="887" spans="1:2" x14ac:dyDescent="0.2">
      <c r="A887" s="2">
        <f>价格数据!A889</f>
        <v>43543</v>
      </c>
      <c r="B887">
        <f>IF(OR(价格数据!B889=0,价格数据!C889=0),NA(),价格数据!C889-价格数据!B889)</f>
        <v>330.03999999999996</v>
      </c>
    </row>
    <row r="888" spans="1:2" x14ac:dyDescent="0.2">
      <c r="A888" s="2">
        <f>价格数据!A890</f>
        <v>43542</v>
      </c>
      <c r="B888">
        <f>IF(OR(价格数据!B890=0,价格数据!C890=0),NA(),价格数据!C890-价格数据!B890)</f>
        <v>322.43000000000006</v>
      </c>
    </row>
    <row r="889" spans="1:2" x14ac:dyDescent="0.2">
      <c r="A889" s="2">
        <f>价格数据!A891</f>
        <v>43539</v>
      </c>
      <c r="B889">
        <f>IF(OR(价格数据!B891=0,价格数据!C891=0),NA(),价格数据!C891-价格数据!B891)</f>
        <v>312.43000000000006</v>
      </c>
    </row>
    <row r="890" spans="1:2" x14ac:dyDescent="0.2">
      <c r="A890" s="2">
        <f>价格数据!A892</f>
        <v>43538</v>
      </c>
      <c r="B890">
        <f>IF(OR(价格数据!B892=0,价格数据!C892=0),NA(),价格数据!C892-价格数据!B892)</f>
        <v>316.43000000000006</v>
      </c>
    </row>
    <row r="891" spans="1:2" x14ac:dyDescent="0.2">
      <c r="A891" s="2">
        <f>价格数据!A893</f>
        <v>43537</v>
      </c>
      <c r="B891">
        <f>IF(OR(价格数据!B893=0,价格数据!C893=0),NA(),价格数据!C893-价格数据!B893)</f>
        <v>322.66000000000008</v>
      </c>
    </row>
    <row r="892" spans="1:2" x14ac:dyDescent="0.2">
      <c r="A892" s="2">
        <f>价格数据!A894</f>
        <v>43536</v>
      </c>
      <c r="B892">
        <f>IF(OR(价格数据!B894=0,价格数据!C894=0),NA(),价格数据!C894-价格数据!B894)</f>
        <v>317.05999999999995</v>
      </c>
    </row>
    <row r="893" spans="1:2" x14ac:dyDescent="0.2">
      <c r="A893" s="2">
        <f>价格数据!A895</f>
        <v>43535</v>
      </c>
      <c r="B893">
        <f>IF(OR(价格数据!B895=0,价格数据!C895=0),NA(),价格数据!C895-价格数据!B895)</f>
        <v>322.8599999999999</v>
      </c>
    </row>
    <row r="894" spans="1:2" x14ac:dyDescent="0.2">
      <c r="A894" s="2">
        <f>价格数据!A896</f>
        <v>43532</v>
      </c>
      <c r="B894">
        <f>IF(OR(价格数据!B896=0,价格数据!C896=0),NA(),价格数据!C896-价格数据!B896)</f>
        <v>307.46000000000004</v>
      </c>
    </row>
    <row r="895" spans="1:2" x14ac:dyDescent="0.2">
      <c r="A895" s="2">
        <f>价格数据!A897</f>
        <v>43531</v>
      </c>
      <c r="B895">
        <f>IF(OR(价格数据!B897=0,价格数据!C897=0),NA(),价格数据!C897-价格数据!B897)</f>
        <v>306.46000000000004</v>
      </c>
    </row>
    <row r="896" spans="1:2" x14ac:dyDescent="0.2">
      <c r="A896" s="2">
        <f>价格数据!A898</f>
        <v>43530</v>
      </c>
      <c r="B896">
        <f>IF(OR(价格数据!B898=0,价格数据!C898=0),NA(),价格数据!C898-价格数据!B898)</f>
        <v>307.46000000000004</v>
      </c>
    </row>
    <row r="897" spans="1:2" x14ac:dyDescent="0.2">
      <c r="A897" s="2">
        <f>价格数据!A899</f>
        <v>43529</v>
      </c>
      <c r="B897">
        <f>IF(OR(价格数据!B899=0,价格数据!C899=0),NA(),价格数据!C899-价格数据!B899)</f>
        <v>308.66000000000008</v>
      </c>
    </row>
    <row r="898" spans="1:2" x14ac:dyDescent="0.2">
      <c r="A898" s="2">
        <f>价格数据!A900</f>
        <v>43528</v>
      </c>
      <c r="B898">
        <f>IF(OR(价格数据!B900=0,价格数据!C900=0),NA(),价格数据!C900-价格数据!B900)</f>
        <v>300.66000000000008</v>
      </c>
    </row>
    <row r="899" spans="1:2" x14ac:dyDescent="0.2">
      <c r="A899" s="2">
        <f>价格数据!A901</f>
        <v>43525</v>
      </c>
      <c r="B899">
        <f>IF(OR(价格数据!B901=0,价格数据!C901=0),NA(),价格数据!C901-价格数据!B901)</f>
        <v>283.66000000000008</v>
      </c>
    </row>
    <row r="900" spans="1:2" x14ac:dyDescent="0.2">
      <c r="A900" s="2">
        <f>价格数据!A902</f>
        <v>43524</v>
      </c>
      <c r="B900">
        <f>IF(OR(价格数据!B902=0,价格数据!C902=0),NA(),价格数据!C902-价格数据!B902)</f>
        <v>291.66000000000008</v>
      </c>
    </row>
    <row r="901" spans="1:2" x14ac:dyDescent="0.2">
      <c r="A901" s="2">
        <f>价格数据!A903</f>
        <v>43523</v>
      </c>
      <c r="B901">
        <f>IF(OR(价格数据!B903=0,价格数据!C903=0),NA(),价格数据!C903-价格数据!B903)</f>
        <v>254.66000000000008</v>
      </c>
    </row>
    <row r="902" spans="1:2" x14ac:dyDescent="0.2">
      <c r="A902" s="2">
        <f>价格数据!A904</f>
        <v>43522</v>
      </c>
      <c r="B902">
        <f>IF(OR(价格数据!B904=0,价格数据!C904=0),NA(),价格数据!C904-价格数据!B904)</f>
        <v>257.16000000000008</v>
      </c>
    </row>
    <row r="903" spans="1:2" x14ac:dyDescent="0.2">
      <c r="A903" s="2">
        <f>价格数据!A905</f>
        <v>43521</v>
      </c>
      <c r="B903">
        <f>IF(OR(价格数据!B905=0,价格数据!C905=0),NA(),价格数据!C905-价格数据!B905)</f>
        <v>252.3599999999999</v>
      </c>
    </row>
    <row r="904" spans="1:2" x14ac:dyDescent="0.2">
      <c r="A904" s="2">
        <f>价格数据!A906</f>
        <v>43518</v>
      </c>
      <c r="B904">
        <f>IF(OR(价格数据!B906=0,价格数据!C906=0),NA(),价格数据!C906-价格数据!B906)</f>
        <v>253.55999999999995</v>
      </c>
    </row>
    <row r="905" spans="1:2" x14ac:dyDescent="0.2">
      <c r="A905" s="2">
        <f>价格数据!A907</f>
        <v>43517</v>
      </c>
      <c r="B905">
        <f>IF(OR(价格数据!B907=0,价格数据!C907=0),NA(),价格数据!C907-价格数据!B907)</f>
        <v>252.05999999999995</v>
      </c>
    </row>
    <row r="906" spans="1:2" x14ac:dyDescent="0.2">
      <c r="A906" s="2">
        <f>价格数据!A908</f>
        <v>43516</v>
      </c>
      <c r="B906">
        <f>IF(OR(价格数据!B908=0,价格数据!C908=0),NA(),价格数据!C908-价格数据!B908)</f>
        <v>255.05999999999995</v>
      </c>
    </row>
    <row r="907" spans="1:2" x14ac:dyDescent="0.2">
      <c r="A907" s="2">
        <f>价格数据!A909</f>
        <v>43515</v>
      </c>
      <c r="B907">
        <f>IF(OR(价格数据!B909=0,价格数据!C909=0),NA(),价格数据!C909-价格数据!B909)</f>
        <v>252.77999999999997</v>
      </c>
    </row>
    <row r="908" spans="1:2" x14ac:dyDescent="0.2">
      <c r="A908" s="2">
        <f>价格数据!A910</f>
        <v>43514</v>
      </c>
      <c r="B908">
        <f>IF(OR(价格数据!B910=0,价格数据!C910=0),NA(),价格数据!C910-价格数据!B910)</f>
        <v>283.74</v>
      </c>
    </row>
    <row r="909" spans="1:2" x14ac:dyDescent="0.2">
      <c r="A909" s="2">
        <f>价格数据!A911</f>
        <v>43511</v>
      </c>
      <c r="B909">
        <f>IF(OR(价格数据!B911=0,价格数据!C911=0),NA(),价格数据!C911-价格数据!B911)</f>
        <v>280.38000000000011</v>
      </c>
    </row>
    <row r="910" spans="1:2" x14ac:dyDescent="0.2">
      <c r="A910" s="2">
        <f>价格数据!A912</f>
        <v>43510</v>
      </c>
      <c r="B910">
        <f>IF(OR(价格数据!B912=0,价格数据!C912=0),NA(),价格数据!C912-价格数据!B912)</f>
        <v>267.88000000000011</v>
      </c>
    </row>
    <row r="911" spans="1:2" x14ac:dyDescent="0.2">
      <c r="A911" s="2">
        <f>价格数据!A913</f>
        <v>43509</v>
      </c>
      <c r="B911">
        <f>IF(OR(价格数据!B913=0,价格数据!C913=0),NA(),价格数据!C913-价格数据!B913)</f>
        <v>256.88000000000011</v>
      </c>
    </row>
    <row r="912" spans="1:2" x14ac:dyDescent="0.2">
      <c r="A912" s="2">
        <f>价格数据!A914</f>
        <v>43508</v>
      </c>
      <c r="B912">
        <f>IF(OR(价格数据!B914=0,价格数据!C914=0),NA(),价格数据!C914-价格数据!B914)</f>
        <v>244.88000000000011</v>
      </c>
    </row>
    <row r="913" spans="1:2" x14ac:dyDescent="0.2">
      <c r="A913" s="2">
        <f>价格数据!A915</f>
        <v>43507</v>
      </c>
      <c r="B913">
        <f>IF(OR(价格数据!B915=0,价格数据!C915=0),NA(),价格数据!C915-价格数据!B915)</f>
        <v>227.88000000000011</v>
      </c>
    </row>
    <row r="914" spans="1:2" x14ac:dyDescent="0.2">
      <c r="A914" s="2">
        <f>价格数据!A916</f>
        <v>43499</v>
      </c>
      <c r="B914" t="e">
        <f>IF(OR(价格数据!B916=0,价格数据!C916=0),NA(),价格数据!C916-价格数据!B916)</f>
        <v>#N/A</v>
      </c>
    </row>
    <row r="915" spans="1:2" x14ac:dyDescent="0.2">
      <c r="A915" s="2">
        <f>价格数据!A917</f>
        <v>43498</v>
      </c>
      <c r="B915" t="e">
        <f>IF(OR(价格数据!B917=0,价格数据!C917=0),NA(),价格数据!C917-价格数据!B917)</f>
        <v>#N/A</v>
      </c>
    </row>
    <row r="916" spans="1:2" x14ac:dyDescent="0.2">
      <c r="A916" s="2">
        <f>价格数据!A918</f>
        <v>43497</v>
      </c>
      <c r="B916">
        <f>IF(OR(价格数据!B918=0,价格数据!C918=0),NA(),价格数据!C918-价格数据!B918)</f>
        <v>229.86999999999989</v>
      </c>
    </row>
    <row r="917" spans="1:2" x14ac:dyDescent="0.2">
      <c r="A917" s="2">
        <f>价格数据!A919</f>
        <v>43496</v>
      </c>
      <c r="B917">
        <f>IF(OR(价格数据!B919=0,价格数据!C919=0),NA(),价格数据!C919-价格数据!B919)</f>
        <v>241.78999999999996</v>
      </c>
    </row>
    <row r="918" spans="1:2" x14ac:dyDescent="0.2">
      <c r="A918" s="2">
        <f>价格数据!A920</f>
        <v>43495</v>
      </c>
      <c r="B918">
        <f>IF(OR(价格数据!B920=0,价格数据!C920=0),NA(),价格数据!C920-价格数据!B920)</f>
        <v>251.78999999999996</v>
      </c>
    </row>
    <row r="919" spans="1:2" x14ac:dyDescent="0.2">
      <c r="A919" s="2">
        <f>价格数据!A921</f>
        <v>43494</v>
      </c>
      <c r="B919">
        <f>IF(OR(价格数据!B921=0,价格数据!C921=0),NA(),价格数据!C921-价格数据!B921)</f>
        <v>267.78999999999996</v>
      </c>
    </row>
    <row r="920" spans="1:2" x14ac:dyDescent="0.2">
      <c r="A920" s="2">
        <f>价格数据!A922</f>
        <v>43493</v>
      </c>
      <c r="B920">
        <f>IF(OR(价格数据!B922=0,价格数据!C922=0),NA(),价格数据!C922-价格数据!B922)</f>
        <v>257.78999999999996</v>
      </c>
    </row>
    <row r="921" spans="1:2" x14ac:dyDescent="0.2">
      <c r="A921" s="2">
        <f>价格数据!A923</f>
        <v>43490</v>
      </c>
      <c r="B921">
        <f>IF(OR(价格数据!B923=0,价格数据!C923=0),NA(),价格数据!C923-价格数据!B923)</f>
        <v>266.78999999999996</v>
      </c>
    </row>
    <row r="922" spans="1:2" x14ac:dyDescent="0.2">
      <c r="A922" s="2">
        <f>价格数据!A924</f>
        <v>43489</v>
      </c>
      <c r="B922">
        <f>IF(OR(价格数据!B924=0,价格数据!C924=0),NA(),价格数据!C924-价格数据!B924)</f>
        <v>269.78999999999996</v>
      </c>
    </row>
    <row r="923" spans="1:2" x14ac:dyDescent="0.2">
      <c r="A923" s="2">
        <f>价格数据!A925</f>
        <v>43488</v>
      </c>
      <c r="B923">
        <f>IF(OR(价格数据!B925=0,价格数据!C925=0),NA(),价格数据!C925-价格数据!B925)</f>
        <v>277.19000000000005</v>
      </c>
    </row>
    <row r="924" spans="1:2" x14ac:dyDescent="0.2">
      <c r="A924" s="2">
        <f>价格数据!A926</f>
        <v>43487</v>
      </c>
      <c r="B924">
        <f>IF(OR(价格数据!B926=0,价格数据!C926=0),NA(),价格数据!C926-价格数据!B926)</f>
        <v>279.19000000000005</v>
      </c>
    </row>
    <row r="925" spans="1:2" x14ac:dyDescent="0.2">
      <c r="A925" s="2">
        <f>价格数据!A927</f>
        <v>43486</v>
      </c>
      <c r="B925">
        <f>IF(OR(价格数据!B927=0,价格数据!C927=0),NA(),价格数据!C927-价格数据!B927)</f>
        <v>269.01</v>
      </c>
    </row>
    <row r="926" spans="1:2" x14ac:dyDescent="0.2">
      <c r="A926" s="2">
        <f>价格数据!A928</f>
        <v>43483</v>
      </c>
      <c r="B926">
        <f>IF(OR(价格数据!B928=0,价格数据!C928=0),NA(),价格数据!C928-价格数据!B928)</f>
        <v>305.22000000000003</v>
      </c>
    </row>
    <row r="927" spans="1:2" x14ac:dyDescent="0.2">
      <c r="A927" s="2">
        <f>价格数据!A929</f>
        <v>43482</v>
      </c>
      <c r="B927">
        <f>IF(OR(价格数据!B929=0,价格数据!C929=0),NA(),价格数据!C929-价格数据!B929)</f>
        <v>310.72000000000003</v>
      </c>
    </row>
    <row r="928" spans="1:2" x14ac:dyDescent="0.2">
      <c r="A928" s="2">
        <f>价格数据!A930</f>
        <v>43481</v>
      </c>
      <c r="B928">
        <f>IF(OR(价格数据!B930=0,价格数据!C930=0),NA(),价格数据!C930-价格数据!B930)</f>
        <v>298.72000000000003</v>
      </c>
    </row>
    <row r="929" spans="1:2" x14ac:dyDescent="0.2">
      <c r="A929" s="2">
        <f>价格数据!A931</f>
        <v>43480</v>
      </c>
      <c r="B929">
        <f>IF(OR(价格数据!B931=0,价格数据!C931=0),NA(),价格数据!C931-价格数据!B931)</f>
        <v>308.72000000000003</v>
      </c>
    </row>
    <row r="930" spans="1:2" x14ac:dyDescent="0.2">
      <c r="A930" s="2">
        <f>价格数据!A932</f>
        <v>43479</v>
      </c>
      <c r="B930">
        <f>IF(OR(价格数据!B932=0,价格数据!C932=0),NA(),价格数据!C932-价格数据!B932)</f>
        <v>300.23</v>
      </c>
    </row>
    <row r="931" spans="1:2" x14ac:dyDescent="0.2">
      <c r="A931" s="2">
        <f>价格数据!A933</f>
        <v>43476</v>
      </c>
      <c r="B931">
        <f>IF(OR(价格数据!B933=0,价格数据!C933=0),NA(),价格数据!C933-价格数据!B933)</f>
        <v>294.23</v>
      </c>
    </row>
    <row r="932" spans="1:2" x14ac:dyDescent="0.2">
      <c r="A932" s="2">
        <f>价格数据!A934</f>
        <v>43475</v>
      </c>
      <c r="B932">
        <f>IF(OR(价格数据!B934=0,价格数据!C934=0),NA(),价格数据!C934-价格数据!B934)</f>
        <v>310.23</v>
      </c>
    </row>
    <row r="933" spans="1:2" x14ac:dyDescent="0.2">
      <c r="A933" s="2">
        <f>价格数据!A935</f>
        <v>43474</v>
      </c>
      <c r="B933">
        <f>IF(OR(价格数据!B935=0,价格数据!C935=0),NA(),价格数据!C935-价格数据!B935)</f>
        <v>308.06999999999994</v>
      </c>
    </row>
    <row r="934" spans="1:2" x14ac:dyDescent="0.2">
      <c r="A934" s="2">
        <f>价格数据!A936</f>
        <v>43473</v>
      </c>
      <c r="B934">
        <f>IF(OR(价格数据!B936=0,价格数据!C936=0),NA(),价格数据!C936-价格数据!B936)</f>
        <v>308.06999999999994</v>
      </c>
    </row>
    <row r="935" spans="1:2" x14ac:dyDescent="0.2">
      <c r="A935" s="2">
        <f>价格数据!A937</f>
        <v>43472</v>
      </c>
      <c r="B935">
        <f>IF(OR(价格数据!B937=0,价格数据!C937=0),NA(),价格数据!C937-价格数据!B937)</f>
        <v>302.06999999999994</v>
      </c>
    </row>
    <row r="936" spans="1:2" x14ac:dyDescent="0.2">
      <c r="A936" s="2">
        <f>价格数据!A938</f>
        <v>43469</v>
      </c>
      <c r="B936">
        <f>IF(OR(价格数据!B938=0,价格数据!C938=0),NA(),价格数据!C938-价格数据!B938)</f>
        <v>300.04999999999995</v>
      </c>
    </row>
    <row r="937" spans="1:2" x14ac:dyDescent="0.2">
      <c r="A937" s="2">
        <f>价格数据!A939</f>
        <v>43468</v>
      </c>
      <c r="B937">
        <f>IF(OR(价格数据!B939=0,价格数据!C939=0),NA(),价格数据!C939-价格数据!B939)</f>
        <v>313.04999999999995</v>
      </c>
    </row>
    <row r="938" spans="1:2" x14ac:dyDescent="0.2">
      <c r="A938" s="2">
        <f>价格数据!A940</f>
        <v>43467</v>
      </c>
      <c r="B938">
        <f>IF(OR(价格数据!B940=0,价格数据!C940=0),NA(),价格数据!C940-价格数据!B940)</f>
        <v>322.04999999999995</v>
      </c>
    </row>
    <row r="939" spans="1:2" x14ac:dyDescent="0.2">
      <c r="A939" s="2">
        <f>价格数据!A941</f>
        <v>43463</v>
      </c>
      <c r="B939" t="e">
        <f>IF(OR(价格数据!B941=0,价格数据!C941=0),NA(),价格数据!C941-价格数据!B941)</f>
        <v>#N/A</v>
      </c>
    </row>
    <row r="940" spans="1:2" x14ac:dyDescent="0.2">
      <c r="A940" s="2">
        <f>价格数据!A942</f>
        <v>43462</v>
      </c>
      <c r="B940">
        <f>IF(OR(价格数据!B942=0,价格数据!C942=0),NA(),价格数据!C942-价格数据!B942)</f>
        <v>321.27</v>
      </c>
    </row>
    <row r="941" spans="1:2" x14ac:dyDescent="0.2">
      <c r="A941" s="2">
        <f>价格数据!A943</f>
        <v>43461</v>
      </c>
      <c r="B941">
        <f>IF(OR(价格数据!B943=0,价格数据!C943=0),NA(),价格数据!C943-价格数据!B943)</f>
        <v>331.27</v>
      </c>
    </row>
    <row r="942" spans="1:2" x14ac:dyDescent="0.2">
      <c r="A942" s="2">
        <f>价格数据!A944</f>
        <v>43460</v>
      </c>
      <c r="B942">
        <f>IF(OR(价格数据!B944=0,价格数据!C944=0),NA(),价格数据!C944-价格数据!B944)</f>
        <v>332.11999999999989</v>
      </c>
    </row>
    <row r="943" spans="1:2" x14ac:dyDescent="0.2">
      <c r="A943" s="2">
        <f>价格数据!A945</f>
        <v>43459</v>
      </c>
      <c r="B943">
        <f>IF(OR(价格数据!B945=0,价格数据!C945=0),NA(),价格数据!C945-价格数据!B945)</f>
        <v>335.61999999999989</v>
      </c>
    </row>
    <row r="944" spans="1:2" x14ac:dyDescent="0.2">
      <c r="A944" s="2">
        <f>价格数据!A946</f>
        <v>43458</v>
      </c>
      <c r="B944">
        <f>IF(OR(价格数据!B946=0,价格数据!C946=0),NA(),价格数据!C946-价格数据!B946)</f>
        <v>336.66000000000008</v>
      </c>
    </row>
    <row r="945" spans="1:2" x14ac:dyDescent="0.2">
      <c r="A945" s="2">
        <f>价格数据!A947</f>
        <v>43455</v>
      </c>
      <c r="B945">
        <f>IF(OR(价格数据!B947=0,价格数据!C947=0),NA(),价格数据!C947-价格数据!B947)</f>
        <v>318.49</v>
      </c>
    </row>
    <row r="946" spans="1:2" x14ac:dyDescent="0.2">
      <c r="A946" s="2">
        <f>价格数据!A948</f>
        <v>43454</v>
      </c>
      <c r="B946">
        <f>IF(OR(价格数据!B948=0,价格数据!C948=0),NA(),价格数据!C948-价格数据!B948)</f>
        <v>316.47000000000003</v>
      </c>
    </row>
    <row r="947" spans="1:2" x14ac:dyDescent="0.2">
      <c r="A947" s="2">
        <f>价格数据!A949</f>
        <v>43453</v>
      </c>
      <c r="B947">
        <f>IF(OR(价格数据!B949=0,价格数据!C949=0),NA(),价格数据!C949-价格数据!B949)</f>
        <v>319.79999999999995</v>
      </c>
    </row>
    <row r="948" spans="1:2" x14ac:dyDescent="0.2">
      <c r="A948" s="2">
        <f>价格数据!A950</f>
        <v>43452</v>
      </c>
      <c r="B948">
        <f>IF(OR(价格数据!B950=0,价格数据!C950=0),NA(),价格数据!C950-价格数据!B950)</f>
        <v>316.79999999999995</v>
      </c>
    </row>
    <row r="949" spans="1:2" x14ac:dyDescent="0.2">
      <c r="A949" s="2">
        <f>价格数据!A951</f>
        <v>43451</v>
      </c>
      <c r="B949">
        <f>IF(OR(价格数据!B951=0,价格数据!C951=0),NA(),价格数据!C951-价格数据!B951)</f>
        <v>307.79999999999995</v>
      </c>
    </row>
    <row r="950" spans="1:2" x14ac:dyDescent="0.2">
      <c r="A950" s="2">
        <f>价格数据!A952</f>
        <v>43448</v>
      </c>
      <c r="B950">
        <f>IF(OR(价格数据!B952=0,价格数据!C952=0),NA(),价格数据!C952-价格数据!B952)</f>
        <v>319.99</v>
      </c>
    </row>
    <row r="951" spans="1:2" x14ac:dyDescent="0.2">
      <c r="A951" s="2">
        <f>价格数据!A953</f>
        <v>43447</v>
      </c>
      <c r="B951">
        <f>IF(OR(价格数据!B953=0,价格数据!C953=0),NA(),价格数据!C953-价格数据!B953)</f>
        <v>334.3900000000001</v>
      </c>
    </row>
    <row r="952" spans="1:2" x14ac:dyDescent="0.2">
      <c r="A952" s="2">
        <f>价格数据!A954</f>
        <v>43446</v>
      </c>
      <c r="B952">
        <f>IF(OR(价格数据!B954=0,价格数据!C954=0),NA(),价格数据!C954-价格数据!B954)</f>
        <v>342.45000000000005</v>
      </c>
    </row>
    <row r="953" spans="1:2" x14ac:dyDescent="0.2">
      <c r="A953" s="2">
        <f>价格数据!A955</f>
        <v>43445</v>
      </c>
      <c r="B953">
        <f>IF(OR(价格数据!B955=0,价格数据!C955=0),NA(),价格数据!C955-价格数据!B955)</f>
        <v>308.45000000000005</v>
      </c>
    </row>
    <row r="954" spans="1:2" x14ac:dyDescent="0.2">
      <c r="A954" s="2">
        <f>价格数据!A956</f>
        <v>43444</v>
      </c>
      <c r="B954">
        <f>IF(OR(价格数据!B956=0,价格数据!C956=0),NA(),价格数据!C956-价格数据!B956)</f>
        <v>290.27999999999997</v>
      </c>
    </row>
    <row r="955" spans="1:2" x14ac:dyDescent="0.2">
      <c r="A955" s="2">
        <f>价格数据!A957</f>
        <v>43441</v>
      </c>
      <c r="B955">
        <f>IF(OR(价格数据!B957=0,价格数据!C957=0),NA(),价格数据!C957-价格数据!B957)</f>
        <v>283.15000000000009</v>
      </c>
    </row>
    <row r="956" spans="1:2" x14ac:dyDescent="0.2">
      <c r="A956" s="2">
        <f>价格数据!A958</f>
        <v>43440</v>
      </c>
      <c r="B956">
        <f>IF(OR(价格数据!B958=0,价格数据!C958=0),NA(),价格数据!C958-价格数据!B958)</f>
        <v>303.15000000000009</v>
      </c>
    </row>
    <row r="957" spans="1:2" x14ac:dyDescent="0.2">
      <c r="A957" s="2">
        <f>价格数据!A959</f>
        <v>43439</v>
      </c>
      <c r="B957">
        <f>IF(OR(价格数据!B959=0,价格数据!C959=0),NA(),价格数据!C959-价格数据!B959)</f>
        <v>300.15000000000009</v>
      </c>
    </row>
    <row r="958" spans="1:2" x14ac:dyDescent="0.2">
      <c r="A958" s="2">
        <f>价格数据!A960</f>
        <v>43438</v>
      </c>
      <c r="B958">
        <f>IF(OR(价格数据!B960=0,价格数据!C960=0),NA(),价格数据!C960-价格数据!B960)</f>
        <v>312.75</v>
      </c>
    </row>
    <row r="959" spans="1:2" x14ac:dyDescent="0.2">
      <c r="A959" s="2">
        <f>价格数据!A961</f>
        <v>43437</v>
      </c>
      <c r="B959">
        <f>IF(OR(价格数据!B961=0,价格数据!C961=0),NA(),价格数据!C961-价格数据!B961)</f>
        <v>328.75</v>
      </c>
    </row>
    <row r="960" spans="1:2" x14ac:dyDescent="0.2">
      <c r="A960" s="2">
        <f>价格数据!A962</f>
        <v>43434</v>
      </c>
      <c r="B960">
        <f>IF(OR(价格数据!B962=0,价格数据!C962=0),NA(),价格数据!C962-价格数据!B962)</f>
        <v>328.75</v>
      </c>
    </row>
    <row r="961" spans="1:2" x14ac:dyDescent="0.2">
      <c r="A961" s="2">
        <f>价格数据!A963</f>
        <v>43433</v>
      </c>
      <c r="B961">
        <f>IF(OR(价格数据!B963=0,价格数据!C963=0),NA(),价格数据!C963-价格数据!B963)</f>
        <v>308.75</v>
      </c>
    </row>
    <row r="962" spans="1:2" x14ac:dyDescent="0.2">
      <c r="A962" s="2">
        <f>价格数据!A964</f>
        <v>43432</v>
      </c>
      <c r="B962">
        <f>IF(OR(价格数据!B964=0,价格数据!C964=0),NA(),价格数据!C964-价格数据!B964)</f>
        <v>310.75</v>
      </c>
    </row>
    <row r="963" spans="1:2" x14ac:dyDescent="0.2">
      <c r="A963" s="2">
        <f>价格数据!A965</f>
        <v>43431</v>
      </c>
      <c r="B963">
        <f>IF(OR(价格数据!B965=0,价格数据!C965=0),NA(),价格数据!C965-价格数据!B965)</f>
        <v>314.75</v>
      </c>
    </row>
    <row r="964" spans="1:2" x14ac:dyDescent="0.2">
      <c r="A964" s="2">
        <f>价格数据!A966</f>
        <v>43430</v>
      </c>
      <c r="B964">
        <f>IF(OR(价格数据!B966=0,价格数据!C966=0),NA(),价格数据!C966-价格数据!B966)</f>
        <v>331.73</v>
      </c>
    </row>
    <row r="965" spans="1:2" x14ac:dyDescent="0.2">
      <c r="A965" s="2">
        <f>价格数据!A967</f>
        <v>43427</v>
      </c>
      <c r="B965">
        <f>IF(OR(价格数据!B967=0,价格数据!C967=0),NA(),价格数据!C967-价格数据!B967)</f>
        <v>310.28999999999996</v>
      </c>
    </row>
    <row r="966" spans="1:2" x14ac:dyDescent="0.2">
      <c r="A966" s="2">
        <f>价格数据!A968</f>
        <v>43426</v>
      </c>
      <c r="B966">
        <f>IF(OR(价格数据!B968=0,价格数据!C968=0),NA(),价格数据!C968-价格数据!B968)</f>
        <v>306.09999999999991</v>
      </c>
    </row>
    <row r="967" spans="1:2" x14ac:dyDescent="0.2">
      <c r="A967" s="2">
        <f>价格数据!A969</f>
        <v>43425</v>
      </c>
      <c r="B967">
        <f>IF(OR(价格数据!B969=0,价格数据!C969=0),NA(),价格数据!C969-价格数据!B969)</f>
        <v>317.09999999999991</v>
      </c>
    </row>
    <row r="968" spans="1:2" x14ac:dyDescent="0.2">
      <c r="A968" s="2">
        <f>价格数据!A970</f>
        <v>43424</v>
      </c>
      <c r="B968">
        <f>IF(OR(价格数据!B970=0,价格数据!C970=0),NA(),价格数据!C970-价格数据!B970)</f>
        <v>322.09999999999991</v>
      </c>
    </row>
    <row r="969" spans="1:2" x14ac:dyDescent="0.2">
      <c r="A969" s="2">
        <f>价格数据!A971</f>
        <v>43423</v>
      </c>
      <c r="B969">
        <f>IF(OR(价格数据!B971=0,价格数据!C971=0),NA(),价格数据!C971-价格数据!B971)</f>
        <v>319.20000000000005</v>
      </c>
    </row>
    <row r="970" spans="1:2" x14ac:dyDescent="0.2">
      <c r="A970" s="2">
        <f>价格数据!A972</f>
        <v>43420</v>
      </c>
      <c r="B970">
        <f>IF(OR(价格数据!B972=0,价格数据!C972=0),NA(),价格数据!C972-价格数据!B972)</f>
        <v>335.20000000000005</v>
      </c>
    </row>
    <row r="971" spans="1:2" x14ac:dyDescent="0.2">
      <c r="A971" s="2">
        <f>价格数据!A973</f>
        <v>43419</v>
      </c>
      <c r="B971">
        <f>IF(OR(价格数据!B973=0,价格数据!C973=0),NA(),价格数据!C973-价格数据!B973)</f>
        <v>349.20000000000005</v>
      </c>
    </row>
    <row r="972" spans="1:2" x14ac:dyDescent="0.2">
      <c r="A972" s="2">
        <f>价格数据!A974</f>
        <v>43418</v>
      </c>
      <c r="B972">
        <f>IF(OR(价格数据!B974=0,价格数据!C974=0),NA(),价格数据!C974-价格数据!B974)</f>
        <v>349.41000000000008</v>
      </c>
    </row>
    <row r="973" spans="1:2" x14ac:dyDescent="0.2">
      <c r="A973" s="2">
        <f>价格数据!A975</f>
        <v>43417</v>
      </c>
      <c r="B973">
        <f>IF(OR(价格数据!B975=0,价格数据!C975=0),NA(),价格数据!C975-价格数据!B975)</f>
        <v>362.8599999999999</v>
      </c>
    </row>
    <row r="974" spans="1:2" x14ac:dyDescent="0.2">
      <c r="A974" s="2">
        <f>价格数据!A976</f>
        <v>43416</v>
      </c>
      <c r="B974">
        <f>IF(OR(价格数据!B976=0,价格数据!C976=0),NA(),价格数据!C976-价格数据!B976)</f>
        <v>365.3900000000001</v>
      </c>
    </row>
    <row r="975" spans="1:2" x14ac:dyDescent="0.2">
      <c r="A975" s="2">
        <f>价格数据!A977</f>
        <v>43413</v>
      </c>
      <c r="B975">
        <f>IF(OR(价格数据!B977=0,价格数据!C977=0),NA(),价格数据!C977-价格数据!B977)</f>
        <v>340.3900000000001</v>
      </c>
    </row>
    <row r="976" spans="1:2" x14ac:dyDescent="0.2">
      <c r="A976" s="2">
        <f>价格数据!A978</f>
        <v>43412</v>
      </c>
      <c r="B976">
        <f>IF(OR(价格数据!B978=0,价格数据!C978=0),NA(),价格数据!C978-价格数据!B978)</f>
        <v>326.3900000000001</v>
      </c>
    </row>
    <row r="977" spans="1:2" x14ac:dyDescent="0.2">
      <c r="A977" s="2">
        <f>价格数据!A979</f>
        <v>43411</v>
      </c>
      <c r="B977">
        <f>IF(OR(价格数据!B979=0,价格数据!C979=0),NA(),价格数据!C979-价格数据!B979)</f>
        <v>306.3900000000001</v>
      </c>
    </row>
    <row r="978" spans="1:2" x14ac:dyDescent="0.2">
      <c r="A978" s="2">
        <f>价格数据!A980</f>
        <v>43410</v>
      </c>
      <c r="B978">
        <f>IF(OR(价格数据!B980=0,价格数据!C980=0),NA(),价格数据!C980-价格数据!B980)</f>
        <v>311.24</v>
      </c>
    </row>
    <row r="979" spans="1:2" x14ac:dyDescent="0.2">
      <c r="A979" s="2">
        <f>价格数据!A981</f>
        <v>43409</v>
      </c>
      <c r="B979">
        <f>IF(OR(价格数据!B981=0,价格数据!C981=0),NA(),价格数据!C981-价格数据!B981)</f>
        <v>300.3900000000001</v>
      </c>
    </row>
    <row r="980" spans="1:2" x14ac:dyDescent="0.2">
      <c r="A980" s="2">
        <f>价格数据!A982</f>
        <v>43406</v>
      </c>
      <c r="B980">
        <f>IF(OR(价格数据!B982=0,价格数据!C982=0),NA(),价格数据!C982-价格数据!B982)</f>
        <v>297.19000000000005</v>
      </c>
    </row>
    <row r="981" spans="1:2" x14ac:dyDescent="0.2">
      <c r="A981" s="2">
        <f>价格数据!A983</f>
        <v>43405</v>
      </c>
      <c r="B981">
        <f>IF(OR(价格数据!B983=0,价格数据!C983=0),NA(),价格数据!C983-价格数据!B983)</f>
        <v>312.98</v>
      </c>
    </row>
    <row r="982" spans="1:2" x14ac:dyDescent="0.2">
      <c r="A982" s="2">
        <f>价格数据!A984</f>
        <v>43404</v>
      </c>
      <c r="B982">
        <f>IF(OR(价格数据!B984=0,价格数据!C984=0),NA(),价格数据!C984-价格数据!B984)</f>
        <v>315.57999999999993</v>
      </c>
    </row>
    <row r="983" spans="1:2" x14ac:dyDescent="0.2">
      <c r="A983" s="2">
        <f>价格数据!A985</f>
        <v>43403</v>
      </c>
      <c r="B983">
        <f>IF(OR(价格数据!B985=0,价格数据!C985=0),NA(),价格数据!C985-价格数据!B985)</f>
        <v>313.57999999999993</v>
      </c>
    </row>
    <row r="984" spans="1:2" x14ac:dyDescent="0.2">
      <c r="A984" s="2">
        <f>价格数据!A986</f>
        <v>43402</v>
      </c>
      <c r="B984">
        <f>IF(OR(价格数据!B986=0,价格数据!C986=0),NA(),价格数据!C986-价格数据!B986)</f>
        <v>325.05999999999995</v>
      </c>
    </row>
    <row r="985" spans="1:2" x14ac:dyDescent="0.2">
      <c r="A985" s="2">
        <f>价格数据!A987</f>
        <v>43399</v>
      </c>
      <c r="B985">
        <f>IF(OR(价格数据!B987=0,价格数据!C987=0),NA(),价格数据!C987-价格数据!B987)</f>
        <v>316.05999999999995</v>
      </c>
    </row>
    <row r="986" spans="1:2" x14ac:dyDescent="0.2">
      <c r="A986" s="2">
        <f>价格数据!A988</f>
        <v>43398</v>
      </c>
      <c r="B986">
        <f>IF(OR(价格数据!B988=0,价格数据!C988=0),NA(),价格数据!C988-价格数据!B988)</f>
        <v>326.05999999999995</v>
      </c>
    </row>
    <row r="987" spans="1:2" x14ac:dyDescent="0.2">
      <c r="A987" s="2">
        <f>价格数据!A989</f>
        <v>43397</v>
      </c>
      <c r="B987">
        <f>IF(OR(价格数据!B989=0,价格数据!C989=0),NA(),价格数据!C989-价格数据!B989)</f>
        <v>318.05999999999995</v>
      </c>
    </row>
    <row r="988" spans="1:2" x14ac:dyDescent="0.2">
      <c r="A988" s="2">
        <f>价格数据!A990</f>
        <v>43396</v>
      </c>
      <c r="B988">
        <f>IF(OR(价格数据!B990=0,价格数据!C990=0),NA(),价格数据!C990-价格数据!B990)</f>
        <v>326.26</v>
      </c>
    </row>
    <row r="989" spans="1:2" x14ac:dyDescent="0.2">
      <c r="A989" s="2">
        <f>价格数据!A991</f>
        <v>43395</v>
      </c>
      <c r="B989">
        <f>IF(OR(价格数据!B991=0,价格数据!C991=0),NA(),价格数据!C991-价格数据!B991)</f>
        <v>324.90000000000009</v>
      </c>
    </row>
    <row r="990" spans="1:2" x14ac:dyDescent="0.2">
      <c r="A990" s="2">
        <f>价格数据!A992</f>
        <v>43392</v>
      </c>
      <c r="B990">
        <f>IF(OR(价格数据!B992=0,价格数据!C992=0),NA(),价格数据!C992-价格数据!B992)</f>
        <v>342.68000000000006</v>
      </c>
    </row>
    <row r="991" spans="1:2" x14ac:dyDescent="0.2">
      <c r="A991" s="2">
        <f>价格数据!A993</f>
        <v>43391</v>
      </c>
      <c r="B991">
        <f>IF(OR(价格数据!B993=0,价格数据!C993=0),NA(),价格数据!C993-价格数据!B993)</f>
        <v>349.48</v>
      </c>
    </row>
    <row r="992" spans="1:2" x14ac:dyDescent="0.2">
      <c r="A992" s="2">
        <f>价格数据!A994</f>
        <v>43390</v>
      </c>
      <c r="B992">
        <f>IF(OR(价格数据!B994=0,价格数据!C994=0),NA(),价格数据!C994-价格数据!B994)</f>
        <v>329.88000000000011</v>
      </c>
    </row>
    <row r="993" spans="1:2" x14ac:dyDescent="0.2">
      <c r="A993" s="2">
        <f>价格数据!A995</f>
        <v>43389</v>
      </c>
      <c r="B993">
        <f>IF(OR(价格数据!B995=0,价格数据!C995=0),NA(),价格数据!C995-价格数据!B995)</f>
        <v>337.48</v>
      </c>
    </row>
    <row r="994" spans="1:2" x14ac:dyDescent="0.2">
      <c r="A994" s="2">
        <f>价格数据!A996</f>
        <v>43388</v>
      </c>
      <c r="B994">
        <f>IF(OR(价格数据!B996=0,价格数据!C996=0),NA(),价格数据!C996-价格数据!B996)</f>
        <v>331.98</v>
      </c>
    </row>
    <row r="995" spans="1:2" x14ac:dyDescent="0.2">
      <c r="A995" s="2">
        <f>价格数据!A997</f>
        <v>43385</v>
      </c>
      <c r="B995">
        <f>IF(OR(价格数据!B997=0,价格数据!C997=0),NA(),价格数据!C997-价格数据!B997)</f>
        <v>313.48</v>
      </c>
    </row>
    <row r="996" spans="1:2" x14ac:dyDescent="0.2">
      <c r="A996" s="2">
        <f>价格数据!A998</f>
        <v>43384</v>
      </c>
      <c r="B996">
        <f>IF(OR(价格数据!B998=0,价格数据!C998=0),NA(),价格数据!C998-价格数据!B998)</f>
        <v>321.88000000000011</v>
      </c>
    </row>
    <row r="997" spans="1:2" x14ac:dyDescent="0.2">
      <c r="A997" s="2">
        <f>价格数据!A999</f>
        <v>43383</v>
      </c>
      <c r="B997">
        <f>IF(OR(价格数据!B999=0,价格数据!C999=0),NA(),价格数据!C999-价格数据!B999)</f>
        <v>303.38000000000011</v>
      </c>
    </row>
    <row r="998" spans="1:2" x14ac:dyDescent="0.2">
      <c r="A998" s="2">
        <f>价格数据!A1000</f>
        <v>43382</v>
      </c>
      <c r="B998">
        <f>IF(OR(价格数据!B1000=0,价格数据!C1000=0),NA(),价格数据!C1000-价格数据!B1000)</f>
        <v>309.42000000000007</v>
      </c>
    </row>
    <row r="999" spans="1:2" x14ac:dyDescent="0.2">
      <c r="A999" s="2">
        <f>价格数据!A1001</f>
        <v>43381</v>
      </c>
      <c r="B999">
        <f>IF(OR(价格数据!B1001=0,价格数据!C1001=0),NA(),价格数据!C1001-价格数据!B1001)</f>
        <v>324.58999999999992</v>
      </c>
    </row>
    <row r="1000" spans="1:2" x14ac:dyDescent="0.2">
      <c r="A1000" s="2">
        <f>价格数据!A1002</f>
        <v>43373</v>
      </c>
      <c r="B1000" t="e">
        <f>IF(OR(价格数据!B1002=0,价格数据!C1002=0),NA(),价格数据!C1002-价格数据!B1002)</f>
        <v>#N/A</v>
      </c>
    </row>
    <row r="1001" spans="1:2" x14ac:dyDescent="0.2">
      <c r="A1001" s="2">
        <f>价格数据!A1003</f>
        <v>43372</v>
      </c>
      <c r="B1001" t="e">
        <f>IF(OR(价格数据!B1003=0,价格数据!C1003=0),NA(),价格数据!C1003-价格数据!B1003)</f>
        <v>#N/A</v>
      </c>
    </row>
    <row r="1002" spans="1:2" x14ac:dyDescent="0.2">
      <c r="A1002" s="2">
        <f>价格数据!A1004</f>
        <v>43371</v>
      </c>
      <c r="B1002">
        <f>IF(OR(价格数据!B1004=0,价格数据!C1004=0),NA(),价格数据!C1004-价格数据!B1004)</f>
        <v>315.58999999999992</v>
      </c>
    </row>
    <row r="1003" spans="1:2" x14ac:dyDescent="0.2">
      <c r="A1003" s="2">
        <f>价格数据!A1005</f>
        <v>43370</v>
      </c>
      <c r="B1003">
        <f>IF(OR(价格数据!B1005=0,价格数据!C1005=0),NA(),价格数据!C1005-价格数据!B1005)</f>
        <v>311.27</v>
      </c>
    </row>
    <row r="1004" spans="1:2" x14ac:dyDescent="0.2">
      <c r="A1004" s="2">
        <f>价格数据!A1006</f>
        <v>43369</v>
      </c>
      <c r="B1004">
        <f>IF(OR(价格数据!B1006=0,价格数据!C1006=0),NA(),价格数据!C1006-价格数据!B1006)</f>
        <v>292.27</v>
      </c>
    </row>
    <row r="1005" spans="1:2" x14ac:dyDescent="0.2">
      <c r="A1005" s="2">
        <f>价格数据!A1007</f>
        <v>43368</v>
      </c>
      <c r="B1005">
        <f>IF(OR(价格数据!B1007=0,价格数据!C1007=0),NA(),价格数据!C1007-价格数据!B1007)</f>
        <v>301.38000000000011</v>
      </c>
    </row>
    <row r="1006" spans="1:2" x14ac:dyDescent="0.2">
      <c r="A1006" s="2">
        <f>价格数据!A1008</f>
        <v>43364</v>
      </c>
      <c r="B1006">
        <f>IF(OR(价格数据!B1008=0,价格数据!C1008=0),NA(),价格数据!C1008-价格数据!B1008)</f>
        <v>299.38000000000011</v>
      </c>
    </row>
    <row r="1007" spans="1:2" x14ac:dyDescent="0.2">
      <c r="A1007" s="2">
        <f>价格数据!A1009</f>
        <v>43363</v>
      </c>
      <c r="B1007">
        <f>IF(OR(价格数据!B1009=0,价格数据!C1009=0),NA(),价格数据!C1009-价格数据!B1009)</f>
        <v>306.86999999999989</v>
      </c>
    </row>
    <row r="1008" spans="1:2" x14ac:dyDescent="0.2">
      <c r="A1008" s="2">
        <f>价格数据!A1010</f>
        <v>43362</v>
      </c>
      <c r="B1008">
        <f>IF(OR(价格数据!B1010=0,价格数据!C1010=0),NA(),价格数据!C1010-价格数据!B1010)</f>
        <v>304.5</v>
      </c>
    </row>
    <row r="1009" spans="1:2" x14ac:dyDescent="0.2">
      <c r="A1009" s="2">
        <f>价格数据!A1011</f>
        <v>43361</v>
      </c>
      <c r="B1009">
        <f>IF(OR(价格数据!B1011=0,价格数据!C1011=0),NA(),价格数据!C1011-价格数据!B1011)</f>
        <v>309.90000000000009</v>
      </c>
    </row>
    <row r="1010" spans="1:2" x14ac:dyDescent="0.2">
      <c r="A1010" s="2">
        <f>价格数据!A1012</f>
        <v>43360</v>
      </c>
      <c r="B1010">
        <f>IF(OR(价格数据!B1012=0,价格数据!C1012=0),NA(),价格数据!C1012-价格数据!B1012)</f>
        <v>313.90000000000009</v>
      </c>
    </row>
    <row r="1011" spans="1:2" x14ac:dyDescent="0.2">
      <c r="A1011" s="2">
        <f>价格数据!A1013</f>
        <v>43357</v>
      </c>
      <c r="B1011">
        <f>IF(OR(价格数据!B1013=0,价格数据!C1013=0),NA(),价格数据!C1013-价格数据!B1013)</f>
        <v>316.90000000000009</v>
      </c>
    </row>
    <row r="1012" spans="1:2" x14ac:dyDescent="0.2">
      <c r="A1012" s="2">
        <f>价格数据!A1014</f>
        <v>43356</v>
      </c>
      <c r="B1012">
        <f>IF(OR(价格数据!B1014=0,价格数据!C1014=0),NA(),价格数据!C1014-价格数据!B1014)</f>
        <v>309.90000000000009</v>
      </c>
    </row>
    <row r="1013" spans="1:2" x14ac:dyDescent="0.2">
      <c r="A1013" s="2">
        <f>价格数据!A1015</f>
        <v>43355</v>
      </c>
      <c r="B1013">
        <f>IF(OR(价格数据!B1015=0,价格数据!C1015=0),NA(),价格数据!C1015-价格数据!B1015)</f>
        <v>308.90000000000009</v>
      </c>
    </row>
    <row r="1014" spans="1:2" x14ac:dyDescent="0.2">
      <c r="A1014" s="2">
        <f>价格数据!A1016</f>
        <v>43354</v>
      </c>
      <c r="B1014">
        <f>IF(OR(价格数据!B1016=0,价格数据!C1016=0),NA(),价格数据!C1016-价格数据!B1016)</f>
        <v>314.90000000000009</v>
      </c>
    </row>
    <row r="1015" spans="1:2" x14ac:dyDescent="0.2">
      <c r="A1015" s="2">
        <f>价格数据!A1017</f>
        <v>43353</v>
      </c>
      <c r="B1015">
        <f>IF(OR(价格数据!B1017=0,价格数据!C1017=0),NA(),价格数据!C1017-价格数据!B1017)</f>
        <v>305.29999999999995</v>
      </c>
    </row>
    <row r="1016" spans="1:2" x14ac:dyDescent="0.2">
      <c r="A1016" s="2">
        <f>价格数据!A1018</f>
        <v>43350</v>
      </c>
      <c r="B1016">
        <f>IF(OR(价格数据!B1018=0,价格数据!C1018=0),NA(),价格数据!C1018-价格数据!B1018)</f>
        <v>312.22000000000003</v>
      </c>
    </row>
    <row r="1017" spans="1:2" x14ac:dyDescent="0.2">
      <c r="A1017" s="2">
        <f>价格数据!A1019</f>
        <v>43349</v>
      </c>
      <c r="B1017">
        <f>IF(OR(价格数据!B1019=0,价格数据!C1019=0),NA(),价格数据!C1019-价格数据!B1019)</f>
        <v>298.49</v>
      </c>
    </row>
    <row r="1018" spans="1:2" x14ac:dyDescent="0.2">
      <c r="A1018" s="2">
        <f>价格数据!A1020</f>
        <v>43348</v>
      </c>
      <c r="B1018">
        <f>IF(OR(价格数据!B1020=0,价格数据!C1020=0),NA(),价格数据!C1020-价格数据!B1020)</f>
        <v>288.8900000000001</v>
      </c>
    </row>
    <row r="1019" spans="1:2" x14ac:dyDescent="0.2">
      <c r="A1019" s="2">
        <f>价格数据!A1021</f>
        <v>43347</v>
      </c>
      <c r="B1019">
        <f>IF(OR(价格数据!B1021=0,价格数据!C1021=0),NA(),价格数据!C1021-价格数据!B1021)</f>
        <v>252.8900000000001</v>
      </c>
    </row>
    <row r="1020" spans="1:2" x14ac:dyDescent="0.2">
      <c r="A1020" s="2">
        <f>价格数据!A1022</f>
        <v>43346</v>
      </c>
      <c r="B1020">
        <f>IF(OR(价格数据!B1022=0,价格数据!C1022=0),NA(),价格数据!C1022-价格数据!B1022)</f>
        <v>244.8900000000001</v>
      </c>
    </row>
    <row r="1021" spans="1:2" x14ac:dyDescent="0.2">
      <c r="A1021" s="2">
        <f>价格数据!A1023</f>
        <v>43343</v>
      </c>
      <c r="B1021">
        <f>IF(OR(价格数据!B1023=0,价格数据!C1023=0),NA(),价格数据!C1023-价格数据!B1023)</f>
        <v>228.72000000000003</v>
      </c>
    </row>
    <row r="1022" spans="1:2" x14ac:dyDescent="0.2">
      <c r="A1022" s="2">
        <f>价格数据!A1024</f>
        <v>43342</v>
      </c>
      <c r="B1022">
        <f>IF(OR(价格数据!B1024=0,价格数据!C1024=0),NA(),价格数据!C1024-价格数据!B1024)</f>
        <v>214.72000000000003</v>
      </c>
    </row>
    <row r="1023" spans="1:2" x14ac:dyDescent="0.2">
      <c r="A1023" s="2">
        <f>价格数据!A1025</f>
        <v>43341</v>
      </c>
      <c r="B1023">
        <f>IF(OR(价格数据!B1025=0,价格数据!C1025=0),NA(),价格数据!C1025-价格数据!B1025)</f>
        <v>205.78999999999996</v>
      </c>
    </row>
    <row r="1024" spans="1:2" x14ac:dyDescent="0.2">
      <c r="A1024" s="2">
        <f>价格数据!A1026</f>
        <v>43340</v>
      </c>
      <c r="B1024">
        <f>IF(OR(价格数据!B1026=0,价格数据!C1026=0),NA(),价格数据!C1026-价格数据!B1026)</f>
        <v>201.78999999999996</v>
      </c>
    </row>
    <row r="1025" spans="1:2" x14ac:dyDescent="0.2">
      <c r="A1025" s="2">
        <f>价格数据!A1027</f>
        <v>43339</v>
      </c>
      <c r="B1025">
        <f>IF(OR(价格数据!B1027=0,价格数据!C1027=0),NA(),价格数据!C1027-价格数据!B1027)</f>
        <v>195.09999999999991</v>
      </c>
    </row>
    <row r="1026" spans="1:2" x14ac:dyDescent="0.2">
      <c r="A1026" s="2">
        <f>价格数据!A1028</f>
        <v>43336</v>
      </c>
      <c r="B1026">
        <f>IF(OR(价格数据!B1028=0,价格数据!C1028=0),NA(),价格数据!C1028-价格数据!B1028)</f>
        <v>194.09999999999991</v>
      </c>
    </row>
    <row r="1027" spans="1:2" x14ac:dyDescent="0.2">
      <c r="A1027" s="2">
        <f>价格数据!A1029</f>
        <v>43335</v>
      </c>
      <c r="B1027">
        <f>IF(OR(价格数据!B1029=0,价格数据!C1029=0),NA(),价格数据!C1029-价格数据!B1029)</f>
        <v>206.3599999999999</v>
      </c>
    </row>
    <row r="1028" spans="1:2" x14ac:dyDescent="0.2">
      <c r="A1028" s="2">
        <f>价格数据!A1030</f>
        <v>43334</v>
      </c>
      <c r="B1028">
        <f>IF(OR(价格数据!B1030=0,价格数据!C1030=0),NA(),价格数据!C1030-价格数据!B1030)</f>
        <v>205.78999999999996</v>
      </c>
    </row>
    <row r="1029" spans="1:2" x14ac:dyDescent="0.2">
      <c r="A1029" s="2">
        <f>价格数据!A1031</f>
        <v>43333</v>
      </c>
      <c r="B1029">
        <f>IF(OR(价格数据!B1031=0,价格数据!C1031=0),NA(),价格数据!C1031-价格数据!B1031)</f>
        <v>223.78999999999996</v>
      </c>
    </row>
    <row r="1030" spans="1:2" x14ac:dyDescent="0.2">
      <c r="A1030" s="2">
        <f>价格数据!A1032</f>
        <v>43332</v>
      </c>
      <c r="B1030">
        <f>IF(OR(价格数据!B1032=0,价格数据!C1032=0),NA(),价格数据!C1032-价格数据!B1032)</f>
        <v>213.5</v>
      </c>
    </row>
    <row r="1031" spans="1:2" x14ac:dyDescent="0.2">
      <c r="A1031" s="2">
        <f>价格数据!A1033</f>
        <v>43329</v>
      </c>
      <c r="B1031">
        <f>IF(OR(价格数据!B1033=0,价格数据!C1033=0),NA(),价格数据!C1033-价格数据!B1033)</f>
        <v>223.46000000000004</v>
      </c>
    </row>
    <row r="1032" spans="1:2" x14ac:dyDescent="0.2">
      <c r="A1032" s="2">
        <f>价格数据!A1034</f>
        <v>43328</v>
      </c>
      <c r="B1032">
        <f>IF(OR(价格数据!B1034=0,价格数据!C1034=0),NA(),价格数据!C1034-价格数据!B1034)</f>
        <v>238.46000000000004</v>
      </c>
    </row>
    <row r="1033" spans="1:2" x14ac:dyDescent="0.2">
      <c r="A1033" s="2">
        <f>价格数据!A1035</f>
        <v>43327</v>
      </c>
      <c r="B1033">
        <f>IF(OR(价格数据!B1035=0,价格数据!C1035=0),NA(),价格数据!C1035-价格数据!B1035)</f>
        <v>188.76999999999998</v>
      </c>
    </row>
    <row r="1034" spans="1:2" x14ac:dyDescent="0.2">
      <c r="A1034" s="2">
        <f>价格数据!A1036</f>
        <v>43326</v>
      </c>
      <c r="B1034">
        <f>IF(OR(价格数据!B1036=0,价格数据!C1036=0),NA(),价格数据!C1036-价格数据!B1036)</f>
        <v>182.3900000000001</v>
      </c>
    </row>
    <row r="1035" spans="1:2" x14ac:dyDescent="0.2">
      <c r="A1035" s="2">
        <f>价格数据!A1037</f>
        <v>43325</v>
      </c>
      <c r="B1035">
        <f>IF(OR(价格数据!B1037=0,价格数据!C1037=0),NA(),价格数据!C1037-价格数据!B1037)</f>
        <v>199.11999999999989</v>
      </c>
    </row>
    <row r="1036" spans="1:2" x14ac:dyDescent="0.2">
      <c r="A1036" s="2">
        <f>价格数据!A1038</f>
        <v>43322</v>
      </c>
      <c r="B1036">
        <f>IF(OR(价格数据!B1038=0,价格数据!C1038=0),NA(),价格数据!C1038-价格数据!B1038)</f>
        <v>213.48000000000002</v>
      </c>
    </row>
    <row r="1037" spans="1:2" x14ac:dyDescent="0.2">
      <c r="A1037" s="2">
        <f>价格数据!A1039</f>
        <v>43321</v>
      </c>
      <c r="B1037">
        <f>IF(OR(价格数据!B1039=0,价格数据!C1039=0),NA(),价格数据!C1039-价格数据!B1039)</f>
        <v>211.48000000000002</v>
      </c>
    </row>
    <row r="1038" spans="1:2" x14ac:dyDescent="0.2">
      <c r="A1038" s="2">
        <f>价格数据!A1040</f>
        <v>43320</v>
      </c>
      <c r="B1038">
        <f>IF(OR(价格数据!B1040=0,价格数据!C1040=0),NA(),价格数据!C1040-价格数据!B1040)</f>
        <v>223.48000000000002</v>
      </c>
    </row>
    <row r="1039" spans="1:2" x14ac:dyDescent="0.2">
      <c r="A1039" s="2">
        <f>价格数据!A1041</f>
        <v>43319</v>
      </c>
      <c r="B1039">
        <f>IF(OR(价格数据!B1041=0,价格数据!C1041=0),NA(),价格数据!C1041-价格数据!B1041)</f>
        <v>175.48000000000002</v>
      </c>
    </row>
    <row r="1040" spans="1:2" x14ac:dyDescent="0.2">
      <c r="A1040" s="2">
        <f>价格数据!A1042</f>
        <v>43318</v>
      </c>
      <c r="B1040">
        <f>IF(OR(价格数据!B1042=0,价格数据!C1042=0),NA(),价格数据!C1042-价格数据!B1042)</f>
        <v>178.48000000000002</v>
      </c>
    </row>
    <row r="1041" spans="1:2" x14ac:dyDescent="0.2">
      <c r="A1041" s="2">
        <f>价格数据!A1043</f>
        <v>43315</v>
      </c>
      <c r="B1041">
        <f>IF(OR(价格数据!B1043=0,价格数据!C1043=0),NA(),价格数据!C1043-价格数据!B1043)</f>
        <v>181.48000000000002</v>
      </c>
    </row>
    <row r="1042" spans="1:2" x14ac:dyDescent="0.2">
      <c r="A1042" s="2">
        <f>价格数据!A1044</f>
        <v>43314</v>
      </c>
      <c r="B1042">
        <f>IF(OR(价格数据!B1044=0,价格数据!C1044=0),NA(),价格数据!C1044-价格数据!B1044)</f>
        <v>166.51</v>
      </c>
    </row>
    <row r="1043" spans="1:2" x14ac:dyDescent="0.2">
      <c r="A1043" s="2">
        <f>价格数据!A1045</f>
        <v>43313</v>
      </c>
      <c r="B1043">
        <f>IF(OR(价格数据!B1045=0,价格数据!C1045=0),NA(),价格数据!C1045-价格数据!B1045)</f>
        <v>160.38000000000011</v>
      </c>
    </row>
    <row r="1044" spans="1:2" x14ac:dyDescent="0.2">
      <c r="A1044" s="2">
        <f>价格数据!A1046</f>
        <v>43312</v>
      </c>
      <c r="B1044">
        <f>IF(OR(价格数据!B1046=0,价格数据!C1046=0),NA(),价格数据!C1046-价格数据!B1046)</f>
        <v>166.77999999999997</v>
      </c>
    </row>
    <row r="1045" spans="1:2" x14ac:dyDescent="0.2">
      <c r="A1045" s="2">
        <f>价格数据!A1047</f>
        <v>43311</v>
      </c>
      <c r="B1045">
        <f>IF(OR(价格数据!B1047=0,价格数据!C1047=0),NA(),价格数据!C1047-价格数据!B1047)</f>
        <v>154.77999999999997</v>
      </c>
    </row>
    <row r="1046" spans="1:2" x14ac:dyDescent="0.2">
      <c r="A1046" s="2">
        <f>价格数据!A1048</f>
        <v>43308</v>
      </c>
      <c r="B1046">
        <f>IF(OR(价格数据!B1048=0,价格数据!C1048=0),NA(),价格数据!C1048-价格数据!B1048)</f>
        <v>157.74</v>
      </c>
    </row>
    <row r="1047" spans="1:2" x14ac:dyDescent="0.2">
      <c r="A1047" s="2">
        <f>价格数据!A1049</f>
        <v>43307</v>
      </c>
      <c r="B1047">
        <f>IF(OR(价格数据!B1049=0,价格数据!C1049=0),NA(),价格数据!C1049-价格数据!B1049)</f>
        <v>163.74</v>
      </c>
    </row>
    <row r="1048" spans="1:2" x14ac:dyDescent="0.2">
      <c r="A1048" s="2">
        <f>价格数据!A1050</f>
        <v>43306</v>
      </c>
      <c r="B1048">
        <f>IF(OR(价格数据!B1050=0,价格数据!C1050=0),NA(),价格数据!C1050-价格数据!B1050)</f>
        <v>156.53999999999996</v>
      </c>
    </row>
    <row r="1049" spans="1:2" x14ac:dyDescent="0.2">
      <c r="A1049" s="2">
        <f>价格数据!A1051</f>
        <v>43305</v>
      </c>
      <c r="B1049">
        <f>IF(OR(价格数据!B1051=0,价格数据!C1051=0),NA(),价格数据!C1051-价格数据!B1051)</f>
        <v>152.53999999999996</v>
      </c>
    </row>
    <row r="1050" spans="1:2" x14ac:dyDescent="0.2">
      <c r="A1050" s="2">
        <f>价格数据!A1052</f>
        <v>43304</v>
      </c>
      <c r="B1050">
        <f>IF(OR(价格数据!B1052=0,价格数据!C1052=0),NA(),价格数据!C1052-价格数据!B1052)</f>
        <v>171.53999999999996</v>
      </c>
    </row>
    <row r="1051" spans="1:2" x14ac:dyDescent="0.2">
      <c r="A1051" s="2">
        <f>价格数据!A1053</f>
        <v>43301</v>
      </c>
      <c r="B1051">
        <f>IF(OR(价格数据!B1053=0,价格数据!C1053=0),NA(),价格数据!C1053-价格数据!B1053)</f>
        <v>166.03999999999996</v>
      </c>
    </row>
    <row r="1052" spans="1:2" x14ac:dyDescent="0.2">
      <c r="A1052" s="2">
        <f>价格数据!A1054</f>
        <v>43300</v>
      </c>
      <c r="B1052">
        <f>IF(OR(价格数据!B1054=0,价格数据!C1054=0),NA(),价格数据!C1054-价格数据!B1054)</f>
        <v>172.03999999999996</v>
      </c>
    </row>
    <row r="1053" spans="1:2" x14ac:dyDescent="0.2">
      <c r="A1053" s="2">
        <f>价格数据!A1055</f>
        <v>43299</v>
      </c>
      <c r="B1053">
        <f>IF(OR(价格数据!B1055=0,价格数据!C1055=0),NA(),价格数据!C1055-价格数据!B1055)</f>
        <v>170.03999999999996</v>
      </c>
    </row>
    <row r="1054" spans="1:2" x14ac:dyDescent="0.2">
      <c r="A1054" s="2">
        <f>价格数据!A1056</f>
        <v>43298</v>
      </c>
      <c r="B1054">
        <f>IF(OR(价格数据!B1056=0,价格数据!C1056=0),NA(),价格数据!C1056-价格数据!B1056)</f>
        <v>167.51</v>
      </c>
    </row>
    <row r="1055" spans="1:2" x14ac:dyDescent="0.2">
      <c r="A1055" s="2">
        <f>价格数据!A1057</f>
        <v>43297</v>
      </c>
      <c r="B1055">
        <f>IF(OR(价格数据!B1057=0,价格数据!C1057=0),NA(),价格数据!C1057-价格数据!B1057)</f>
        <v>160.51</v>
      </c>
    </row>
    <row r="1056" spans="1:2" x14ac:dyDescent="0.2">
      <c r="A1056" s="2">
        <f>价格数据!A1058</f>
        <v>43294</v>
      </c>
      <c r="B1056">
        <f>IF(OR(价格数据!B1058=0,价格数据!C1058=0),NA(),价格数据!C1058-价格数据!B1058)</f>
        <v>160.51</v>
      </c>
    </row>
    <row r="1057" spans="1:2" x14ac:dyDescent="0.2">
      <c r="A1057" s="2">
        <f>价格数据!A1059</f>
        <v>43293</v>
      </c>
      <c r="B1057">
        <f>IF(OR(价格数据!B1059=0,价格数据!C1059=0),NA(),价格数据!C1059-价格数据!B1059)</f>
        <v>157.75</v>
      </c>
    </row>
    <row r="1058" spans="1:2" x14ac:dyDescent="0.2">
      <c r="A1058" s="2">
        <f>价格数据!A1060</f>
        <v>43292</v>
      </c>
      <c r="B1058">
        <f>IF(OR(价格数据!B1060=0,价格数据!C1060=0),NA(),价格数据!C1060-价格数据!B1060)</f>
        <v>176.27999999999997</v>
      </c>
    </row>
    <row r="1059" spans="1:2" x14ac:dyDescent="0.2">
      <c r="A1059" s="2">
        <f>价格数据!A1061</f>
        <v>43291</v>
      </c>
      <c r="B1059">
        <f>IF(OR(价格数据!B1061=0,价格数据!C1061=0),NA(),价格数据!C1061-价格数据!B1061)</f>
        <v>173.27999999999997</v>
      </c>
    </row>
    <row r="1060" spans="1:2" x14ac:dyDescent="0.2">
      <c r="A1060" s="2">
        <f>价格数据!A1062</f>
        <v>43290</v>
      </c>
      <c r="B1060">
        <f>IF(OR(价格数据!B1062=0,价格数据!C1062=0),NA(),价格数据!C1062-价格数据!B1062)</f>
        <v>185.79999999999995</v>
      </c>
    </row>
    <row r="1061" spans="1:2" x14ac:dyDescent="0.2">
      <c r="A1061" s="2">
        <f>价格数据!A1063</f>
        <v>43287</v>
      </c>
      <c r="B1061">
        <f>IF(OR(价格数据!B1063=0,价格数据!C1063=0),NA(),价格数据!C1063-价格数据!B1063)</f>
        <v>183.79999999999995</v>
      </c>
    </row>
    <row r="1062" spans="1:2" x14ac:dyDescent="0.2">
      <c r="A1062" s="2">
        <f>价格数据!A1064</f>
        <v>43286</v>
      </c>
      <c r="B1062">
        <f>IF(OR(价格数据!B1064=0,价格数据!C1064=0),NA(),价格数据!C1064-价格数据!B1064)</f>
        <v>188.30999999999995</v>
      </c>
    </row>
    <row r="1063" spans="1:2" x14ac:dyDescent="0.2">
      <c r="A1063" s="2">
        <f>价格数据!A1065</f>
        <v>43285</v>
      </c>
      <c r="B1063">
        <f>IF(OR(价格数据!B1065=0,价格数据!C1065=0),NA(),价格数据!C1065-价格数据!B1065)</f>
        <v>181.30999999999995</v>
      </c>
    </row>
    <row r="1064" spans="1:2" x14ac:dyDescent="0.2">
      <c r="A1064" s="2">
        <f>价格数据!A1066</f>
        <v>43284</v>
      </c>
      <c r="B1064">
        <f>IF(OR(价格数据!B1066=0,价格数据!C1066=0),NA(),价格数据!C1066-价格数据!B1066)</f>
        <v>187.30999999999995</v>
      </c>
    </row>
    <row r="1065" spans="1:2" x14ac:dyDescent="0.2">
      <c r="A1065" s="2">
        <f>价格数据!A1067</f>
        <v>43283</v>
      </c>
      <c r="B1065">
        <f>IF(OR(价格数据!B1067=0,价格数据!C1067=0),NA(),价格数据!C1067-价格数据!B1067)</f>
        <v>191.30999999999995</v>
      </c>
    </row>
    <row r="1066" spans="1:2" x14ac:dyDescent="0.2">
      <c r="A1066" s="2">
        <f>价格数据!A1068</f>
        <v>43280</v>
      </c>
      <c r="B1066">
        <f>IF(OR(价格数据!B1068=0,价格数据!C1068=0),NA(),价格数据!C1068-价格数据!B1068)</f>
        <v>187.1099999999999</v>
      </c>
    </row>
    <row r="1067" spans="1:2" x14ac:dyDescent="0.2">
      <c r="A1067" s="2">
        <f>价格数据!A1069</f>
        <v>43279</v>
      </c>
      <c r="B1067">
        <f>IF(OR(价格数据!B1069=0,价格数据!C1069=0),NA(),价格数据!C1069-价格数据!B1069)</f>
        <v>205.1099999999999</v>
      </c>
    </row>
    <row r="1068" spans="1:2" x14ac:dyDescent="0.2">
      <c r="A1068" s="2">
        <f>价格数据!A1070</f>
        <v>43278</v>
      </c>
      <c r="B1068">
        <f>IF(OR(价格数据!B1070=0,价格数据!C1070=0),NA(),价格数据!C1070-价格数据!B1070)</f>
        <v>226.48000000000002</v>
      </c>
    </row>
    <row r="1069" spans="1:2" x14ac:dyDescent="0.2">
      <c r="A1069" s="2">
        <f>价格数据!A1071</f>
        <v>43277</v>
      </c>
      <c r="B1069">
        <f>IF(OR(价格数据!B1071=0,价格数据!C1071=0),NA(),价格数据!C1071-价格数据!B1071)</f>
        <v>231.48000000000002</v>
      </c>
    </row>
    <row r="1070" spans="1:2" x14ac:dyDescent="0.2">
      <c r="A1070" s="2">
        <f>价格数据!A1072</f>
        <v>43276</v>
      </c>
      <c r="B1070">
        <f>IF(OR(价格数据!B1072=0,价格数据!C1072=0),NA(),价格数据!C1072-价格数据!B1072)</f>
        <v>210.48000000000002</v>
      </c>
    </row>
    <row r="1071" spans="1:2" x14ac:dyDescent="0.2">
      <c r="A1071" s="2">
        <f>价格数据!A1073</f>
        <v>43273</v>
      </c>
      <c r="B1071">
        <f>IF(OR(价格数据!B1073=0,价格数据!C1073=0),NA(),价格数据!C1073-价格数据!B1073)</f>
        <v>202.48000000000002</v>
      </c>
    </row>
    <row r="1072" spans="1:2" x14ac:dyDescent="0.2">
      <c r="A1072" s="2">
        <f>价格数据!A1074</f>
        <v>43272</v>
      </c>
      <c r="B1072">
        <f>IF(OR(价格数据!B1074=0,价格数据!C1074=0),NA(),价格数据!C1074-价格数据!B1074)</f>
        <v>194.48000000000002</v>
      </c>
    </row>
    <row r="1073" spans="1:2" x14ac:dyDescent="0.2">
      <c r="A1073" s="2">
        <f>价格数据!A1075</f>
        <v>43271</v>
      </c>
      <c r="B1073">
        <f>IF(OR(价格数据!B1075=0,价格数据!C1075=0),NA(),价格数据!C1075-价格数据!B1075)</f>
        <v>195.57999999999993</v>
      </c>
    </row>
    <row r="1074" spans="1:2" x14ac:dyDescent="0.2">
      <c r="A1074" s="2">
        <f>价格数据!A1076</f>
        <v>43270</v>
      </c>
      <c r="B1074">
        <f>IF(OR(价格数据!B1076=0,价格数据!C1076=0),NA(),价格数据!C1076-价格数据!B1076)</f>
        <v>203.57999999999993</v>
      </c>
    </row>
    <row r="1075" spans="1:2" x14ac:dyDescent="0.2">
      <c r="A1075" s="2">
        <f>价格数据!A1077</f>
        <v>43266</v>
      </c>
      <c r="B1075">
        <f>IF(OR(价格数据!B1077=0,价格数据!C1077=0),NA(),价格数据!C1077-价格数据!B1077)</f>
        <v>187.20000000000005</v>
      </c>
    </row>
    <row r="1076" spans="1:2" x14ac:dyDescent="0.2">
      <c r="A1076" s="2">
        <f>价格数据!A1078</f>
        <v>43265</v>
      </c>
      <c r="B1076">
        <f>IF(OR(价格数据!B1078=0,价格数据!C1078=0),NA(),价格数据!C1078-价格数据!B1078)</f>
        <v>222.20000000000005</v>
      </c>
    </row>
    <row r="1077" spans="1:2" x14ac:dyDescent="0.2">
      <c r="A1077" s="2">
        <f>价格数据!A1079</f>
        <v>43264</v>
      </c>
      <c r="B1077">
        <f>IF(OR(价格数据!B1079=0,价格数据!C1079=0),NA(),价格数据!C1079-价格数据!B1079)</f>
        <v>225.20000000000005</v>
      </c>
    </row>
    <row r="1078" spans="1:2" x14ac:dyDescent="0.2">
      <c r="A1078" s="2">
        <f>价格数据!A1080</f>
        <v>43263</v>
      </c>
      <c r="B1078">
        <f>IF(OR(价格数据!B1080=0,价格数据!C1080=0),NA(),价格数据!C1080-价格数据!B1080)</f>
        <v>205.20000000000005</v>
      </c>
    </row>
    <row r="1079" spans="1:2" x14ac:dyDescent="0.2">
      <c r="A1079" s="2">
        <f>价格数据!A1081</f>
        <v>43262</v>
      </c>
      <c r="B1079">
        <f>IF(OR(价格数据!B1081=0,价格数据!C1081=0),NA(),价格数据!C1081-价格数据!B1081)</f>
        <v>225.99</v>
      </c>
    </row>
    <row r="1080" spans="1:2" x14ac:dyDescent="0.2">
      <c r="A1080" s="2">
        <f>价格数据!A1082</f>
        <v>43259</v>
      </c>
      <c r="B1080">
        <f>IF(OR(价格数据!B1082=0,价格数据!C1082=0),NA(),价格数据!C1082-价格数据!B1082)</f>
        <v>219.99</v>
      </c>
    </row>
    <row r="1081" spans="1:2" x14ac:dyDescent="0.2">
      <c r="A1081" s="2">
        <f>价格数据!A1083</f>
        <v>43258</v>
      </c>
      <c r="B1081">
        <f>IF(OR(价格数据!B1083=0,价格数据!C1083=0),NA(),价格数据!C1083-价格数据!B1083)</f>
        <v>213.99</v>
      </c>
    </row>
    <row r="1082" spans="1:2" x14ac:dyDescent="0.2">
      <c r="A1082" s="2">
        <f>价格数据!A1084</f>
        <v>43257</v>
      </c>
      <c r="B1082">
        <f>IF(OR(价格数据!B1084=0,价格数据!C1084=0),NA(),价格数据!C1084-价格数据!B1084)</f>
        <v>228.99</v>
      </c>
    </row>
    <row r="1083" spans="1:2" x14ac:dyDescent="0.2">
      <c r="A1083" s="2">
        <f>价格数据!A1085</f>
        <v>43256</v>
      </c>
      <c r="B1083">
        <f>IF(OR(价格数据!B1085=0,价格数据!C1085=0),NA(),价格数据!C1085-价格数据!B1085)</f>
        <v>229.99</v>
      </c>
    </row>
    <row r="1084" spans="1:2" x14ac:dyDescent="0.2">
      <c r="A1084" s="2">
        <f>价格数据!A1086</f>
        <v>43255</v>
      </c>
      <c r="B1084">
        <f>IF(OR(价格数据!B1086=0,价格数据!C1086=0),NA(),价格数据!C1086-价格数据!B1086)</f>
        <v>232.98000000000002</v>
      </c>
    </row>
    <row r="1085" spans="1:2" x14ac:dyDescent="0.2">
      <c r="A1085" s="2">
        <f>价格数据!A1087</f>
        <v>43252</v>
      </c>
      <c r="B1085">
        <f>IF(OR(价格数据!B1087=0,价格数据!C1087=0),NA(),价格数据!C1087-价格数据!B1087)</f>
        <v>223.99</v>
      </c>
    </row>
    <row r="1086" spans="1:2" x14ac:dyDescent="0.2">
      <c r="A1086" s="2">
        <f>价格数据!A1088</f>
        <v>43251</v>
      </c>
      <c r="B1086">
        <f>IF(OR(价格数据!B1088=0,价格数据!C1088=0),NA(),价格数据!C1088-价格数据!B1088)</f>
        <v>239.30999999999995</v>
      </c>
    </row>
    <row r="1087" spans="1:2" x14ac:dyDescent="0.2">
      <c r="A1087" s="2">
        <f>价格数据!A1089</f>
        <v>43250</v>
      </c>
      <c r="B1087">
        <f>IF(OR(价格数据!B1089=0,价格数据!C1089=0),NA(),价格数据!C1089-价格数据!B1089)</f>
        <v>250.30999999999995</v>
      </c>
    </row>
    <row r="1088" spans="1:2" x14ac:dyDescent="0.2">
      <c r="A1088" s="2">
        <f>价格数据!A1090</f>
        <v>43249</v>
      </c>
      <c r="B1088">
        <f>IF(OR(价格数据!B1090=0,价格数据!C1090=0),NA(),价格数据!C1090-价格数据!B1090)</f>
        <v>248.26999999999998</v>
      </c>
    </row>
    <row r="1089" spans="1:2" x14ac:dyDescent="0.2">
      <c r="A1089" s="2">
        <f>价格数据!A1091</f>
        <v>43248</v>
      </c>
      <c r="B1089">
        <f>IF(OR(价格数据!B1091=0,价格数据!C1091=0),NA(),价格数据!C1091-价格数据!B1091)</f>
        <v>248.47000000000003</v>
      </c>
    </row>
    <row r="1090" spans="1:2" x14ac:dyDescent="0.2">
      <c r="A1090" s="2">
        <f>价格数据!A1092</f>
        <v>43245</v>
      </c>
      <c r="B1090">
        <f>IF(OR(价格数据!B1092=0,价格数据!C1092=0),NA(),价格数据!C1092-价格数据!B1092)</f>
        <v>288.1099999999999</v>
      </c>
    </row>
    <row r="1091" spans="1:2" x14ac:dyDescent="0.2">
      <c r="A1091" s="2">
        <f>价格数据!A1093</f>
        <v>43244</v>
      </c>
      <c r="B1091">
        <f>IF(OR(价格数据!B1093=0,价格数据!C1093=0),NA(),价格数据!C1093-价格数据!B1093)</f>
        <v>291.1099999999999</v>
      </c>
    </row>
    <row r="1092" spans="1:2" x14ac:dyDescent="0.2">
      <c r="A1092" s="2">
        <f>价格数据!A1094</f>
        <v>43243</v>
      </c>
      <c r="B1092">
        <f>IF(OR(价格数据!B1094=0,价格数据!C1094=0),NA(),价格数据!C1094-价格数据!B1094)</f>
        <v>299.81999999999994</v>
      </c>
    </row>
    <row r="1093" spans="1:2" x14ac:dyDescent="0.2">
      <c r="A1093" s="2">
        <f>价格数据!A1095</f>
        <v>43242</v>
      </c>
      <c r="B1093">
        <f>IF(OR(价格数据!B1095=0,价格数据!C1095=0),NA(),价格数据!C1095-价格数据!B1095)</f>
        <v>294.81999999999994</v>
      </c>
    </row>
    <row r="1094" spans="1:2" x14ac:dyDescent="0.2">
      <c r="A1094" s="2">
        <f>价格数据!A1096</f>
        <v>43241</v>
      </c>
      <c r="B1094">
        <f>IF(OR(价格数据!B1096=0,价格数据!C1096=0),NA(),价格数据!C1096-价格数据!B1096)</f>
        <v>294.30999999999995</v>
      </c>
    </row>
    <row r="1095" spans="1:2" x14ac:dyDescent="0.2">
      <c r="A1095" s="2">
        <f>价格数据!A1097</f>
        <v>43238</v>
      </c>
      <c r="B1095">
        <f>IF(OR(价格数据!B1097=0,价格数据!C1097=0),NA(),价格数据!C1097-价格数据!B1097)</f>
        <v>321.30999999999995</v>
      </c>
    </row>
    <row r="1096" spans="1:2" x14ac:dyDescent="0.2">
      <c r="A1096" s="2">
        <f>价格数据!A1098</f>
        <v>43237</v>
      </c>
      <c r="B1096">
        <f>IF(OR(价格数据!B1098=0,价格数据!C1098=0),NA(),价格数据!C1098-价格数据!B1098)</f>
        <v>317.78999999999996</v>
      </c>
    </row>
    <row r="1097" spans="1:2" x14ac:dyDescent="0.2">
      <c r="A1097" s="2">
        <f>价格数据!A1099</f>
        <v>43236</v>
      </c>
      <c r="B1097">
        <f>IF(OR(价格数据!B1099=0,价格数据!C1099=0),NA(),价格数据!C1099-价格数据!B1099)</f>
        <v>321.04999999999995</v>
      </c>
    </row>
    <row r="1098" spans="1:2" x14ac:dyDescent="0.2">
      <c r="A1098" s="2">
        <f>价格数据!A1100</f>
        <v>43235</v>
      </c>
      <c r="B1098">
        <f>IF(OR(价格数据!B1100=0,价格数据!C1100=0),NA(),价格数据!C1100-价格数据!B1100)</f>
        <v>330.61999999999989</v>
      </c>
    </row>
    <row r="1099" spans="1:2" x14ac:dyDescent="0.2">
      <c r="A1099" s="2">
        <f>价格数据!A1101</f>
        <v>43234</v>
      </c>
      <c r="B1099">
        <f>IF(OR(价格数据!B1101=0,价格数据!C1101=0),NA(),价格数据!C1101-价格数据!B1101)</f>
        <v>333.81999999999994</v>
      </c>
    </row>
    <row r="1100" spans="1:2" x14ac:dyDescent="0.2">
      <c r="A1100" s="2">
        <f>价格数据!A1102</f>
        <v>43231</v>
      </c>
      <c r="B1100">
        <f>IF(OR(价格数据!B1102=0,价格数据!C1102=0),NA(),价格数据!C1102-价格数据!B1102)</f>
        <v>346.81999999999994</v>
      </c>
    </row>
    <row r="1101" spans="1:2" x14ac:dyDescent="0.2">
      <c r="A1101" s="2">
        <f>价格数据!A1103</f>
        <v>43230</v>
      </c>
      <c r="B1101">
        <f>IF(OR(价格数据!B1103=0,价格数据!C1103=0),NA(),价格数据!C1103-价格数据!B1103)</f>
        <v>343.81999999999994</v>
      </c>
    </row>
    <row r="1102" spans="1:2" x14ac:dyDescent="0.2">
      <c r="A1102" s="2">
        <f>价格数据!A1104</f>
        <v>43229</v>
      </c>
      <c r="B1102">
        <f>IF(OR(价格数据!B1104=0,价格数据!C1104=0),NA(),价格数据!C1104-价格数据!B1104)</f>
        <v>346.81999999999994</v>
      </c>
    </row>
    <row r="1103" spans="1:2" x14ac:dyDescent="0.2">
      <c r="A1103" s="2">
        <f>价格数据!A1105</f>
        <v>43228</v>
      </c>
      <c r="B1103">
        <f>IF(OR(价格数据!B1105=0,价格数据!C1105=0),NA(),价格数据!C1105-价格数据!B1105)</f>
        <v>324.70000000000005</v>
      </c>
    </row>
    <row r="1104" spans="1:2" x14ac:dyDescent="0.2">
      <c r="A1104" s="2">
        <f>价格数据!A1106</f>
        <v>43227</v>
      </c>
      <c r="B1104">
        <f>IF(OR(价格数据!B1106=0,价格数据!C1106=0),NA(),价格数据!C1106-价格数据!B1106)</f>
        <v>321.70000000000005</v>
      </c>
    </row>
    <row r="1105" spans="1:2" x14ac:dyDescent="0.2">
      <c r="A1105" s="2">
        <f>价格数据!A1107</f>
        <v>43224</v>
      </c>
      <c r="B1105">
        <f>IF(OR(价格数据!B1107=0,价格数据!C1107=0),NA(),价格数据!C1107-价格数据!B1107)</f>
        <v>333.70000000000005</v>
      </c>
    </row>
    <row r="1106" spans="1:2" x14ac:dyDescent="0.2">
      <c r="A1106" s="2">
        <f>价格数据!A1108</f>
        <v>43223</v>
      </c>
      <c r="B1106">
        <f>IF(OR(价格数据!B1108=0,价格数据!C1108=0),NA(),价格数据!C1108-价格数据!B1108)</f>
        <v>329.26</v>
      </c>
    </row>
    <row r="1107" spans="1:2" x14ac:dyDescent="0.2">
      <c r="A1107" s="2">
        <f>价格数据!A1109</f>
        <v>43222</v>
      </c>
      <c r="B1107">
        <f>IF(OR(价格数据!B1109=0,价格数据!C1109=0),NA(),价格数据!C1109-价格数据!B1109)</f>
        <v>347.46000000000004</v>
      </c>
    </row>
    <row r="1108" spans="1:2" x14ac:dyDescent="0.2">
      <c r="A1108" s="2">
        <f>价格数据!A1110</f>
        <v>43218</v>
      </c>
      <c r="B1108" t="e">
        <f>IF(OR(价格数据!B1110=0,价格数据!C1110=0),NA(),价格数据!C1110-价格数据!B1110)</f>
        <v>#N/A</v>
      </c>
    </row>
    <row r="1109" spans="1:2" x14ac:dyDescent="0.2">
      <c r="A1109" s="2">
        <f>价格数据!A1111</f>
        <v>43217</v>
      </c>
      <c r="B1109">
        <f>IF(OR(价格数据!B1111=0,价格数据!C1111=0),NA(),价格数据!C1111-价格数据!B1111)</f>
        <v>356.46000000000004</v>
      </c>
    </row>
    <row r="1110" spans="1:2" x14ac:dyDescent="0.2">
      <c r="A1110" s="2">
        <f>价格数据!A1112</f>
        <v>43216</v>
      </c>
      <c r="B1110">
        <f>IF(OR(价格数据!B1112=0,价格数据!C1112=0),NA(),价格数据!C1112-价格数据!B1112)</f>
        <v>356.05999999999995</v>
      </c>
    </row>
    <row r="1111" spans="1:2" x14ac:dyDescent="0.2">
      <c r="A1111" s="2">
        <f>价格数据!A1113</f>
        <v>43215</v>
      </c>
      <c r="B1111">
        <f>IF(OR(价格数据!B1113=0,价格数据!C1113=0),NA(),价格数据!C1113-价格数据!B1113)</f>
        <v>358.05999999999995</v>
      </c>
    </row>
    <row r="1112" spans="1:2" x14ac:dyDescent="0.2">
      <c r="A1112" s="2">
        <f>价格数据!A1114</f>
        <v>43214</v>
      </c>
      <c r="B1112">
        <f>IF(OR(价格数据!B1114=0,价格数据!C1114=0),NA(),价格数据!C1114-价格数据!B1114)</f>
        <v>348.05999999999995</v>
      </c>
    </row>
    <row r="1113" spans="1:2" x14ac:dyDescent="0.2">
      <c r="A1113" s="2">
        <f>价格数据!A1115</f>
        <v>43213</v>
      </c>
      <c r="B1113">
        <f>IF(OR(价格数据!B1115=0,价格数据!C1115=0),NA(),价格数据!C1115-价格数据!B1115)</f>
        <v>362.55999999999995</v>
      </c>
    </row>
    <row r="1114" spans="1:2" x14ac:dyDescent="0.2">
      <c r="A1114" s="2">
        <f>价格数据!A1116</f>
        <v>43210</v>
      </c>
      <c r="B1114">
        <f>IF(OR(价格数据!B1116=0,价格数据!C1116=0),NA(),价格数据!C1116-价格数据!B1116)</f>
        <v>377.76</v>
      </c>
    </row>
    <row r="1115" spans="1:2" x14ac:dyDescent="0.2">
      <c r="A1115" s="2">
        <f>价格数据!A1117</f>
        <v>43209</v>
      </c>
      <c r="B1115">
        <f>IF(OR(价格数据!B1117=0,价格数据!C1117=0),NA(),价格数据!C1117-价格数据!B1117)</f>
        <v>366.76</v>
      </c>
    </row>
    <row r="1116" spans="1:2" x14ac:dyDescent="0.2">
      <c r="A1116" s="2">
        <f>价格数据!A1118</f>
        <v>43208</v>
      </c>
      <c r="B1116">
        <f>IF(OR(价格数据!B1118=0,价格数据!C1118=0),NA(),价格数据!C1118-价格数据!B1118)</f>
        <v>380.22</v>
      </c>
    </row>
    <row r="1117" spans="1:2" x14ac:dyDescent="0.2">
      <c r="A1117" s="2">
        <f>价格数据!A1119</f>
        <v>43207</v>
      </c>
      <c r="B1117">
        <f>IF(OR(价格数据!B1119=0,价格数据!C1119=0),NA(),价格数据!C1119-价格数据!B1119)</f>
        <v>409.42000000000007</v>
      </c>
    </row>
    <row r="1118" spans="1:2" x14ac:dyDescent="0.2">
      <c r="A1118" s="2">
        <f>价格数据!A1120</f>
        <v>43206</v>
      </c>
      <c r="B1118">
        <f>IF(OR(价格数据!B1120=0,价格数据!C1120=0),NA(),价格数据!C1120-价格数据!B1120)</f>
        <v>405.42000000000007</v>
      </c>
    </row>
    <row r="1119" spans="1:2" x14ac:dyDescent="0.2">
      <c r="A1119" s="2">
        <f>价格数据!A1121</f>
        <v>43203</v>
      </c>
      <c r="B1119">
        <f>IF(OR(价格数据!B1121=0,价格数据!C1121=0),NA(),价格数据!C1121-价格数据!B1121)</f>
        <v>389.92000000000007</v>
      </c>
    </row>
    <row r="1120" spans="1:2" x14ac:dyDescent="0.2">
      <c r="A1120" s="2">
        <f>价格数据!A1122</f>
        <v>43202</v>
      </c>
      <c r="B1120">
        <f>IF(OR(价格数据!B1122=0,价格数据!C1122=0),NA(),价格数据!C1122-价格数据!B1122)</f>
        <v>402.92000000000007</v>
      </c>
    </row>
    <row r="1121" spans="1:2" x14ac:dyDescent="0.2">
      <c r="A1121" s="2">
        <f>价格数据!A1123</f>
        <v>43201</v>
      </c>
      <c r="B1121">
        <f>IF(OR(价格数据!B1123=0,价格数据!C1123=0),NA(),价格数据!C1123-价格数据!B1123)</f>
        <v>408.92000000000007</v>
      </c>
    </row>
    <row r="1122" spans="1:2" x14ac:dyDescent="0.2">
      <c r="A1122" s="2">
        <f>价格数据!A1124</f>
        <v>43200</v>
      </c>
      <c r="B1122">
        <f>IF(OR(价格数据!B1124=0,价格数据!C1124=0),NA(),价格数据!C1124-价格数据!B1124)</f>
        <v>373.92000000000007</v>
      </c>
    </row>
    <row r="1123" spans="1:2" x14ac:dyDescent="0.2">
      <c r="A1123" s="2">
        <f>价格数据!A1125</f>
        <v>43199</v>
      </c>
      <c r="B1123">
        <f>IF(OR(价格数据!B1125=0,价格数据!C1125=0),NA(),价格数据!C1125-价格数据!B1125)</f>
        <v>376.72</v>
      </c>
    </row>
    <row r="1124" spans="1:2" x14ac:dyDescent="0.2">
      <c r="A1124" s="2">
        <f>价格数据!A1126</f>
        <v>43198</v>
      </c>
      <c r="B1124" t="e">
        <f>IF(OR(价格数据!B1126=0,价格数据!C1126=0),NA(),价格数据!C1126-价格数据!B1126)</f>
        <v>#N/A</v>
      </c>
    </row>
    <row r="1125" spans="1:2" x14ac:dyDescent="0.2">
      <c r="A1125" s="2">
        <f>价格数据!A1127</f>
        <v>43194</v>
      </c>
      <c r="B1125">
        <f>IF(OR(价格数据!B1127=0,价格数据!C1127=0),NA(),价格数据!C1127-价格数据!B1127)</f>
        <v>384.28</v>
      </c>
    </row>
    <row r="1126" spans="1:2" x14ac:dyDescent="0.2">
      <c r="A1126" s="2">
        <f>价格数据!A1128</f>
        <v>43193</v>
      </c>
      <c r="B1126">
        <f>IF(OR(价格数据!B1128=0,价格数据!C1128=0),NA(),价格数据!C1128-价格数据!B1128)</f>
        <v>379.28</v>
      </c>
    </row>
    <row r="1127" spans="1:2" x14ac:dyDescent="0.2">
      <c r="A1127" s="2">
        <f>价格数据!A1129</f>
        <v>43192</v>
      </c>
      <c r="B1127">
        <f>IF(OR(价格数据!B1129=0,价格数据!C1129=0),NA(),价格数据!C1129-价格数据!B1129)</f>
        <v>378.28</v>
      </c>
    </row>
    <row r="1128" spans="1:2" x14ac:dyDescent="0.2">
      <c r="A1128" s="2">
        <f>价格数据!A1130</f>
        <v>43189</v>
      </c>
      <c r="B1128">
        <f>IF(OR(价格数据!B1130=0,价格数据!C1130=0),NA(),价格数据!C1130-价格数据!B1130)</f>
        <v>353.28</v>
      </c>
    </row>
    <row r="1129" spans="1:2" x14ac:dyDescent="0.2">
      <c r="A1129" s="2">
        <f>价格数据!A1131</f>
        <v>43188</v>
      </c>
      <c r="B1129">
        <f>IF(OR(价格数据!B1131=0,价格数据!C1131=0),NA(),价格数据!C1131-价格数据!B1131)</f>
        <v>389.28</v>
      </c>
    </row>
    <row r="1130" spans="1:2" x14ac:dyDescent="0.2">
      <c r="A1130" s="2">
        <f>价格数据!A1132</f>
        <v>43187</v>
      </c>
      <c r="B1130">
        <f>IF(OR(价格数据!B1132=0,价格数据!C1132=0),NA(),价格数据!C1132-价格数据!B1132)</f>
        <v>396.28</v>
      </c>
    </row>
    <row r="1131" spans="1:2" x14ac:dyDescent="0.2">
      <c r="A1131" s="2">
        <f>价格数据!A1133</f>
        <v>43186</v>
      </c>
      <c r="B1131">
        <f>IF(OR(价格数据!B1133=0,价格数据!C1133=0),NA(),价格数据!C1133-价格数据!B1133)</f>
        <v>394.49</v>
      </c>
    </row>
    <row r="1132" spans="1:2" x14ac:dyDescent="0.2">
      <c r="A1132" s="2">
        <f>价格数据!A1134</f>
        <v>43185</v>
      </c>
      <c r="B1132">
        <f>IF(OR(价格数据!B1134=0,价格数据!C1134=0),NA(),价格数据!C1134-价格数据!B1134)</f>
        <v>383.49</v>
      </c>
    </row>
    <row r="1133" spans="1:2" x14ac:dyDescent="0.2">
      <c r="A1133" s="2">
        <f>价格数据!A1135</f>
        <v>43182</v>
      </c>
      <c r="B1133">
        <f>IF(OR(价格数据!B1135=0,价格数据!C1135=0),NA(),价格数据!C1135-价格数据!B1135)</f>
        <v>395.72</v>
      </c>
    </row>
    <row r="1134" spans="1:2" x14ac:dyDescent="0.2">
      <c r="A1134" s="2">
        <f>价格数据!A1136</f>
        <v>43181</v>
      </c>
      <c r="B1134">
        <f>IF(OR(价格数据!B1136=0,价格数据!C1136=0),NA(),价格数据!C1136-价格数据!B1136)</f>
        <v>383.72</v>
      </c>
    </row>
    <row r="1135" spans="1:2" x14ac:dyDescent="0.2">
      <c r="A1135" s="2">
        <f>价格数据!A1137</f>
        <v>43180</v>
      </c>
      <c r="B1135">
        <f>IF(OR(价格数据!B1137=0,价格数据!C1137=0),NA(),价格数据!C1137-价格数据!B1137)</f>
        <v>310.72000000000003</v>
      </c>
    </row>
    <row r="1136" spans="1:2" x14ac:dyDescent="0.2">
      <c r="A1136" s="2">
        <f>价格数据!A1138</f>
        <v>43179</v>
      </c>
      <c r="B1136">
        <f>IF(OR(价格数据!B1138=0,价格数据!C1138=0),NA(),价格数据!C1138-价格数据!B1138)</f>
        <v>307.72000000000003</v>
      </c>
    </row>
    <row r="1137" spans="1:2" x14ac:dyDescent="0.2">
      <c r="A1137" s="2">
        <f>价格数据!A1139</f>
        <v>43178</v>
      </c>
      <c r="B1137">
        <f>IF(OR(价格数据!B1139=0,价格数据!C1139=0),NA(),价格数据!C1139-价格数据!B1139)</f>
        <v>286.25</v>
      </c>
    </row>
    <row r="1138" spans="1:2" x14ac:dyDescent="0.2">
      <c r="A1138" s="2">
        <f>价格数据!A1140</f>
        <v>43175</v>
      </c>
      <c r="B1138">
        <f>IF(OR(价格数据!B1140=0,价格数据!C1140=0),NA(),价格数据!C1140-价格数据!B1140)</f>
        <v>297.95000000000005</v>
      </c>
    </row>
    <row r="1139" spans="1:2" x14ac:dyDescent="0.2">
      <c r="A1139" s="2">
        <f>价格数据!A1141</f>
        <v>43174</v>
      </c>
      <c r="B1139">
        <f>IF(OR(价格数据!B1141=0,价格数据!C1141=0),NA(),价格数据!C1141-价格数据!B1141)</f>
        <v>311.34999999999991</v>
      </c>
    </row>
    <row r="1140" spans="1:2" x14ac:dyDescent="0.2">
      <c r="A1140" s="2">
        <f>价格数据!A1142</f>
        <v>43173</v>
      </c>
      <c r="B1140">
        <f>IF(OR(价格数据!B1142=0,价格数据!C1142=0),NA(),价格数据!C1142-价格数据!B1142)</f>
        <v>299.15000000000009</v>
      </c>
    </row>
    <row r="1141" spans="1:2" x14ac:dyDescent="0.2">
      <c r="A1141" s="2">
        <f>价格数据!A1143</f>
        <v>43172</v>
      </c>
      <c r="B1141">
        <f>IF(OR(价格数据!B1143=0,价格数据!C1143=0),NA(),价格数据!C1143-价格数据!B1143)</f>
        <v>296.65000000000009</v>
      </c>
    </row>
    <row r="1142" spans="1:2" x14ac:dyDescent="0.2">
      <c r="A1142" s="2">
        <f>价格数据!A1144</f>
        <v>43171</v>
      </c>
      <c r="B1142">
        <f>IF(OR(价格数据!B1144=0,价格数据!C1144=0),NA(),价格数据!C1144-价格数据!B1144)</f>
        <v>292.8900000000001</v>
      </c>
    </row>
    <row r="1143" spans="1:2" x14ac:dyDescent="0.2">
      <c r="A1143" s="2">
        <f>价格数据!A1145</f>
        <v>43168</v>
      </c>
      <c r="B1143">
        <f>IF(OR(价格数据!B1145=0,价格数据!C1145=0),NA(),价格数据!C1145-价格数据!B1145)</f>
        <v>299.88000000000011</v>
      </c>
    </row>
    <row r="1144" spans="1:2" x14ac:dyDescent="0.2">
      <c r="A1144" s="2">
        <f>价格数据!A1146</f>
        <v>43167</v>
      </c>
      <c r="B1144">
        <f>IF(OR(价格数据!B1146=0,价格数据!C1146=0),NA(),价格数据!C1146-价格数据!B1146)</f>
        <v>293.41000000000008</v>
      </c>
    </row>
    <row r="1145" spans="1:2" x14ac:dyDescent="0.2">
      <c r="A1145" s="2">
        <f>价格数据!A1147</f>
        <v>43166</v>
      </c>
      <c r="B1145">
        <f>IF(OR(价格数据!B1147=0,价格数据!C1147=0),NA(),价格数据!C1147-价格数据!B1147)</f>
        <v>275.71000000000004</v>
      </c>
    </row>
    <row r="1146" spans="1:2" x14ac:dyDescent="0.2">
      <c r="A1146" s="2">
        <f>价格数据!A1148</f>
        <v>43165</v>
      </c>
      <c r="B1146">
        <f>IF(OR(价格数据!B1148=0,价格数据!C1148=0),NA(),价格数据!C1148-价格数据!B1148)</f>
        <v>270.71000000000004</v>
      </c>
    </row>
    <row r="1147" spans="1:2" x14ac:dyDescent="0.2">
      <c r="A1147" s="2">
        <f>价格数据!A1149</f>
        <v>43164</v>
      </c>
      <c r="B1147">
        <f>IF(OR(价格数据!B1149=0,价格数据!C1149=0),NA(),价格数据!C1149-价格数据!B1149)</f>
        <v>269.23</v>
      </c>
    </row>
    <row r="1148" spans="1:2" x14ac:dyDescent="0.2">
      <c r="A1148" s="2">
        <f>价格数据!A1150</f>
        <v>43161</v>
      </c>
      <c r="B1148">
        <f>IF(OR(价格数据!B1150=0,价格数据!C1150=0),NA(),价格数据!C1150-价格数据!B1150)</f>
        <v>255.23000000000002</v>
      </c>
    </row>
    <row r="1149" spans="1:2" x14ac:dyDescent="0.2">
      <c r="A1149" s="2">
        <f>价格数据!A1151</f>
        <v>43160</v>
      </c>
      <c r="B1149">
        <f>IF(OR(价格数据!B1151=0,价格数据!C1151=0),NA(),价格数据!C1151-价格数据!B1151)</f>
        <v>255.43000000000006</v>
      </c>
    </row>
    <row r="1150" spans="1:2" x14ac:dyDescent="0.2">
      <c r="A1150" s="2">
        <f>价格数据!A1152</f>
        <v>43159</v>
      </c>
      <c r="B1150">
        <f>IF(OR(价格数据!B1152=0,价格数据!C1152=0),NA(),价格数据!C1152-价格数据!B1152)</f>
        <v>251.69000000000005</v>
      </c>
    </row>
    <row r="1151" spans="1:2" x14ac:dyDescent="0.2">
      <c r="A1151" s="2">
        <f>价格数据!A1153</f>
        <v>43158</v>
      </c>
      <c r="B1151">
        <f>IF(OR(价格数据!B1153=0,价格数据!C1153=0),NA(),价格数据!C1153-价格数据!B1153)</f>
        <v>252.75</v>
      </c>
    </row>
    <row r="1152" spans="1:2" x14ac:dyDescent="0.2">
      <c r="A1152" s="2">
        <f>价格数据!A1154</f>
        <v>43157</v>
      </c>
      <c r="B1152">
        <f>IF(OR(价格数据!B1154=0,价格数据!C1154=0),NA(),价格数据!C1154-价格数据!B1154)</f>
        <v>258.24</v>
      </c>
    </row>
    <row r="1153" spans="1:2" x14ac:dyDescent="0.2">
      <c r="A1153" s="2">
        <f>价格数据!A1155</f>
        <v>43155</v>
      </c>
      <c r="B1153" t="e">
        <f>IF(OR(价格数据!B1155=0,价格数据!C1155=0),NA(),价格数据!C1155-价格数据!B1155)</f>
        <v>#N/A</v>
      </c>
    </row>
    <row r="1154" spans="1:2" x14ac:dyDescent="0.2">
      <c r="A1154" s="2">
        <f>价格数据!A1156</f>
        <v>43154</v>
      </c>
      <c r="B1154">
        <f>IF(OR(价格数据!B1156=0,价格数据!C1156=0),NA(),价格数据!C1156-价格数据!B1156)</f>
        <v>259.24</v>
      </c>
    </row>
    <row r="1155" spans="1:2" x14ac:dyDescent="0.2">
      <c r="A1155" s="2">
        <f>价格数据!A1157</f>
        <v>43153</v>
      </c>
      <c r="B1155">
        <f>IF(OR(价格数据!B1157=0,价格数据!C1157=0),NA(),价格数据!C1157-价格数据!B1157)</f>
        <v>305.24</v>
      </c>
    </row>
    <row r="1156" spans="1:2" x14ac:dyDescent="0.2">
      <c r="A1156" s="2">
        <f>价格数据!A1158</f>
        <v>43145</v>
      </c>
      <c r="B1156">
        <f>IF(OR(价格数据!B1158=0,价格数据!C1158=0),NA(),价格数据!C1158-价格数据!B1158)</f>
        <v>291.49</v>
      </c>
    </row>
    <row r="1157" spans="1:2" x14ac:dyDescent="0.2">
      <c r="A1157" s="2">
        <f>价格数据!A1159</f>
        <v>43144</v>
      </c>
      <c r="B1157">
        <f>IF(OR(价格数据!B1159=0,价格数据!C1159=0),NA(),价格数据!C1159-价格数据!B1159)</f>
        <v>306.49</v>
      </c>
    </row>
    <row r="1158" spans="1:2" x14ac:dyDescent="0.2">
      <c r="A1158" s="2">
        <f>价格数据!A1160</f>
        <v>43143</v>
      </c>
      <c r="B1158">
        <f>IF(OR(价格数据!B1160=0,价格数据!C1160=0),NA(),价格数据!C1160-价格数据!B1160)</f>
        <v>310.49</v>
      </c>
    </row>
    <row r="1159" spans="1:2" x14ac:dyDescent="0.2">
      <c r="A1159" s="2">
        <f>价格数据!A1161</f>
        <v>43142</v>
      </c>
      <c r="B1159" t="e">
        <f>IF(OR(价格数据!B1161=0,价格数据!C1161=0),NA(),价格数据!C1161-价格数据!B1161)</f>
        <v>#N/A</v>
      </c>
    </row>
    <row r="1160" spans="1:2" x14ac:dyDescent="0.2">
      <c r="A1160" s="2">
        <f>价格数据!A1162</f>
        <v>43140</v>
      </c>
      <c r="B1160">
        <f>IF(OR(价格数据!B1162=0,价格数据!C1162=0),NA(),价格数据!C1162-价格数据!B1162)</f>
        <v>301.49</v>
      </c>
    </row>
    <row r="1161" spans="1:2" x14ac:dyDescent="0.2">
      <c r="A1161" s="2">
        <f>价格数据!A1163</f>
        <v>43139</v>
      </c>
      <c r="B1161">
        <f>IF(OR(价格数据!B1163=0,价格数据!C1163=0),NA(),价格数据!C1163-价格数据!B1163)</f>
        <v>286.49</v>
      </c>
    </row>
    <row r="1162" spans="1:2" x14ac:dyDescent="0.2">
      <c r="A1162" s="2">
        <f>价格数据!A1164</f>
        <v>43138</v>
      </c>
      <c r="B1162">
        <f>IF(OR(价格数据!B1164=0,价格数据!C1164=0),NA(),价格数据!C1164-价格数据!B1164)</f>
        <v>264.49</v>
      </c>
    </row>
    <row r="1163" spans="1:2" x14ac:dyDescent="0.2">
      <c r="A1163" s="2">
        <f>价格数据!A1165</f>
        <v>43137</v>
      </c>
      <c r="B1163">
        <f>IF(OR(价格数据!B1165=0,价格数据!C1165=0),NA(),价格数据!C1165-价格数据!B1165)</f>
        <v>269.69000000000005</v>
      </c>
    </row>
    <row r="1164" spans="1:2" x14ac:dyDescent="0.2">
      <c r="A1164" s="2">
        <f>价格数据!A1166</f>
        <v>43136</v>
      </c>
      <c r="B1164">
        <f>IF(OR(价格数据!B1166=0,价格数据!C1166=0),NA(),价格数据!C1166-价格数据!B1166)</f>
        <v>266.57999999999993</v>
      </c>
    </row>
    <row r="1165" spans="1:2" x14ac:dyDescent="0.2">
      <c r="A1165" s="2">
        <f>价格数据!A1167</f>
        <v>43133</v>
      </c>
      <c r="B1165">
        <f>IF(OR(价格数据!B1167=0,价格数据!C1167=0),NA(),价格数据!C1167-价格数据!B1167)</f>
        <v>271.57999999999993</v>
      </c>
    </row>
    <row r="1166" spans="1:2" x14ac:dyDescent="0.2">
      <c r="A1166" s="2">
        <f>价格数据!A1168</f>
        <v>43132</v>
      </c>
      <c r="B1166">
        <f>IF(OR(价格数据!B1168=0,价格数据!C1168=0),NA(),价格数据!C1168-价格数据!B1168)</f>
        <v>295.57999999999993</v>
      </c>
    </row>
    <row r="1167" spans="1:2" x14ac:dyDescent="0.2">
      <c r="A1167" s="2">
        <f>价格数据!A1169</f>
        <v>43131</v>
      </c>
      <c r="B1167">
        <f>IF(OR(价格数据!B1169=0,价格数据!C1169=0),NA(),价格数据!C1169-价格数据!B1169)</f>
        <v>280.57999999999993</v>
      </c>
    </row>
    <row r="1168" spans="1:2" x14ac:dyDescent="0.2">
      <c r="A1168" s="2">
        <f>价格数据!A1170</f>
        <v>43130</v>
      </c>
      <c r="B1168">
        <f>IF(OR(价格数据!B1170=0,价格数据!C1170=0),NA(),价格数据!C1170-价格数据!B1170)</f>
        <v>264.57999999999993</v>
      </c>
    </row>
    <row r="1169" spans="1:2" x14ac:dyDescent="0.2">
      <c r="A1169" s="2">
        <f>价格数据!A1171</f>
        <v>43129</v>
      </c>
      <c r="B1169">
        <f>IF(OR(价格数据!B1171=0,价格数据!C1171=0),NA(),价格数据!C1171-价格数据!B1171)</f>
        <v>261.57999999999993</v>
      </c>
    </row>
    <row r="1170" spans="1:2" x14ac:dyDescent="0.2">
      <c r="A1170" s="2">
        <f>价格数据!A1172</f>
        <v>43126</v>
      </c>
      <c r="B1170">
        <f>IF(OR(价格数据!B1172=0,价格数据!C1172=0),NA(),价格数据!C1172-价格数据!B1172)</f>
        <v>273.57999999999993</v>
      </c>
    </row>
    <row r="1171" spans="1:2" x14ac:dyDescent="0.2">
      <c r="A1171" s="2">
        <f>价格数据!A1173</f>
        <v>43125</v>
      </c>
      <c r="B1171">
        <f>IF(OR(价格数据!B1173=0,价格数据!C1173=0),NA(),价格数据!C1173-价格数据!B1173)</f>
        <v>270.57999999999993</v>
      </c>
    </row>
    <row r="1172" spans="1:2" x14ac:dyDescent="0.2">
      <c r="A1172" s="2">
        <f>价格数据!A1174</f>
        <v>43124</v>
      </c>
      <c r="B1172">
        <f>IF(OR(价格数据!B1174=0,价格数据!C1174=0),NA(),价格数据!C1174-价格数据!B1174)</f>
        <v>299.57999999999993</v>
      </c>
    </row>
    <row r="1173" spans="1:2" x14ac:dyDescent="0.2">
      <c r="A1173" s="2">
        <f>价格数据!A1175</f>
        <v>43123</v>
      </c>
      <c r="B1173">
        <f>IF(OR(价格数据!B1175=0,价格数据!C1175=0),NA(),价格数据!C1175-价格数据!B1175)</f>
        <v>291.57999999999993</v>
      </c>
    </row>
    <row r="1174" spans="1:2" x14ac:dyDescent="0.2">
      <c r="A1174" s="2">
        <f>价格数据!A1176</f>
        <v>43122</v>
      </c>
      <c r="B1174">
        <f>IF(OR(价格数据!B1176=0,价格数据!C1176=0),NA(),价格数据!C1176-价格数据!B1176)</f>
        <v>301.57999999999993</v>
      </c>
    </row>
    <row r="1175" spans="1:2" x14ac:dyDescent="0.2">
      <c r="A1175" s="2">
        <f>价格数据!A1177</f>
        <v>43119</v>
      </c>
      <c r="B1175">
        <f>IF(OR(价格数据!B1177=0,价格数据!C1177=0),NA(),价格数据!C1177-价格数据!B1177)</f>
        <v>272.57999999999993</v>
      </c>
    </row>
    <row r="1176" spans="1:2" x14ac:dyDescent="0.2">
      <c r="A1176" s="2">
        <f>价格数据!A1178</f>
        <v>43118</v>
      </c>
      <c r="B1176">
        <f>IF(OR(价格数据!B1178=0,价格数据!C1178=0),NA(),价格数据!C1178-价格数据!B1178)</f>
        <v>266.57999999999993</v>
      </c>
    </row>
    <row r="1177" spans="1:2" x14ac:dyDescent="0.2">
      <c r="A1177" s="2">
        <f>价格数据!A1179</f>
        <v>43117</v>
      </c>
      <c r="B1177">
        <f>IF(OR(价格数据!B1179=0,价格数据!C1179=0),NA(),价格数据!C1179-价格数据!B1179)</f>
        <v>285.04999999999995</v>
      </c>
    </row>
    <row r="1178" spans="1:2" x14ac:dyDescent="0.2">
      <c r="A1178" s="2">
        <f>价格数据!A1180</f>
        <v>43116</v>
      </c>
      <c r="B1178">
        <f>IF(OR(价格数据!B1180=0,价格数据!C1180=0),NA(),价格数据!C1180-价格数据!B1180)</f>
        <v>293.04999999999995</v>
      </c>
    </row>
    <row r="1179" spans="1:2" x14ac:dyDescent="0.2">
      <c r="A1179" s="2">
        <f>价格数据!A1181</f>
        <v>43115</v>
      </c>
      <c r="B1179">
        <f>IF(OR(价格数据!B1181=0,价格数据!C1181=0),NA(),价格数据!C1181-价格数据!B1181)</f>
        <v>278.04999999999995</v>
      </c>
    </row>
    <row r="1180" spans="1:2" x14ac:dyDescent="0.2">
      <c r="A1180" s="2">
        <f>价格数据!A1182</f>
        <v>43112</v>
      </c>
      <c r="B1180">
        <f>IF(OR(价格数据!B1182=0,价格数据!C1182=0),NA(),价格数据!C1182-价格数据!B1182)</f>
        <v>264.04999999999995</v>
      </c>
    </row>
    <row r="1181" spans="1:2" x14ac:dyDescent="0.2">
      <c r="A1181" s="2">
        <f>价格数据!A1183</f>
        <v>43111</v>
      </c>
      <c r="B1181">
        <f>IF(OR(价格数据!B1183=0,价格数据!C1183=0),NA(),价格数据!C1183-价格数据!B1183)</f>
        <v>268.04999999999995</v>
      </c>
    </row>
    <row r="1182" spans="1:2" x14ac:dyDescent="0.2">
      <c r="A1182" s="2">
        <f>价格数据!A1184</f>
        <v>43110</v>
      </c>
      <c r="B1182">
        <f>IF(OR(价格数据!B1184=0,价格数据!C1184=0),NA(),价格数据!C1184-价格数据!B1184)</f>
        <v>251.54999999999995</v>
      </c>
    </row>
    <row r="1183" spans="1:2" x14ac:dyDescent="0.2">
      <c r="A1183" s="2">
        <f>价格数据!A1185</f>
        <v>43109</v>
      </c>
      <c r="B1183">
        <f>IF(OR(价格数据!B1185=0,价格数据!C1185=0),NA(),价格数据!C1185-价格数据!B1185)</f>
        <v>252.54999999999995</v>
      </c>
    </row>
    <row r="1184" spans="1:2" x14ac:dyDescent="0.2">
      <c r="A1184" s="2">
        <f>价格数据!A1186</f>
        <v>43108</v>
      </c>
      <c r="B1184">
        <f>IF(OR(价格数据!B1186=0,价格数据!C1186=0),NA(),价格数据!C1186-价格数据!B1186)</f>
        <v>244.54999999999995</v>
      </c>
    </row>
    <row r="1185" spans="1:2" x14ac:dyDescent="0.2">
      <c r="A1185" s="2">
        <f>价格数据!A1187</f>
        <v>43105</v>
      </c>
      <c r="B1185">
        <f>IF(OR(价格数据!B1187=0,价格数据!C1187=0),NA(),价格数据!C1187-价格数据!B1187)</f>
        <v>296.54999999999995</v>
      </c>
    </row>
    <row r="1186" spans="1:2" x14ac:dyDescent="0.2">
      <c r="A1186" s="2">
        <f>价格数据!A1188</f>
        <v>43104</v>
      </c>
      <c r="B1186">
        <f>IF(OR(价格数据!B1188=0,价格数据!C1188=0),NA(),价格数据!C1188-价格数据!B1188)</f>
        <v>284.77999999999997</v>
      </c>
    </row>
    <row r="1187" spans="1:2" x14ac:dyDescent="0.2">
      <c r="A1187" s="2">
        <f>价格数据!A1189</f>
        <v>43103</v>
      </c>
      <c r="B1187">
        <f>IF(OR(价格数据!B1189=0,价格数据!C1189=0),NA(),价格数据!C1189-价格数据!B1189)</f>
        <v>301.77999999999997</v>
      </c>
    </row>
    <row r="1188" spans="1:2" x14ac:dyDescent="0.2">
      <c r="A1188" s="2">
        <f>价格数据!A1190</f>
        <v>43102</v>
      </c>
      <c r="B1188">
        <f>IF(OR(价格数据!B1190=0,价格数据!C1190=0),NA(),价格数据!C1190-价格数据!B1190)</f>
        <v>293.77999999999997</v>
      </c>
    </row>
    <row r="1189" spans="1:2" x14ac:dyDescent="0.2">
      <c r="A1189" s="2">
        <f>价格数据!A1191</f>
        <v>43098</v>
      </c>
      <c r="B1189">
        <f>IF(OR(价格数据!B1191=0,价格数据!C1191=0),NA(),价格数据!C1191-价格数据!B1191)</f>
        <v>272.18000000000006</v>
      </c>
    </row>
    <row r="1190" spans="1:2" x14ac:dyDescent="0.2">
      <c r="A1190" s="2">
        <f>价格数据!A1192</f>
        <v>43097</v>
      </c>
      <c r="B1190">
        <f>IF(OR(价格数据!B1192=0,价格数据!C1192=0),NA(),价格数据!C1192-价格数据!B1192)</f>
        <v>281.18000000000006</v>
      </c>
    </row>
    <row r="1191" spans="1:2" x14ac:dyDescent="0.2">
      <c r="A1191" s="2">
        <f>价格数据!A1193</f>
        <v>43096</v>
      </c>
      <c r="B1191">
        <f>IF(OR(价格数据!B1193=0,价格数据!C1193=0),NA(),价格数据!C1193-价格数据!B1193)</f>
        <v>283.18000000000006</v>
      </c>
    </row>
    <row r="1192" spans="1:2" x14ac:dyDescent="0.2">
      <c r="A1192" s="2">
        <f>价格数据!A1194</f>
        <v>43095</v>
      </c>
      <c r="B1192">
        <f>IF(OR(价格数据!B1194=0,价格数据!C1194=0),NA(),价格数据!C1194-价格数据!B1194)</f>
        <v>265.90000000000009</v>
      </c>
    </row>
    <row r="1193" spans="1:2" x14ac:dyDescent="0.2">
      <c r="A1193" s="2">
        <f>价格数据!A1195</f>
        <v>43094</v>
      </c>
      <c r="B1193">
        <f>IF(OR(价格数据!B1195=0,价格数据!C1195=0),NA(),价格数据!C1195-价格数据!B1195)</f>
        <v>262.90000000000009</v>
      </c>
    </row>
    <row r="1194" spans="1:2" x14ac:dyDescent="0.2">
      <c r="A1194" s="2">
        <f>价格数据!A1196</f>
        <v>43091</v>
      </c>
      <c r="B1194">
        <f>IF(OR(价格数据!B1196=0,价格数据!C1196=0),NA(),价格数据!C1196-价格数据!B1196)</f>
        <v>240.90000000000009</v>
      </c>
    </row>
    <row r="1195" spans="1:2" x14ac:dyDescent="0.2">
      <c r="A1195" s="2">
        <f>价格数据!A1197</f>
        <v>43090</v>
      </c>
      <c r="B1195">
        <f>IF(OR(价格数据!B1197=0,价格数据!C1197=0),NA(),价格数据!C1197-价格数据!B1197)</f>
        <v>260.90000000000009</v>
      </c>
    </row>
    <row r="1196" spans="1:2" x14ac:dyDescent="0.2">
      <c r="A1196" s="2">
        <f>价格数据!A1198</f>
        <v>43089</v>
      </c>
      <c r="B1196">
        <f>IF(OR(价格数据!B1198=0,价格数据!C1198=0),NA(),价格数据!C1198-价格数据!B1198)</f>
        <v>264.22000000000003</v>
      </c>
    </row>
    <row r="1197" spans="1:2" x14ac:dyDescent="0.2">
      <c r="A1197" s="2">
        <f>价格数据!A1199</f>
        <v>43088</v>
      </c>
      <c r="B1197">
        <f>IF(OR(价格数据!B1199=0,价格数据!C1199=0),NA(),价格数据!C1199-价格数据!B1199)</f>
        <v>272.81999999999994</v>
      </c>
    </row>
    <row r="1198" spans="1:2" x14ac:dyDescent="0.2">
      <c r="A1198" s="2">
        <f>价格数据!A1200</f>
        <v>43087</v>
      </c>
      <c r="B1198">
        <f>IF(OR(价格数据!B1200=0,价格数据!C1200=0),NA(),价格数据!C1200-价格数据!B1200)</f>
        <v>272.81999999999994</v>
      </c>
    </row>
    <row r="1199" spans="1:2" x14ac:dyDescent="0.2">
      <c r="A1199" s="2">
        <f>价格数据!A1201</f>
        <v>43084</v>
      </c>
      <c r="B1199">
        <f>IF(OR(价格数据!B1201=0,价格数据!C1201=0),NA(),价格数据!C1201-价格数据!B1201)</f>
        <v>306.02</v>
      </c>
    </row>
    <row r="1200" spans="1:2" x14ac:dyDescent="0.2">
      <c r="A1200" s="2">
        <f>价格数据!A1202</f>
        <v>43083</v>
      </c>
      <c r="B1200">
        <f>IF(OR(价格数据!B1202=0,价格数据!C1202=0),NA(),价格数据!C1202-价格数据!B1202)</f>
        <v>315.22000000000003</v>
      </c>
    </row>
    <row r="1201" spans="1:2" x14ac:dyDescent="0.2">
      <c r="A1201" s="2">
        <f>价格数据!A1203</f>
        <v>43082</v>
      </c>
      <c r="B1201">
        <f>IF(OR(价格数据!B1203=0,价格数据!C1203=0),NA(),价格数据!C1203-价格数据!B1203)</f>
        <v>265.56999999999994</v>
      </c>
    </row>
    <row r="1202" spans="1:2" x14ac:dyDescent="0.2">
      <c r="A1202" s="2">
        <f>价格数据!A1204</f>
        <v>43081</v>
      </c>
      <c r="B1202">
        <f>IF(OR(价格数据!B1204=0,价格数据!C1204=0),NA(),价格数据!C1204-价格数据!B1204)</f>
        <v>292.56999999999994</v>
      </c>
    </row>
    <row r="1203" spans="1:2" x14ac:dyDescent="0.2">
      <c r="A1203" s="2">
        <f>价格数据!A1205</f>
        <v>43080</v>
      </c>
      <c r="B1203">
        <f>IF(OR(价格数据!B1205=0,价格数据!C1205=0),NA(),价格数据!C1205-价格数据!B1205)</f>
        <v>285.68000000000006</v>
      </c>
    </row>
    <row r="1204" spans="1:2" x14ac:dyDescent="0.2">
      <c r="A1204" s="2">
        <f>价格数据!A1206</f>
        <v>43077</v>
      </c>
      <c r="B1204">
        <f>IF(OR(价格数据!B1206=0,价格数据!C1206=0),NA(),价格数据!C1206-价格数据!B1206)</f>
        <v>278.72000000000003</v>
      </c>
    </row>
    <row r="1205" spans="1:2" x14ac:dyDescent="0.2">
      <c r="A1205" s="2">
        <f>价格数据!A1207</f>
        <v>43076</v>
      </c>
      <c r="B1205">
        <f>IF(OR(价格数据!B1207=0,价格数据!C1207=0),NA(),价格数据!C1207-价格数据!B1207)</f>
        <v>284.72000000000003</v>
      </c>
    </row>
    <row r="1206" spans="1:2" x14ac:dyDescent="0.2">
      <c r="A1206" s="2">
        <f>价格数据!A1208</f>
        <v>43075</v>
      </c>
      <c r="B1206">
        <f>IF(OR(价格数据!B1208=0,价格数据!C1208=0),NA(),价格数据!C1208-价格数据!B1208)</f>
        <v>243.72000000000003</v>
      </c>
    </row>
    <row r="1207" spans="1:2" x14ac:dyDescent="0.2">
      <c r="A1207" s="2">
        <f>价格数据!A1209</f>
        <v>43074</v>
      </c>
      <c r="B1207">
        <f>IF(OR(价格数据!B1209=0,价格数据!C1209=0),NA(),价格数据!C1209-价格数据!B1209)</f>
        <v>248.01999999999998</v>
      </c>
    </row>
    <row r="1208" spans="1:2" x14ac:dyDescent="0.2">
      <c r="A1208" s="2">
        <f>价格数据!A1210</f>
        <v>43073</v>
      </c>
      <c r="B1208">
        <f>IF(OR(价格数据!B1210=0,价格数据!C1210=0),NA(),价格数据!C1210-价格数据!B1210)</f>
        <v>235.8900000000001</v>
      </c>
    </row>
    <row r="1209" spans="1:2" x14ac:dyDescent="0.2">
      <c r="A1209" s="2">
        <f>价格数据!A1211</f>
        <v>43070</v>
      </c>
      <c r="B1209">
        <f>IF(OR(价格数据!B1211=0,价格数据!C1211=0),NA(),价格数据!C1211-价格数据!B1211)</f>
        <v>271.8900000000001</v>
      </c>
    </row>
    <row r="1210" spans="1:2" x14ac:dyDescent="0.2">
      <c r="A1210" s="2">
        <f>价格数据!A1212</f>
        <v>43069</v>
      </c>
      <c r="B1210">
        <f>IF(OR(价格数据!B1212=0,价格数据!C1212=0),NA(),价格数据!C1212-价格数据!B1212)</f>
        <v>257.20000000000005</v>
      </c>
    </row>
    <row r="1211" spans="1:2" x14ac:dyDescent="0.2">
      <c r="A1211" s="2">
        <f>价格数据!A1213</f>
        <v>43068</v>
      </c>
      <c r="B1211">
        <f>IF(OR(价格数据!B1213=0,价格数据!C1213=0),NA(),价格数据!C1213-价格数据!B1213)</f>
        <v>256.41000000000008</v>
      </c>
    </row>
    <row r="1212" spans="1:2" x14ac:dyDescent="0.2">
      <c r="A1212" s="2">
        <f>价格数据!A1214</f>
        <v>43067</v>
      </c>
      <c r="B1212">
        <f>IF(OR(价格数据!B1214=0,价格数据!C1214=0),NA(),价格数据!C1214-价格数据!B1214)</f>
        <v>271.41000000000008</v>
      </c>
    </row>
    <row r="1213" spans="1:2" x14ac:dyDescent="0.2">
      <c r="A1213" s="2">
        <f>价格数据!A1215</f>
        <v>43066</v>
      </c>
      <c r="B1213">
        <f>IF(OR(价格数据!B1215=0,价格数据!C1215=0),NA(),价格数据!C1215-价格数据!B1215)</f>
        <v>261.41000000000008</v>
      </c>
    </row>
    <row r="1214" spans="1:2" x14ac:dyDescent="0.2">
      <c r="A1214" s="2">
        <f>价格数据!A1216</f>
        <v>43063</v>
      </c>
      <c r="B1214">
        <f>IF(OR(价格数据!B1216=0,价格数据!C1216=0),NA(),价格数据!C1216-价格数据!B1216)</f>
        <v>242.91000000000008</v>
      </c>
    </row>
    <row r="1215" spans="1:2" x14ac:dyDescent="0.2">
      <c r="A1215" s="2">
        <f>价格数据!A1217</f>
        <v>43062</v>
      </c>
      <c r="B1215">
        <f>IF(OR(价格数据!B1217=0,价格数据!C1217=0),NA(),价格数据!C1217-价格数据!B1217)</f>
        <v>249.91000000000008</v>
      </c>
    </row>
    <row r="1216" spans="1:2" x14ac:dyDescent="0.2">
      <c r="A1216" s="2">
        <f>价格数据!A1218</f>
        <v>43061</v>
      </c>
      <c r="B1216">
        <f>IF(OR(价格数据!B1218=0,价格数据!C1218=0),NA(),价格数据!C1218-价格数据!B1218)</f>
        <v>238.01999999999998</v>
      </c>
    </row>
    <row r="1217" spans="1:2" x14ac:dyDescent="0.2">
      <c r="A1217" s="2">
        <f>价格数据!A1219</f>
        <v>43060</v>
      </c>
      <c r="B1217">
        <f>IF(OR(价格数据!B1219=0,价格数据!C1219=0),NA(),价格数据!C1219-价格数据!B1219)</f>
        <v>229.07999999999993</v>
      </c>
    </row>
    <row r="1218" spans="1:2" x14ac:dyDescent="0.2">
      <c r="A1218" s="2">
        <f>价格数据!A1220</f>
        <v>43059</v>
      </c>
      <c r="B1218">
        <f>IF(OR(价格数据!B1220=0,价格数据!C1220=0),NA(),价格数据!C1220-价格数据!B1220)</f>
        <v>214.07999999999993</v>
      </c>
    </row>
    <row r="1219" spans="1:2" x14ac:dyDescent="0.2">
      <c r="A1219" s="2">
        <f>价格数据!A1221</f>
        <v>43056</v>
      </c>
      <c r="B1219">
        <f>IF(OR(价格数据!B1221=0,价格数据!C1221=0),NA(),价格数据!C1221-价格数据!B1221)</f>
        <v>254.3599999999999</v>
      </c>
    </row>
    <row r="1220" spans="1:2" x14ac:dyDescent="0.2">
      <c r="A1220" s="2">
        <f>价格数据!A1222</f>
        <v>43055</v>
      </c>
      <c r="B1220">
        <f>IF(OR(价格数据!B1222=0,价格数据!C1222=0),NA(),价格数据!C1222-价格数据!B1222)</f>
        <v>277.3599999999999</v>
      </c>
    </row>
    <row r="1221" spans="1:2" x14ac:dyDescent="0.2">
      <c r="A1221" s="2">
        <f>价格数据!A1223</f>
        <v>43054</v>
      </c>
      <c r="B1221">
        <f>IF(OR(价格数据!B1223=0,价格数据!C1223=0),NA(),价格数据!C1223-价格数据!B1223)</f>
        <v>286.11999999999989</v>
      </c>
    </row>
    <row r="1222" spans="1:2" x14ac:dyDescent="0.2">
      <c r="A1222" s="2">
        <f>价格数据!A1224</f>
        <v>43053</v>
      </c>
      <c r="B1222">
        <f>IF(OR(价格数据!B1224=0,价格数据!C1224=0),NA(),价格数据!C1224-价格数据!B1224)</f>
        <v>281.42000000000007</v>
      </c>
    </row>
    <row r="1223" spans="1:2" x14ac:dyDescent="0.2">
      <c r="A1223" s="2">
        <f>价格数据!A1225</f>
        <v>43052</v>
      </c>
      <c r="B1223">
        <f>IF(OR(价格数据!B1225=0,价格数据!C1225=0),NA(),价格数据!C1225-价格数据!B1225)</f>
        <v>295.42000000000007</v>
      </c>
    </row>
    <row r="1224" spans="1:2" x14ac:dyDescent="0.2">
      <c r="A1224" s="2">
        <f>价格数据!A1226</f>
        <v>43049</v>
      </c>
      <c r="B1224">
        <f>IF(OR(价格数据!B1226=0,价格数据!C1226=0),NA(),价格数据!C1226-价格数据!B1226)</f>
        <v>287.02</v>
      </c>
    </row>
    <row r="1225" spans="1:2" x14ac:dyDescent="0.2">
      <c r="A1225" s="2">
        <f>价格数据!A1227</f>
        <v>43048</v>
      </c>
      <c r="B1225">
        <f>IF(OR(价格数据!B1227=0,价格数据!C1227=0),NA(),价格数据!C1227-价格数据!B1227)</f>
        <v>299.13000000000011</v>
      </c>
    </row>
    <row r="1226" spans="1:2" x14ac:dyDescent="0.2">
      <c r="A1226" s="2">
        <f>价格数据!A1228</f>
        <v>43047</v>
      </c>
      <c r="B1226">
        <f>IF(OR(价格数据!B1228=0,价格数据!C1228=0),NA(),价格数据!C1228-价格数据!B1228)</f>
        <v>319.1099999999999</v>
      </c>
    </row>
    <row r="1227" spans="1:2" x14ac:dyDescent="0.2">
      <c r="A1227" s="2">
        <f>价格数据!A1229</f>
        <v>43046</v>
      </c>
      <c r="B1227">
        <f>IF(OR(价格数据!B1229=0,价格数据!C1229=0),NA(),价格数据!C1229-价格数据!B1229)</f>
        <v>324.1099999999999</v>
      </c>
    </row>
    <row r="1228" spans="1:2" x14ac:dyDescent="0.2">
      <c r="A1228" s="2">
        <f>价格数据!A1230</f>
        <v>43045</v>
      </c>
      <c r="B1228">
        <f>IF(OR(价格数据!B1230=0,价格数据!C1230=0),NA(),价格数据!C1230-价格数据!B1230)</f>
        <v>335.1099999999999</v>
      </c>
    </row>
    <row r="1229" spans="1:2" x14ac:dyDescent="0.2">
      <c r="A1229" s="2">
        <f>价格数据!A1231</f>
        <v>43042</v>
      </c>
      <c r="B1229">
        <f>IF(OR(价格数据!B1231=0,价格数据!C1231=0),NA(),价格数据!C1231-价格数据!B1231)</f>
        <v>347.67000000000007</v>
      </c>
    </row>
    <row r="1230" spans="1:2" x14ac:dyDescent="0.2">
      <c r="A1230" s="2">
        <f>价格数据!A1232</f>
        <v>43041</v>
      </c>
      <c r="B1230">
        <f>IF(OR(价格数据!B1232=0,价格数据!C1232=0),NA(),价格数据!C1232-价格数据!B1232)</f>
        <v>343.68000000000006</v>
      </c>
    </row>
    <row r="1231" spans="1:2" x14ac:dyDescent="0.2">
      <c r="A1231" s="2">
        <f>价格数据!A1233</f>
        <v>43040</v>
      </c>
      <c r="B1231">
        <f>IF(OR(价格数据!B1233=0,价格数据!C1233=0),NA(),价格数据!C1233-价格数据!B1233)</f>
        <v>350.68000000000006</v>
      </c>
    </row>
    <row r="1232" spans="1:2" x14ac:dyDescent="0.2">
      <c r="A1232" s="2">
        <f>价格数据!A1234</f>
        <v>43039</v>
      </c>
      <c r="B1232">
        <f>IF(OR(价格数据!B1234=0,价格数据!C1234=0),NA(),价格数据!C1234-价格数据!B1234)</f>
        <v>384.68000000000006</v>
      </c>
    </row>
    <row r="1233" spans="1:2" x14ac:dyDescent="0.2">
      <c r="A1233" s="2">
        <f>价格数据!A1235</f>
        <v>43038</v>
      </c>
      <c r="B1233">
        <f>IF(OR(价格数据!B1235=0,价格数据!C1235=0),NA(),价格数据!C1235-价格数据!B1235)</f>
        <v>384.68000000000006</v>
      </c>
    </row>
    <row r="1234" spans="1:2" x14ac:dyDescent="0.2">
      <c r="A1234" s="2">
        <f>价格数据!A1236</f>
        <v>43035</v>
      </c>
      <c r="B1234">
        <f>IF(OR(价格数据!B1236=0,价格数据!C1236=0),NA(),价格数据!C1236-价格数据!B1236)</f>
        <v>383.18000000000006</v>
      </c>
    </row>
    <row r="1235" spans="1:2" x14ac:dyDescent="0.2">
      <c r="A1235" s="2">
        <f>价格数据!A1237</f>
        <v>43034</v>
      </c>
      <c r="B1235">
        <f>IF(OR(价格数据!B1237=0,价格数据!C1237=0),NA(),价格数据!C1237-价格数据!B1237)</f>
        <v>367.18000000000006</v>
      </c>
    </row>
    <row r="1236" spans="1:2" x14ac:dyDescent="0.2">
      <c r="A1236" s="2">
        <f>价格数据!A1238</f>
        <v>43033</v>
      </c>
      <c r="B1236">
        <f>IF(OR(价格数据!B1238=0,价格数据!C1238=0),NA(),价格数据!C1238-价格数据!B1238)</f>
        <v>357.74</v>
      </c>
    </row>
    <row r="1237" spans="1:2" x14ac:dyDescent="0.2">
      <c r="A1237" s="2">
        <f>价格数据!A1239</f>
        <v>43032</v>
      </c>
      <c r="B1237">
        <f>IF(OR(价格数据!B1239=0,价格数据!C1239=0),NA(),价格数据!C1239-价格数据!B1239)</f>
        <v>338.74</v>
      </c>
    </row>
    <row r="1238" spans="1:2" x14ac:dyDescent="0.2">
      <c r="A1238" s="2">
        <f>价格数据!A1240</f>
        <v>43031</v>
      </c>
      <c r="B1238">
        <f>IF(OR(价格数据!B1240=0,价格数据!C1240=0),NA(),价格数据!C1240-价格数据!B1240)</f>
        <v>338.24</v>
      </c>
    </row>
    <row r="1239" spans="1:2" x14ac:dyDescent="0.2">
      <c r="A1239" s="2">
        <f>价格数据!A1241</f>
        <v>43028</v>
      </c>
      <c r="B1239">
        <f>IF(OR(价格数据!B1241=0,价格数据!C1241=0),NA(),价格数据!C1241-价格数据!B1241)</f>
        <v>300.03999999999996</v>
      </c>
    </row>
    <row r="1240" spans="1:2" x14ac:dyDescent="0.2">
      <c r="A1240" s="2">
        <f>价格数据!A1242</f>
        <v>43027</v>
      </c>
      <c r="B1240">
        <f>IF(OR(价格数据!B1242=0,价格数据!C1242=0),NA(),价格数据!C1242-价格数据!B1242)</f>
        <v>332.07999999999993</v>
      </c>
    </row>
    <row r="1241" spans="1:2" x14ac:dyDescent="0.2">
      <c r="A1241" s="2">
        <f>价格数据!A1243</f>
        <v>43026</v>
      </c>
      <c r="B1241">
        <f>IF(OR(价格数据!B1243=0,价格数据!C1243=0),NA(),价格数据!C1243-价格数据!B1243)</f>
        <v>315.27999999999997</v>
      </c>
    </row>
    <row r="1242" spans="1:2" x14ac:dyDescent="0.2">
      <c r="A1242" s="2">
        <f>价格数据!A1244</f>
        <v>43025</v>
      </c>
      <c r="B1242">
        <f>IF(OR(价格数据!B1244=0,价格数据!C1244=0),NA(),价格数据!C1244-价格数据!B1244)</f>
        <v>317.27999999999997</v>
      </c>
    </row>
    <row r="1243" spans="1:2" x14ac:dyDescent="0.2">
      <c r="A1243" s="2">
        <f>价格数据!A1245</f>
        <v>43024</v>
      </c>
      <c r="B1243">
        <f>IF(OR(价格数据!B1245=0,价格数据!C1245=0),NA(),价格数据!C1245-价格数据!B1245)</f>
        <v>304.83999999999992</v>
      </c>
    </row>
    <row r="1244" spans="1:2" x14ac:dyDescent="0.2">
      <c r="A1244" s="2">
        <f>价格数据!A1246</f>
        <v>43021</v>
      </c>
      <c r="B1244">
        <f>IF(OR(价格数据!B1246=0,价格数据!C1246=0),NA(),价格数据!C1246-价格数据!B1246)</f>
        <v>314.83999999999992</v>
      </c>
    </row>
    <row r="1245" spans="1:2" x14ac:dyDescent="0.2">
      <c r="A1245" s="2">
        <f>价格数据!A1247</f>
        <v>43020</v>
      </c>
      <c r="B1245">
        <f>IF(OR(价格数据!B1247=0,价格数据!C1247=0),NA(),价格数据!C1247-价格数据!B1247)</f>
        <v>324.20000000000005</v>
      </c>
    </row>
    <row r="1246" spans="1:2" x14ac:dyDescent="0.2">
      <c r="A1246" s="2">
        <f>价格数据!A1248</f>
        <v>43019</v>
      </c>
      <c r="B1246">
        <f>IF(OR(价格数据!B1248=0,价格数据!C1248=0),NA(),价格数据!C1248-价格数据!B1248)</f>
        <v>319.79999999999995</v>
      </c>
    </row>
    <row r="1247" spans="1:2" x14ac:dyDescent="0.2">
      <c r="A1247" s="2">
        <f>价格数据!A1249</f>
        <v>43018</v>
      </c>
      <c r="B1247">
        <f>IF(OR(价格数据!B1249=0,价格数据!C1249=0),NA(),价格数据!C1249-价格数据!B1249)</f>
        <v>316</v>
      </c>
    </row>
    <row r="1248" spans="1:2" x14ac:dyDescent="0.2">
      <c r="A1248" s="2">
        <f>价格数据!A1250</f>
        <v>43017</v>
      </c>
      <c r="B1248">
        <f>IF(OR(价格数据!B1250=0,价格数据!C1250=0),NA(),价格数据!C1250-价格数据!B1250)</f>
        <v>370.71000000000004</v>
      </c>
    </row>
    <row r="1249" spans="1:2" x14ac:dyDescent="0.2">
      <c r="A1249" s="2">
        <f>价格数据!A1251</f>
        <v>43008</v>
      </c>
      <c r="B1249" t="e">
        <f>IF(OR(价格数据!B1251=0,价格数据!C1251=0),NA(),价格数据!C1251-价格数据!B1251)</f>
        <v>#N/A</v>
      </c>
    </row>
    <row r="1250" spans="1:2" x14ac:dyDescent="0.2">
      <c r="A1250" s="2">
        <f>价格数据!A1252</f>
        <v>43007</v>
      </c>
      <c r="B1250">
        <f>IF(OR(价格数据!B1252=0,价格数据!C1252=0),NA(),价格数据!C1252-价格数据!B1252)</f>
        <v>361.27</v>
      </c>
    </row>
    <row r="1251" spans="1:2" x14ac:dyDescent="0.2">
      <c r="A1251" s="2">
        <f>价格数据!A1253</f>
        <v>43006</v>
      </c>
      <c r="B1251">
        <f>IF(OR(价格数据!B1253=0,价格数据!C1253=0),NA(),价格数据!C1253-价格数据!B1253)</f>
        <v>351.27</v>
      </c>
    </row>
    <row r="1252" spans="1:2" x14ac:dyDescent="0.2">
      <c r="A1252" s="2">
        <f>价格数据!A1254</f>
        <v>43005</v>
      </c>
      <c r="B1252">
        <f>IF(OR(价格数据!B1254=0,价格数据!C1254=0),NA(),价格数据!C1254-价格数据!B1254)</f>
        <v>340.03</v>
      </c>
    </row>
    <row r="1253" spans="1:2" x14ac:dyDescent="0.2">
      <c r="A1253" s="2">
        <f>价格数据!A1255</f>
        <v>43004</v>
      </c>
      <c r="B1253">
        <f>IF(OR(价格数据!B1255=0,价格数据!C1255=0),NA(),价格数据!C1255-价格数据!B1255)</f>
        <v>346.03</v>
      </c>
    </row>
    <row r="1254" spans="1:2" x14ac:dyDescent="0.2">
      <c r="A1254" s="2">
        <f>价格数据!A1256</f>
        <v>43003</v>
      </c>
      <c r="B1254">
        <f>IF(OR(价格数据!B1256=0,价格数据!C1256=0),NA(),价格数据!C1256-价格数据!B1256)</f>
        <v>321.55999999999995</v>
      </c>
    </row>
    <row r="1255" spans="1:2" x14ac:dyDescent="0.2">
      <c r="A1255" s="2"/>
    </row>
    <row r="1256" spans="1:2" x14ac:dyDescent="0.2">
      <c r="A1256" s="2"/>
    </row>
    <row r="1257" spans="1:2" x14ac:dyDescent="0.2">
      <c r="A1257" s="2"/>
    </row>
    <row r="1258" spans="1:2" x14ac:dyDescent="0.2">
      <c r="A1258" s="2"/>
    </row>
    <row r="1259" spans="1:2" x14ac:dyDescent="0.2">
      <c r="A1259" s="2"/>
    </row>
    <row r="1260" spans="1:2" x14ac:dyDescent="0.2">
      <c r="A1260" s="2"/>
    </row>
    <row r="1261" spans="1:2" x14ac:dyDescent="0.2">
      <c r="A1261" s="2"/>
    </row>
    <row r="1262" spans="1:2" x14ac:dyDescent="0.2">
      <c r="A1262" s="2"/>
    </row>
    <row r="1263" spans="1:2" x14ac:dyDescent="0.2">
      <c r="A1263" s="2"/>
    </row>
    <row r="1264" spans="1:2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3"/>
  <sheetViews>
    <sheetView workbookViewId="0">
      <selection activeCell="H3" sqref="H3"/>
    </sheetView>
  </sheetViews>
  <sheetFormatPr defaultRowHeight="14.25" x14ac:dyDescent="0.2"/>
  <cols>
    <col min="1" max="1" width="11.625" bestFit="1" customWidth="1"/>
  </cols>
  <sheetData>
    <row r="1" spans="1:16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 t="s">
        <v>2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</row>
    <row r="3" spans="1:16" x14ac:dyDescent="0.2">
      <c r="A3" t="s">
        <v>4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2">
      <c r="A4" t="s">
        <v>6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s="1">
        <v>44833</v>
      </c>
      <c r="B5">
        <v>6175</v>
      </c>
      <c r="C5">
        <v>654</v>
      </c>
      <c r="D5">
        <v>276</v>
      </c>
      <c r="E5">
        <v>210</v>
      </c>
      <c r="F5">
        <v>78</v>
      </c>
      <c r="G5">
        <v>188</v>
      </c>
      <c r="H5">
        <v>4769</v>
      </c>
      <c r="I5">
        <v>877</v>
      </c>
      <c r="J5">
        <v>287</v>
      </c>
      <c r="K5">
        <v>288</v>
      </c>
      <c r="L5">
        <v>579</v>
      </c>
      <c r="M5">
        <v>365</v>
      </c>
      <c r="N5">
        <v>629</v>
      </c>
      <c r="O5">
        <v>759</v>
      </c>
      <c r="P5">
        <v>985</v>
      </c>
    </row>
    <row r="6" spans="1:16" x14ac:dyDescent="0.2">
      <c r="A6" s="1">
        <v>44826</v>
      </c>
      <c r="B6">
        <v>6472</v>
      </c>
      <c r="C6">
        <v>677</v>
      </c>
      <c r="D6">
        <v>272</v>
      </c>
      <c r="E6">
        <v>215</v>
      </c>
      <c r="F6">
        <v>85</v>
      </c>
      <c r="G6">
        <v>197</v>
      </c>
      <c r="H6">
        <v>5026</v>
      </c>
      <c r="I6">
        <v>948</v>
      </c>
      <c r="J6">
        <v>305</v>
      </c>
      <c r="K6">
        <v>295</v>
      </c>
      <c r="L6">
        <v>594</v>
      </c>
      <c r="M6">
        <v>425</v>
      </c>
      <c r="N6">
        <v>639</v>
      </c>
      <c r="O6">
        <v>802</v>
      </c>
      <c r="P6">
        <v>1018</v>
      </c>
    </row>
    <row r="7" spans="1:16" x14ac:dyDescent="0.2">
      <c r="A7" s="1">
        <v>44819</v>
      </c>
      <c r="B7">
        <v>6681</v>
      </c>
      <c r="C7">
        <v>690</v>
      </c>
      <c r="D7">
        <v>298</v>
      </c>
      <c r="E7">
        <v>208</v>
      </c>
      <c r="F7">
        <v>90</v>
      </c>
      <c r="G7">
        <v>212</v>
      </c>
      <c r="H7">
        <v>5183</v>
      </c>
      <c r="I7">
        <v>974</v>
      </c>
      <c r="J7">
        <v>305</v>
      </c>
      <c r="K7">
        <v>305</v>
      </c>
      <c r="L7">
        <v>616</v>
      </c>
      <c r="M7">
        <v>477</v>
      </c>
      <c r="N7">
        <v>643</v>
      </c>
      <c r="O7">
        <v>831</v>
      </c>
      <c r="P7">
        <v>1032</v>
      </c>
    </row>
    <row r="8" spans="1:16" x14ac:dyDescent="0.2">
      <c r="A8" s="1">
        <v>44812</v>
      </c>
      <c r="B8">
        <v>6587</v>
      </c>
      <c r="C8">
        <v>692</v>
      </c>
      <c r="D8">
        <v>282</v>
      </c>
      <c r="E8">
        <v>205</v>
      </c>
      <c r="F8">
        <v>92</v>
      </c>
      <c r="G8">
        <v>221</v>
      </c>
      <c r="H8">
        <v>5095</v>
      </c>
      <c r="I8">
        <v>980</v>
      </c>
      <c r="J8">
        <v>315</v>
      </c>
      <c r="K8">
        <v>295</v>
      </c>
      <c r="L8">
        <v>612</v>
      </c>
      <c r="M8">
        <v>453</v>
      </c>
      <c r="N8">
        <v>602</v>
      </c>
      <c r="O8">
        <v>818</v>
      </c>
      <c r="P8">
        <v>1020</v>
      </c>
    </row>
    <row r="9" spans="1:16" x14ac:dyDescent="0.2">
      <c r="A9" s="1">
        <v>44805</v>
      </c>
      <c r="B9">
        <v>6344</v>
      </c>
      <c r="C9">
        <v>686</v>
      </c>
      <c r="D9">
        <v>274</v>
      </c>
      <c r="E9">
        <v>196</v>
      </c>
      <c r="F9">
        <v>88</v>
      </c>
      <c r="G9">
        <v>230</v>
      </c>
      <c r="H9">
        <v>4870</v>
      </c>
      <c r="I9">
        <v>903</v>
      </c>
      <c r="J9">
        <v>315</v>
      </c>
      <c r="K9">
        <v>290</v>
      </c>
      <c r="L9">
        <v>602</v>
      </c>
      <c r="M9">
        <v>410</v>
      </c>
      <c r="N9">
        <v>551</v>
      </c>
      <c r="O9">
        <v>783</v>
      </c>
      <c r="P9">
        <v>1016</v>
      </c>
    </row>
    <row r="10" spans="1:16" x14ac:dyDescent="0.2">
      <c r="A10" s="1">
        <v>44798</v>
      </c>
      <c r="B10">
        <v>6186</v>
      </c>
      <c r="C10">
        <v>667</v>
      </c>
      <c r="D10">
        <v>262</v>
      </c>
      <c r="E10">
        <v>183</v>
      </c>
      <c r="F10">
        <v>83</v>
      </c>
      <c r="G10">
        <v>226</v>
      </c>
      <c r="H10">
        <v>4765</v>
      </c>
      <c r="I10">
        <v>927</v>
      </c>
      <c r="J10">
        <v>299</v>
      </c>
      <c r="K10">
        <v>295</v>
      </c>
      <c r="L10">
        <v>589</v>
      </c>
      <c r="M10">
        <v>370</v>
      </c>
      <c r="N10">
        <v>519</v>
      </c>
      <c r="O10">
        <v>789</v>
      </c>
      <c r="P10">
        <v>977</v>
      </c>
    </row>
    <row r="11" spans="1:16" x14ac:dyDescent="0.2">
      <c r="A11" s="1">
        <v>44791</v>
      </c>
      <c r="B11">
        <v>6004</v>
      </c>
      <c r="C11">
        <v>656</v>
      </c>
      <c r="D11">
        <v>236</v>
      </c>
      <c r="E11">
        <v>184</v>
      </c>
      <c r="F11">
        <v>70</v>
      </c>
      <c r="G11">
        <v>219</v>
      </c>
      <c r="H11">
        <v>4639</v>
      </c>
      <c r="I11">
        <v>925</v>
      </c>
      <c r="J11">
        <v>305</v>
      </c>
      <c r="K11">
        <v>304</v>
      </c>
      <c r="L11">
        <v>595</v>
      </c>
      <c r="M11">
        <v>327</v>
      </c>
      <c r="N11">
        <v>468</v>
      </c>
      <c r="O11">
        <v>767</v>
      </c>
      <c r="P11">
        <v>948</v>
      </c>
    </row>
    <row r="12" spans="1:16" x14ac:dyDescent="0.2">
      <c r="A12" s="1">
        <v>44784</v>
      </c>
      <c r="B12">
        <v>6159</v>
      </c>
      <c r="C12">
        <v>660</v>
      </c>
      <c r="D12">
        <v>210</v>
      </c>
      <c r="E12">
        <v>203</v>
      </c>
      <c r="F12">
        <v>66</v>
      </c>
      <c r="G12">
        <v>220</v>
      </c>
      <c r="H12">
        <v>4800</v>
      </c>
      <c r="I12">
        <v>1026</v>
      </c>
      <c r="J12">
        <v>345</v>
      </c>
      <c r="K12">
        <v>315</v>
      </c>
      <c r="L12">
        <v>627</v>
      </c>
      <c r="M12">
        <v>343</v>
      </c>
      <c r="N12">
        <v>463</v>
      </c>
      <c r="O12">
        <v>739</v>
      </c>
      <c r="P12">
        <v>942</v>
      </c>
    </row>
    <row r="13" spans="1:16" x14ac:dyDescent="0.2">
      <c r="A13" s="1">
        <v>44777</v>
      </c>
      <c r="B13">
        <v>7226</v>
      </c>
      <c r="C13">
        <v>684</v>
      </c>
      <c r="D13">
        <v>247</v>
      </c>
      <c r="E13">
        <v>230</v>
      </c>
      <c r="F13">
        <v>86</v>
      </c>
      <c r="G13">
        <v>249</v>
      </c>
      <c r="H13">
        <v>5730</v>
      </c>
      <c r="I13">
        <v>1404</v>
      </c>
      <c r="J13">
        <v>441</v>
      </c>
      <c r="K13">
        <v>322</v>
      </c>
      <c r="L13">
        <v>675</v>
      </c>
      <c r="M13">
        <v>421</v>
      </c>
      <c r="N13">
        <v>491</v>
      </c>
      <c r="O13">
        <v>954</v>
      </c>
      <c r="P13">
        <v>1022</v>
      </c>
    </row>
    <row r="14" spans="1:16" x14ac:dyDescent="0.2">
      <c r="A14" s="1">
        <v>44770</v>
      </c>
      <c r="B14">
        <v>7425</v>
      </c>
      <c r="C14">
        <v>680</v>
      </c>
      <c r="D14">
        <v>257</v>
      </c>
      <c r="E14">
        <v>232</v>
      </c>
      <c r="F14">
        <v>95</v>
      </c>
      <c r="G14">
        <v>257</v>
      </c>
      <c r="H14">
        <v>5904</v>
      </c>
      <c r="I14">
        <v>1508</v>
      </c>
      <c r="J14">
        <v>429</v>
      </c>
      <c r="K14">
        <v>317</v>
      </c>
      <c r="L14">
        <v>708</v>
      </c>
      <c r="M14">
        <v>445</v>
      </c>
      <c r="N14">
        <v>486</v>
      </c>
      <c r="O14">
        <v>1004</v>
      </c>
      <c r="P14">
        <v>1007</v>
      </c>
    </row>
    <row r="15" spans="1:16" x14ac:dyDescent="0.2">
      <c r="A15" s="1">
        <v>44763</v>
      </c>
      <c r="B15">
        <v>7351</v>
      </c>
      <c r="C15">
        <v>658</v>
      </c>
      <c r="D15">
        <v>265</v>
      </c>
      <c r="E15">
        <v>233</v>
      </c>
      <c r="F15">
        <v>97</v>
      </c>
      <c r="G15">
        <v>257</v>
      </c>
      <c r="H15">
        <v>5841</v>
      </c>
      <c r="I15">
        <v>1528</v>
      </c>
      <c r="J15">
        <v>425</v>
      </c>
      <c r="K15">
        <v>308</v>
      </c>
      <c r="L15">
        <v>715</v>
      </c>
      <c r="M15">
        <v>422</v>
      </c>
      <c r="N15">
        <v>476</v>
      </c>
      <c r="O15">
        <v>963</v>
      </c>
      <c r="P15">
        <v>1004</v>
      </c>
    </row>
    <row r="16" spans="1:16" x14ac:dyDescent="0.2">
      <c r="A16" s="1">
        <v>44756</v>
      </c>
      <c r="B16">
        <v>7305</v>
      </c>
      <c r="C16">
        <v>614</v>
      </c>
      <c r="D16">
        <v>259</v>
      </c>
      <c r="E16">
        <v>233</v>
      </c>
      <c r="F16">
        <v>89</v>
      </c>
      <c r="G16">
        <v>256</v>
      </c>
      <c r="H16">
        <v>5854</v>
      </c>
      <c r="I16">
        <v>1608</v>
      </c>
      <c r="J16">
        <v>423</v>
      </c>
      <c r="K16">
        <v>298</v>
      </c>
      <c r="L16">
        <v>724</v>
      </c>
      <c r="M16">
        <v>408</v>
      </c>
      <c r="N16">
        <v>456</v>
      </c>
      <c r="O16">
        <v>937</v>
      </c>
      <c r="P16">
        <v>1000</v>
      </c>
    </row>
    <row r="17" spans="1:16" x14ac:dyDescent="0.2">
      <c r="A17" s="1">
        <v>44749</v>
      </c>
      <c r="B17">
        <v>7203</v>
      </c>
      <c r="C17">
        <v>596</v>
      </c>
      <c r="D17">
        <v>248</v>
      </c>
      <c r="E17">
        <v>230</v>
      </c>
      <c r="F17">
        <v>84</v>
      </c>
      <c r="G17">
        <v>255</v>
      </c>
      <c r="H17">
        <v>5790</v>
      </c>
      <c r="I17">
        <v>1605</v>
      </c>
      <c r="J17">
        <v>417</v>
      </c>
      <c r="K17">
        <v>290</v>
      </c>
      <c r="L17">
        <v>715</v>
      </c>
      <c r="M17">
        <v>398</v>
      </c>
      <c r="N17">
        <v>447</v>
      </c>
      <c r="O17">
        <v>927</v>
      </c>
      <c r="P17">
        <v>991</v>
      </c>
    </row>
    <row r="18" spans="1:16" x14ac:dyDescent="0.2">
      <c r="A18" s="1">
        <v>44742</v>
      </c>
      <c r="B18">
        <v>7129</v>
      </c>
      <c r="C18">
        <v>580</v>
      </c>
      <c r="D18">
        <v>256</v>
      </c>
      <c r="E18">
        <v>217</v>
      </c>
      <c r="F18">
        <v>89</v>
      </c>
      <c r="G18">
        <v>261</v>
      </c>
      <c r="H18">
        <v>5726</v>
      </c>
      <c r="I18">
        <v>1589</v>
      </c>
      <c r="J18">
        <v>388</v>
      </c>
      <c r="K18">
        <v>283</v>
      </c>
      <c r="L18">
        <v>710</v>
      </c>
      <c r="M18">
        <v>420</v>
      </c>
      <c r="N18">
        <v>438</v>
      </c>
      <c r="O18">
        <v>915</v>
      </c>
      <c r="P18">
        <v>983</v>
      </c>
    </row>
    <row r="19" spans="1:16" x14ac:dyDescent="0.2">
      <c r="A19" s="1">
        <v>44735</v>
      </c>
      <c r="B19">
        <v>7052</v>
      </c>
      <c r="C19">
        <v>568</v>
      </c>
      <c r="D19">
        <v>276</v>
      </c>
      <c r="E19">
        <v>210</v>
      </c>
      <c r="F19">
        <v>94</v>
      </c>
      <c r="G19">
        <v>280</v>
      </c>
      <c r="H19">
        <v>5624</v>
      </c>
      <c r="I19">
        <v>1539</v>
      </c>
      <c r="J19">
        <v>358</v>
      </c>
      <c r="K19">
        <v>272</v>
      </c>
      <c r="L19">
        <v>699</v>
      </c>
      <c r="M19">
        <v>445</v>
      </c>
      <c r="N19">
        <v>437</v>
      </c>
      <c r="O19">
        <v>901</v>
      </c>
      <c r="P19">
        <v>973</v>
      </c>
    </row>
    <row r="20" spans="1:16" x14ac:dyDescent="0.2">
      <c r="A20" s="1">
        <v>44728</v>
      </c>
      <c r="B20">
        <v>7104</v>
      </c>
      <c r="C20">
        <v>570</v>
      </c>
      <c r="D20">
        <v>280</v>
      </c>
      <c r="E20">
        <v>203</v>
      </c>
      <c r="F20">
        <v>100</v>
      </c>
      <c r="G20">
        <v>276</v>
      </c>
      <c r="H20">
        <v>5675</v>
      </c>
      <c r="I20">
        <v>1585</v>
      </c>
      <c r="J20">
        <v>347</v>
      </c>
      <c r="K20">
        <v>268</v>
      </c>
      <c r="L20">
        <v>672</v>
      </c>
      <c r="M20">
        <v>487</v>
      </c>
      <c r="N20">
        <v>432</v>
      </c>
      <c r="O20">
        <v>886</v>
      </c>
      <c r="P20">
        <v>998</v>
      </c>
    </row>
    <row r="21" spans="1:16" x14ac:dyDescent="0.2">
      <c r="A21" s="1">
        <v>44721</v>
      </c>
      <c r="B21">
        <v>7051</v>
      </c>
      <c r="C21">
        <v>558</v>
      </c>
      <c r="D21">
        <v>272</v>
      </c>
      <c r="E21">
        <v>200</v>
      </c>
      <c r="F21">
        <v>99</v>
      </c>
      <c r="G21">
        <v>263</v>
      </c>
      <c r="H21">
        <v>5659</v>
      </c>
      <c r="I21">
        <v>1670</v>
      </c>
      <c r="J21">
        <v>332</v>
      </c>
      <c r="K21">
        <v>260</v>
      </c>
      <c r="L21">
        <v>642</v>
      </c>
      <c r="M21">
        <v>480</v>
      </c>
      <c r="N21">
        <v>425</v>
      </c>
      <c r="O21">
        <v>862</v>
      </c>
      <c r="P21">
        <v>988</v>
      </c>
    </row>
    <row r="22" spans="1:16" x14ac:dyDescent="0.2">
      <c r="A22" s="1">
        <v>44714</v>
      </c>
      <c r="B22">
        <v>6816</v>
      </c>
      <c r="C22">
        <v>548</v>
      </c>
      <c r="D22">
        <v>256</v>
      </c>
      <c r="E22">
        <v>196</v>
      </c>
      <c r="F22">
        <v>88</v>
      </c>
      <c r="G22">
        <v>248</v>
      </c>
      <c r="H22">
        <v>5480</v>
      </c>
      <c r="I22">
        <v>1627</v>
      </c>
      <c r="J22">
        <v>319</v>
      </c>
      <c r="K22">
        <v>254</v>
      </c>
      <c r="L22">
        <v>628</v>
      </c>
      <c r="M22">
        <v>450</v>
      </c>
      <c r="N22">
        <v>414</v>
      </c>
      <c r="O22">
        <v>830</v>
      </c>
      <c r="P22">
        <v>958</v>
      </c>
    </row>
    <row r="23" spans="1:16" x14ac:dyDescent="0.2">
      <c r="A23" s="1">
        <v>44707</v>
      </c>
      <c r="B23">
        <v>6728</v>
      </c>
      <c r="C23">
        <v>536</v>
      </c>
      <c r="D23">
        <v>264</v>
      </c>
      <c r="E23">
        <v>190</v>
      </c>
      <c r="F23">
        <v>101</v>
      </c>
      <c r="G23">
        <v>251</v>
      </c>
      <c r="H23">
        <v>5386</v>
      </c>
      <c r="I23">
        <v>1613</v>
      </c>
      <c r="J23">
        <v>310</v>
      </c>
      <c r="K23">
        <v>251</v>
      </c>
      <c r="L23">
        <v>606</v>
      </c>
      <c r="M23">
        <v>436</v>
      </c>
      <c r="N23">
        <v>412</v>
      </c>
      <c r="O23">
        <v>804</v>
      </c>
      <c r="P23">
        <v>954</v>
      </c>
    </row>
    <row r="24" spans="1:16" x14ac:dyDescent="0.2">
      <c r="A24" s="1">
        <v>44700</v>
      </c>
      <c r="B24">
        <v>6452</v>
      </c>
      <c r="C24">
        <v>506</v>
      </c>
      <c r="D24">
        <v>252</v>
      </c>
      <c r="E24">
        <v>188</v>
      </c>
      <c r="F24">
        <v>91</v>
      </c>
      <c r="G24">
        <v>243</v>
      </c>
      <c r="H24">
        <v>5172</v>
      </c>
      <c r="I24">
        <v>1579</v>
      </c>
      <c r="J24">
        <v>300</v>
      </c>
      <c r="K24">
        <v>242</v>
      </c>
      <c r="L24">
        <v>579</v>
      </c>
      <c r="M24">
        <v>394</v>
      </c>
      <c r="N24">
        <v>409</v>
      </c>
      <c r="O24">
        <v>755</v>
      </c>
      <c r="P24">
        <v>914</v>
      </c>
    </row>
    <row r="25" spans="1:16" x14ac:dyDescent="0.2">
      <c r="A25" s="1">
        <v>44693</v>
      </c>
      <c r="B25">
        <v>6331</v>
      </c>
      <c r="C25">
        <v>503</v>
      </c>
      <c r="D25">
        <v>232</v>
      </c>
      <c r="E25">
        <v>175</v>
      </c>
      <c r="F25">
        <v>94</v>
      </c>
      <c r="G25">
        <v>241</v>
      </c>
      <c r="H25">
        <v>5086</v>
      </c>
      <c r="I25">
        <v>1608</v>
      </c>
      <c r="J25">
        <v>280</v>
      </c>
      <c r="K25">
        <v>233</v>
      </c>
      <c r="L25">
        <v>576</v>
      </c>
      <c r="M25">
        <v>367</v>
      </c>
      <c r="N25">
        <v>409</v>
      </c>
      <c r="O25">
        <v>739</v>
      </c>
      <c r="P25">
        <v>874</v>
      </c>
    </row>
    <row r="26" spans="1:16" x14ac:dyDescent="0.2">
      <c r="A26" s="1">
        <v>44686</v>
      </c>
      <c r="B26">
        <v>6278</v>
      </c>
      <c r="C26">
        <v>496</v>
      </c>
      <c r="D26">
        <v>235</v>
      </c>
      <c r="E26">
        <v>169</v>
      </c>
      <c r="F26">
        <v>87</v>
      </c>
      <c r="G26">
        <v>251</v>
      </c>
      <c r="H26">
        <v>5040</v>
      </c>
      <c r="I26">
        <v>1611</v>
      </c>
      <c r="J26">
        <v>271</v>
      </c>
      <c r="K26">
        <v>238</v>
      </c>
      <c r="L26">
        <v>560</v>
      </c>
      <c r="M26">
        <v>335</v>
      </c>
      <c r="N26">
        <v>430</v>
      </c>
      <c r="O26">
        <v>758</v>
      </c>
      <c r="P26">
        <v>837</v>
      </c>
    </row>
    <row r="27" spans="1:16" x14ac:dyDescent="0.2">
      <c r="A27" s="1">
        <v>44679</v>
      </c>
      <c r="B27">
        <v>6116</v>
      </c>
      <c r="C27">
        <v>480</v>
      </c>
      <c r="D27">
        <v>238</v>
      </c>
      <c r="E27">
        <v>151</v>
      </c>
      <c r="F27">
        <v>96</v>
      </c>
      <c r="G27">
        <v>263</v>
      </c>
      <c r="H27">
        <v>4888</v>
      </c>
      <c r="I27">
        <v>1563</v>
      </c>
      <c r="J27">
        <v>280</v>
      </c>
      <c r="K27">
        <v>242</v>
      </c>
      <c r="L27">
        <v>554</v>
      </c>
      <c r="M27">
        <v>274</v>
      </c>
      <c r="N27">
        <v>442</v>
      </c>
      <c r="O27">
        <v>742</v>
      </c>
      <c r="P27">
        <v>791</v>
      </c>
    </row>
    <row r="28" spans="1:16" x14ac:dyDescent="0.2">
      <c r="A28" s="1">
        <v>44672</v>
      </c>
      <c r="B28">
        <v>6182</v>
      </c>
      <c r="C28">
        <v>471</v>
      </c>
      <c r="D28">
        <v>246</v>
      </c>
      <c r="E28">
        <v>150</v>
      </c>
      <c r="F28">
        <v>98</v>
      </c>
      <c r="G28">
        <v>271</v>
      </c>
      <c r="H28">
        <v>4946</v>
      </c>
      <c r="I28">
        <v>1591</v>
      </c>
      <c r="J28">
        <v>306</v>
      </c>
      <c r="K28">
        <v>242</v>
      </c>
      <c r="L28">
        <v>548</v>
      </c>
      <c r="M28">
        <v>277</v>
      </c>
      <c r="N28">
        <v>468</v>
      </c>
      <c r="O28">
        <v>725</v>
      </c>
      <c r="P28">
        <v>789</v>
      </c>
    </row>
    <row r="29" spans="1:16" x14ac:dyDescent="0.2">
      <c r="A29" s="1">
        <v>44665</v>
      </c>
      <c r="B29">
        <v>5958</v>
      </c>
      <c r="C29">
        <v>457</v>
      </c>
      <c r="D29">
        <v>254</v>
      </c>
      <c r="E29">
        <v>130</v>
      </c>
      <c r="F29">
        <v>99</v>
      </c>
      <c r="G29">
        <v>242</v>
      </c>
      <c r="H29">
        <v>4776</v>
      </c>
      <c r="I29">
        <v>1480</v>
      </c>
      <c r="J29">
        <v>337</v>
      </c>
      <c r="K29">
        <v>252</v>
      </c>
      <c r="L29">
        <v>528</v>
      </c>
      <c r="M29">
        <v>275</v>
      </c>
      <c r="N29">
        <v>464</v>
      </c>
      <c r="O29">
        <v>672</v>
      </c>
      <c r="P29">
        <v>768</v>
      </c>
    </row>
    <row r="30" spans="1:16" x14ac:dyDescent="0.2">
      <c r="A30" s="1">
        <v>44658</v>
      </c>
      <c r="B30">
        <v>5713</v>
      </c>
      <c r="C30">
        <v>440</v>
      </c>
      <c r="D30">
        <v>281</v>
      </c>
      <c r="E30">
        <v>115</v>
      </c>
      <c r="F30">
        <v>103</v>
      </c>
      <c r="G30">
        <v>246</v>
      </c>
      <c r="H30">
        <v>4528</v>
      </c>
      <c r="I30">
        <v>1298</v>
      </c>
      <c r="J30">
        <v>338</v>
      </c>
      <c r="K30">
        <v>242</v>
      </c>
      <c r="L30">
        <v>491</v>
      </c>
      <c r="M30">
        <v>284</v>
      </c>
      <c r="N30">
        <v>482</v>
      </c>
      <c r="O30">
        <v>710</v>
      </c>
      <c r="P30">
        <v>683</v>
      </c>
    </row>
    <row r="31" spans="1:16" x14ac:dyDescent="0.2">
      <c r="A31" s="1">
        <v>44651</v>
      </c>
      <c r="B31">
        <v>5624</v>
      </c>
      <c r="C31">
        <v>422</v>
      </c>
      <c r="D31">
        <v>306</v>
      </c>
      <c r="E31">
        <v>111</v>
      </c>
      <c r="F31">
        <v>118</v>
      </c>
      <c r="G31">
        <v>222</v>
      </c>
      <c r="H31">
        <v>4445</v>
      </c>
      <c r="I31">
        <v>1231</v>
      </c>
      <c r="J31">
        <v>330</v>
      </c>
      <c r="K31">
        <v>237</v>
      </c>
      <c r="L31">
        <v>460</v>
      </c>
      <c r="M31">
        <v>357</v>
      </c>
      <c r="N31">
        <v>507</v>
      </c>
      <c r="O31">
        <v>696</v>
      </c>
      <c r="P31">
        <v>627</v>
      </c>
    </row>
    <row r="32" spans="1:16" x14ac:dyDescent="0.2">
      <c r="A32" s="1">
        <v>44644</v>
      </c>
      <c r="B32">
        <v>5645</v>
      </c>
      <c r="C32">
        <v>421</v>
      </c>
      <c r="D32">
        <v>323</v>
      </c>
      <c r="E32">
        <v>107</v>
      </c>
      <c r="F32">
        <v>146</v>
      </c>
      <c r="G32">
        <v>210</v>
      </c>
      <c r="H32">
        <v>4438</v>
      </c>
      <c r="I32">
        <v>1186</v>
      </c>
      <c r="J32">
        <v>319</v>
      </c>
      <c r="K32">
        <v>228</v>
      </c>
      <c r="L32">
        <v>445</v>
      </c>
      <c r="M32">
        <v>425</v>
      </c>
      <c r="N32">
        <v>504</v>
      </c>
      <c r="O32">
        <v>715</v>
      </c>
      <c r="P32">
        <v>616</v>
      </c>
    </row>
    <row r="33" spans="1:16" x14ac:dyDescent="0.2">
      <c r="A33" s="1">
        <v>44637</v>
      </c>
      <c r="B33">
        <v>5372</v>
      </c>
      <c r="C33">
        <v>406</v>
      </c>
      <c r="D33">
        <v>316</v>
      </c>
      <c r="E33">
        <v>100</v>
      </c>
      <c r="F33">
        <v>128</v>
      </c>
      <c r="G33">
        <v>215</v>
      </c>
      <c r="H33">
        <v>4207</v>
      </c>
      <c r="I33">
        <v>1133</v>
      </c>
      <c r="J33">
        <v>302</v>
      </c>
      <c r="K33">
        <v>212</v>
      </c>
      <c r="L33">
        <v>408</v>
      </c>
      <c r="M33">
        <v>389</v>
      </c>
      <c r="N33">
        <v>456</v>
      </c>
      <c r="O33">
        <v>750</v>
      </c>
      <c r="P33">
        <v>557</v>
      </c>
    </row>
    <row r="34" spans="1:16" x14ac:dyDescent="0.2">
      <c r="A34" s="1">
        <v>44630</v>
      </c>
      <c r="B34">
        <v>5072</v>
      </c>
      <c r="C34">
        <v>376</v>
      </c>
      <c r="D34">
        <v>280</v>
      </c>
      <c r="E34">
        <v>100</v>
      </c>
      <c r="F34">
        <v>112</v>
      </c>
      <c r="G34">
        <v>206</v>
      </c>
      <c r="H34">
        <v>3998</v>
      </c>
      <c r="I34">
        <v>1130</v>
      </c>
      <c r="J34">
        <v>315</v>
      </c>
      <c r="K34">
        <v>203</v>
      </c>
      <c r="L34">
        <v>384</v>
      </c>
      <c r="M34">
        <v>339</v>
      </c>
      <c r="N34">
        <v>429</v>
      </c>
      <c r="O34">
        <v>690</v>
      </c>
      <c r="P34">
        <v>508</v>
      </c>
    </row>
    <row r="35" spans="1:16" x14ac:dyDescent="0.2">
      <c r="A35" s="1">
        <v>44623</v>
      </c>
      <c r="B35">
        <v>4672</v>
      </c>
      <c r="C35">
        <v>352</v>
      </c>
      <c r="D35">
        <v>232</v>
      </c>
      <c r="E35">
        <v>87</v>
      </c>
      <c r="F35">
        <v>89</v>
      </c>
      <c r="G35">
        <v>195</v>
      </c>
      <c r="H35">
        <v>3717</v>
      </c>
      <c r="I35">
        <v>1133</v>
      </c>
      <c r="J35">
        <v>319</v>
      </c>
      <c r="K35">
        <v>201</v>
      </c>
      <c r="L35">
        <v>345</v>
      </c>
      <c r="M35">
        <v>268</v>
      </c>
      <c r="N35">
        <v>399</v>
      </c>
      <c r="O35">
        <v>627</v>
      </c>
      <c r="P35">
        <v>425</v>
      </c>
    </row>
    <row r="36" spans="1:16" x14ac:dyDescent="0.2">
      <c r="A36" s="1">
        <v>44616</v>
      </c>
      <c r="B36">
        <v>4124</v>
      </c>
      <c r="C36">
        <v>300</v>
      </c>
      <c r="D36">
        <v>188</v>
      </c>
      <c r="E36">
        <v>73</v>
      </c>
      <c r="F36">
        <v>74</v>
      </c>
      <c r="G36">
        <v>175</v>
      </c>
      <c r="H36">
        <v>3314</v>
      </c>
      <c r="I36">
        <v>1006</v>
      </c>
      <c r="J36">
        <v>296</v>
      </c>
      <c r="K36">
        <v>198</v>
      </c>
      <c r="L36">
        <v>308</v>
      </c>
      <c r="M36">
        <v>209</v>
      </c>
      <c r="N36">
        <v>364</v>
      </c>
      <c r="O36">
        <v>569</v>
      </c>
      <c r="P36">
        <v>364</v>
      </c>
    </row>
    <row r="37" spans="1:16" x14ac:dyDescent="0.2">
      <c r="A37" s="1">
        <v>44609</v>
      </c>
      <c r="B37">
        <v>3810</v>
      </c>
      <c r="C37">
        <v>284</v>
      </c>
      <c r="D37">
        <v>172</v>
      </c>
      <c r="E37">
        <v>65</v>
      </c>
      <c r="F37">
        <v>67</v>
      </c>
      <c r="G37">
        <v>157</v>
      </c>
      <c r="H37">
        <v>3065</v>
      </c>
      <c r="I37">
        <v>890</v>
      </c>
      <c r="J37">
        <v>306</v>
      </c>
      <c r="K37">
        <v>210</v>
      </c>
      <c r="L37">
        <v>288</v>
      </c>
      <c r="M37">
        <v>175</v>
      </c>
      <c r="N37">
        <v>346</v>
      </c>
      <c r="O37">
        <v>520</v>
      </c>
      <c r="P37">
        <v>330</v>
      </c>
    </row>
    <row r="38" spans="1:16" x14ac:dyDescent="0.2">
      <c r="A38" s="1">
        <v>44602</v>
      </c>
      <c r="B38">
        <v>4342</v>
      </c>
      <c r="C38">
        <v>334</v>
      </c>
      <c r="D38">
        <v>183</v>
      </c>
      <c r="E38">
        <v>75</v>
      </c>
      <c r="F38">
        <v>80</v>
      </c>
      <c r="G38">
        <v>165</v>
      </c>
      <c r="H38">
        <v>3505</v>
      </c>
      <c r="I38">
        <v>1002</v>
      </c>
      <c r="J38">
        <v>330</v>
      </c>
      <c r="K38">
        <v>226</v>
      </c>
      <c r="L38">
        <v>298</v>
      </c>
      <c r="M38">
        <v>198</v>
      </c>
      <c r="N38">
        <v>469</v>
      </c>
      <c r="O38">
        <v>604</v>
      </c>
      <c r="P38">
        <v>378</v>
      </c>
    </row>
    <row r="39" spans="1:16" x14ac:dyDescent="0.2">
      <c r="A39" s="1">
        <v>44595</v>
      </c>
    </row>
    <row r="40" spans="1:16" x14ac:dyDescent="0.2">
      <c r="A40" s="1">
        <v>44588</v>
      </c>
      <c r="B40">
        <v>3510</v>
      </c>
      <c r="C40">
        <v>286</v>
      </c>
      <c r="D40">
        <v>170</v>
      </c>
      <c r="E40">
        <v>70</v>
      </c>
      <c r="F40">
        <v>97</v>
      </c>
      <c r="G40">
        <v>80</v>
      </c>
      <c r="H40">
        <v>2807</v>
      </c>
      <c r="I40">
        <v>742</v>
      </c>
      <c r="J40">
        <v>215</v>
      </c>
      <c r="K40">
        <v>210</v>
      </c>
      <c r="L40">
        <v>261</v>
      </c>
      <c r="M40">
        <v>135</v>
      </c>
      <c r="N40">
        <v>371</v>
      </c>
      <c r="O40">
        <v>550</v>
      </c>
      <c r="P40">
        <v>323</v>
      </c>
    </row>
    <row r="41" spans="1:16" x14ac:dyDescent="0.2">
      <c r="A41" s="1">
        <v>44581</v>
      </c>
      <c r="B41">
        <v>3558</v>
      </c>
      <c r="C41">
        <v>304</v>
      </c>
      <c r="D41">
        <v>186</v>
      </c>
      <c r="E41">
        <v>78</v>
      </c>
      <c r="F41">
        <v>108</v>
      </c>
      <c r="G41">
        <v>84</v>
      </c>
      <c r="H41">
        <v>2798</v>
      </c>
      <c r="I41">
        <v>787</v>
      </c>
      <c r="J41">
        <v>214</v>
      </c>
      <c r="K41">
        <v>194</v>
      </c>
      <c r="L41">
        <v>248</v>
      </c>
      <c r="M41">
        <v>167</v>
      </c>
      <c r="N41">
        <v>299</v>
      </c>
      <c r="O41">
        <v>521</v>
      </c>
      <c r="P41">
        <v>368</v>
      </c>
    </row>
    <row r="42" spans="1:16" x14ac:dyDescent="0.2">
      <c r="A42" s="1">
        <v>44574</v>
      </c>
      <c r="B42">
        <v>3830</v>
      </c>
      <c r="C42">
        <v>319</v>
      </c>
      <c r="D42">
        <v>212</v>
      </c>
      <c r="E42">
        <v>85</v>
      </c>
      <c r="F42">
        <v>127</v>
      </c>
      <c r="G42">
        <v>90</v>
      </c>
      <c r="H42">
        <v>2997</v>
      </c>
      <c r="I42">
        <v>901</v>
      </c>
      <c r="J42">
        <v>206</v>
      </c>
      <c r="K42">
        <v>169</v>
      </c>
      <c r="L42">
        <v>273</v>
      </c>
      <c r="M42">
        <v>205</v>
      </c>
      <c r="N42">
        <v>256</v>
      </c>
      <c r="O42">
        <v>563</v>
      </c>
      <c r="P42">
        <v>424</v>
      </c>
    </row>
    <row r="43" spans="1:16" x14ac:dyDescent="0.2">
      <c r="A43" s="1">
        <v>44567</v>
      </c>
      <c r="B43">
        <v>3766</v>
      </c>
      <c r="C43">
        <v>315</v>
      </c>
      <c r="D43">
        <v>213</v>
      </c>
      <c r="E43">
        <v>75</v>
      </c>
      <c r="F43">
        <v>124</v>
      </c>
      <c r="G43">
        <v>86</v>
      </c>
      <c r="H43">
        <v>2953</v>
      </c>
      <c r="I43">
        <v>952</v>
      </c>
      <c r="J43">
        <v>188</v>
      </c>
      <c r="K43">
        <v>137</v>
      </c>
      <c r="L43">
        <v>261</v>
      </c>
      <c r="M43">
        <v>227</v>
      </c>
      <c r="N43">
        <v>244</v>
      </c>
      <c r="O43">
        <v>506</v>
      </c>
      <c r="P43">
        <v>438</v>
      </c>
    </row>
    <row r="44" spans="1:16" x14ac:dyDescent="0.2">
      <c r="A44" s="1">
        <v>44560</v>
      </c>
      <c r="B44">
        <v>3517</v>
      </c>
      <c r="C44">
        <v>309</v>
      </c>
      <c r="D44">
        <v>207</v>
      </c>
      <c r="E44">
        <v>65</v>
      </c>
      <c r="F44">
        <v>114</v>
      </c>
      <c r="G44">
        <v>92</v>
      </c>
      <c r="H44">
        <v>2730</v>
      </c>
      <c r="I44">
        <v>866</v>
      </c>
      <c r="J44">
        <v>177</v>
      </c>
      <c r="K44">
        <v>124</v>
      </c>
      <c r="L44">
        <v>243</v>
      </c>
      <c r="M44">
        <v>205</v>
      </c>
      <c r="N44">
        <v>218</v>
      </c>
      <c r="O44">
        <v>466</v>
      </c>
      <c r="P44">
        <v>431</v>
      </c>
    </row>
    <row r="45" spans="1:16" x14ac:dyDescent="0.2">
      <c r="A45" s="1">
        <v>44553</v>
      </c>
      <c r="B45">
        <v>3392</v>
      </c>
      <c r="C45">
        <v>312</v>
      </c>
      <c r="D45">
        <v>196</v>
      </c>
      <c r="E45">
        <v>49</v>
      </c>
      <c r="F45">
        <v>99</v>
      </c>
      <c r="G45">
        <v>91</v>
      </c>
      <c r="H45">
        <v>2645</v>
      </c>
      <c r="I45">
        <v>846</v>
      </c>
      <c r="J45">
        <v>178</v>
      </c>
      <c r="K45">
        <v>115</v>
      </c>
      <c r="L45">
        <v>254</v>
      </c>
      <c r="M45">
        <v>174</v>
      </c>
      <c r="N45">
        <v>217</v>
      </c>
      <c r="O45">
        <v>426</v>
      </c>
      <c r="P45">
        <v>435</v>
      </c>
    </row>
    <row r="46" spans="1:16" x14ac:dyDescent="0.2">
      <c r="A46" s="1">
        <v>44546</v>
      </c>
      <c r="B46">
        <v>3248</v>
      </c>
      <c r="C46">
        <v>300</v>
      </c>
      <c r="D46">
        <v>168</v>
      </c>
      <c r="E46">
        <v>64</v>
      </c>
      <c r="F46">
        <v>86</v>
      </c>
      <c r="G46">
        <v>71</v>
      </c>
      <c r="H46">
        <v>2559</v>
      </c>
      <c r="I46">
        <v>840</v>
      </c>
      <c r="J46">
        <v>175</v>
      </c>
      <c r="K46">
        <v>114</v>
      </c>
      <c r="L46">
        <v>249</v>
      </c>
      <c r="M46">
        <v>155</v>
      </c>
      <c r="N46">
        <v>218</v>
      </c>
      <c r="O46">
        <v>390</v>
      </c>
      <c r="P46">
        <v>418</v>
      </c>
    </row>
    <row r="47" spans="1:16" x14ac:dyDescent="0.2">
      <c r="A47" s="1">
        <v>44539</v>
      </c>
      <c r="B47">
        <v>3312</v>
      </c>
      <c r="C47">
        <v>286</v>
      </c>
      <c r="D47">
        <v>164</v>
      </c>
      <c r="E47">
        <v>78</v>
      </c>
      <c r="F47">
        <v>60</v>
      </c>
      <c r="G47">
        <v>57</v>
      </c>
      <c r="H47">
        <v>2667</v>
      </c>
      <c r="I47">
        <v>861</v>
      </c>
      <c r="J47">
        <v>193</v>
      </c>
      <c r="K47">
        <v>126</v>
      </c>
      <c r="L47">
        <v>265</v>
      </c>
      <c r="M47">
        <v>150</v>
      </c>
      <c r="N47">
        <v>285</v>
      </c>
      <c r="O47">
        <v>370</v>
      </c>
      <c r="P47">
        <v>417</v>
      </c>
    </row>
    <row r="48" spans="1:16" x14ac:dyDescent="0.2">
      <c r="A48" s="1">
        <v>44532</v>
      </c>
      <c r="B48">
        <v>3659</v>
      </c>
      <c r="C48">
        <v>325</v>
      </c>
      <c r="D48">
        <v>166</v>
      </c>
      <c r="E48">
        <v>84</v>
      </c>
      <c r="F48">
        <v>65</v>
      </c>
      <c r="G48">
        <v>60</v>
      </c>
      <c r="H48">
        <v>2959</v>
      </c>
      <c r="I48">
        <v>915</v>
      </c>
      <c r="J48">
        <v>207</v>
      </c>
      <c r="K48">
        <v>129</v>
      </c>
      <c r="L48">
        <v>275</v>
      </c>
      <c r="M48">
        <v>242</v>
      </c>
      <c r="N48">
        <v>311</v>
      </c>
      <c r="O48">
        <v>423</v>
      </c>
      <c r="P48">
        <v>457</v>
      </c>
    </row>
    <row r="49" spans="1:16" x14ac:dyDescent="0.2">
      <c r="A49" s="1">
        <v>44525</v>
      </c>
      <c r="B49">
        <v>4115</v>
      </c>
      <c r="C49">
        <v>365</v>
      </c>
      <c r="D49">
        <v>200</v>
      </c>
      <c r="E49">
        <v>88</v>
      </c>
      <c r="F49">
        <v>87</v>
      </c>
      <c r="G49">
        <v>75</v>
      </c>
      <c r="H49">
        <v>3300</v>
      </c>
      <c r="I49">
        <v>956</v>
      </c>
      <c r="J49">
        <v>222</v>
      </c>
      <c r="K49">
        <v>127</v>
      </c>
      <c r="L49">
        <v>313</v>
      </c>
      <c r="M49">
        <v>362</v>
      </c>
      <c r="N49">
        <v>334</v>
      </c>
      <c r="O49">
        <v>485</v>
      </c>
      <c r="P49">
        <v>501</v>
      </c>
    </row>
    <row r="50" spans="1:16" x14ac:dyDescent="0.2">
      <c r="A50" s="1">
        <v>44518</v>
      </c>
      <c r="B50">
        <v>4325</v>
      </c>
      <c r="C50">
        <v>367</v>
      </c>
      <c r="D50">
        <v>231</v>
      </c>
      <c r="E50">
        <v>91</v>
      </c>
      <c r="F50">
        <v>96</v>
      </c>
      <c r="G50">
        <v>75</v>
      </c>
      <c r="H50">
        <v>3465</v>
      </c>
      <c r="I50">
        <v>1027</v>
      </c>
      <c r="J50">
        <v>218</v>
      </c>
      <c r="K50">
        <v>122</v>
      </c>
      <c r="L50">
        <v>331</v>
      </c>
      <c r="M50">
        <v>450</v>
      </c>
      <c r="N50">
        <v>341</v>
      </c>
      <c r="O50">
        <v>462</v>
      </c>
      <c r="P50">
        <v>514</v>
      </c>
    </row>
    <row r="51" spans="1:16" x14ac:dyDescent="0.2">
      <c r="A51" s="1">
        <v>44511</v>
      </c>
      <c r="B51">
        <v>4353</v>
      </c>
      <c r="C51">
        <v>345</v>
      </c>
      <c r="D51">
        <v>233</v>
      </c>
      <c r="E51">
        <v>93</v>
      </c>
      <c r="F51">
        <v>104</v>
      </c>
      <c r="G51">
        <v>83</v>
      </c>
      <c r="H51">
        <v>3495</v>
      </c>
      <c r="I51">
        <v>1034</v>
      </c>
      <c r="J51">
        <v>204</v>
      </c>
      <c r="K51">
        <v>118</v>
      </c>
      <c r="L51">
        <v>340</v>
      </c>
      <c r="M51">
        <v>495</v>
      </c>
      <c r="N51">
        <v>340</v>
      </c>
      <c r="O51">
        <v>435</v>
      </c>
      <c r="P51">
        <v>529</v>
      </c>
    </row>
    <row r="52" spans="1:16" x14ac:dyDescent="0.2">
      <c r="A52" s="1">
        <v>44504</v>
      </c>
      <c r="B52">
        <v>4065</v>
      </c>
      <c r="C52">
        <v>334</v>
      </c>
      <c r="D52">
        <v>224</v>
      </c>
      <c r="E52">
        <v>92</v>
      </c>
      <c r="F52">
        <v>98</v>
      </c>
      <c r="G52">
        <v>83</v>
      </c>
      <c r="H52">
        <v>3234</v>
      </c>
      <c r="I52">
        <v>939</v>
      </c>
      <c r="J52">
        <v>150</v>
      </c>
      <c r="K52">
        <v>116</v>
      </c>
      <c r="L52">
        <v>332</v>
      </c>
      <c r="M52">
        <v>455</v>
      </c>
      <c r="N52">
        <v>323</v>
      </c>
      <c r="O52">
        <v>398</v>
      </c>
      <c r="P52">
        <v>521</v>
      </c>
    </row>
    <row r="53" spans="1:16" x14ac:dyDescent="0.2">
      <c r="A53" s="1">
        <v>44497</v>
      </c>
      <c r="B53">
        <v>3960</v>
      </c>
      <c r="C53">
        <v>322</v>
      </c>
      <c r="D53">
        <v>236</v>
      </c>
      <c r="E53">
        <v>89</v>
      </c>
      <c r="F53">
        <v>98</v>
      </c>
      <c r="G53">
        <v>100</v>
      </c>
      <c r="H53">
        <v>3115</v>
      </c>
      <c r="I53">
        <v>860</v>
      </c>
      <c r="J53">
        <v>172</v>
      </c>
      <c r="K53">
        <v>113</v>
      </c>
      <c r="L53">
        <v>326</v>
      </c>
      <c r="M53">
        <v>438</v>
      </c>
      <c r="N53">
        <v>294</v>
      </c>
      <c r="O53">
        <v>391</v>
      </c>
      <c r="P53">
        <v>521</v>
      </c>
    </row>
    <row r="54" spans="1:16" x14ac:dyDescent="0.2">
      <c r="A54" s="1">
        <v>44490</v>
      </c>
      <c r="B54">
        <v>3745</v>
      </c>
      <c r="C54">
        <v>306</v>
      </c>
      <c r="D54">
        <v>240</v>
      </c>
      <c r="E54">
        <v>85</v>
      </c>
      <c r="F54">
        <v>90</v>
      </c>
      <c r="G54">
        <v>103</v>
      </c>
      <c r="H54">
        <v>2921</v>
      </c>
      <c r="I54">
        <v>774</v>
      </c>
      <c r="J54">
        <v>144</v>
      </c>
      <c r="K54">
        <v>108</v>
      </c>
      <c r="L54">
        <v>301</v>
      </c>
      <c r="M54">
        <v>450</v>
      </c>
      <c r="N54">
        <v>280</v>
      </c>
      <c r="O54">
        <v>350</v>
      </c>
      <c r="P54">
        <v>514</v>
      </c>
    </row>
    <row r="55" spans="1:16" x14ac:dyDescent="0.2">
      <c r="A55" s="1">
        <v>44483</v>
      </c>
      <c r="B55">
        <v>3590</v>
      </c>
      <c r="C55">
        <v>292</v>
      </c>
      <c r="D55">
        <v>266</v>
      </c>
      <c r="E55">
        <v>68</v>
      </c>
      <c r="F55">
        <v>88</v>
      </c>
      <c r="G55">
        <v>112</v>
      </c>
      <c r="H55">
        <v>2764</v>
      </c>
      <c r="I55">
        <v>655</v>
      </c>
      <c r="J55">
        <v>141</v>
      </c>
      <c r="K55">
        <v>106</v>
      </c>
      <c r="L55">
        <v>285</v>
      </c>
      <c r="M55">
        <v>499</v>
      </c>
      <c r="N55">
        <v>268</v>
      </c>
      <c r="O55">
        <v>317</v>
      </c>
      <c r="P55">
        <v>493</v>
      </c>
    </row>
    <row r="56" spans="1:16" x14ac:dyDescent="0.2">
      <c r="A56" s="1">
        <v>44476</v>
      </c>
      <c r="C56">
        <v>298</v>
      </c>
      <c r="D56">
        <v>300</v>
      </c>
      <c r="E56">
        <v>71</v>
      </c>
      <c r="F56">
        <v>90</v>
      </c>
      <c r="G56">
        <v>118</v>
      </c>
      <c r="I56">
        <v>668</v>
      </c>
      <c r="J56">
        <v>149</v>
      </c>
      <c r="K56">
        <v>100</v>
      </c>
      <c r="L56">
        <v>262</v>
      </c>
      <c r="M56">
        <v>509</v>
      </c>
      <c r="N56">
        <v>273</v>
      </c>
      <c r="O56">
        <v>326</v>
      </c>
      <c r="P56">
        <v>582</v>
      </c>
    </row>
    <row r="57" spans="1:16" x14ac:dyDescent="0.2">
      <c r="A57" s="1">
        <v>44469</v>
      </c>
      <c r="B57">
        <v>3410</v>
      </c>
      <c r="C57">
        <v>254</v>
      </c>
      <c r="D57">
        <v>275</v>
      </c>
      <c r="E57">
        <v>66</v>
      </c>
      <c r="F57">
        <v>74</v>
      </c>
      <c r="G57">
        <v>122</v>
      </c>
      <c r="H57">
        <v>2619</v>
      </c>
      <c r="I57">
        <v>634</v>
      </c>
      <c r="J57">
        <v>133</v>
      </c>
      <c r="K57">
        <v>81</v>
      </c>
      <c r="L57">
        <v>217</v>
      </c>
      <c r="M57">
        <v>460</v>
      </c>
      <c r="N57">
        <v>244</v>
      </c>
      <c r="O57">
        <v>330</v>
      </c>
      <c r="P57">
        <v>520</v>
      </c>
    </row>
    <row r="58" spans="1:16" x14ac:dyDescent="0.2">
      <c r="A58" s="1">
        <v>44462</v>
      </c>
      <c r="B58">
        <v>3057</v>
      </c>
      <c r="C58">
        <v>200</v>
      </c>
      <c r="D58">
        <v>234</v>
      </c>
      <c r="E58">
        <v>57</v>
      </c>
      <c r="F58">
        <v>63</v>
      </c>
      <c r="G58">
        <v>120</v>
      </c>
      <c r="H58">
        <v>2383</v>
      </c>
      <c r="I58">
        <v>573</v>
      </c>
      <c r="J58">
        <v>105</v>
      </c>
      <c r="K58">
        <v>77</v>
      </c>
      <c r="L58">
        <v>179</v>
      </c>
      <c r="M58">
        <v>413</v>
      </c>
      <c r="N58">
        <v>241</v>
      </c>
      <c r="O58">
        <v>325</v>
      </c>
      <c r="P58">
        <v>470</v>
      </c>
    </row>
    <row r="59" spans="1:16" x14ac:dyDescent="0.2">
      <c r="A59" s="1">
        <v>44455</v>
      </c>
      <c r="B59">
        <v>2619</v>
      </c>
      <c r="C59">
        <v>163</v>
      </c>
      <c r="D59">
        <v>194</v>
      </c>
      <c r="E59">
        <v>49</v>
      </c>
      <c r="F59">
        <v>53</v>
      </c>
      <c r="G59">
        <v>111</v>
      </c>
      <c r="H59">
        <v>2049</v>
      </c>
      <c r="I59">
        <v>434</v>
      </c>
      <c r="J59">
        <v>98</v>
      </c>
      <c r="K59">
        <v>68</v>
      </c>
      <c r="L59">
        <v>152</v>
      </c>
      <c r="M59">
        <v>372</v>
      </c>
      <c r="N59">
        <v>228</v>
      </c>
      <c r="O59">
        <v>282</v>
      </c>
      <c r="P59">
        <v>415</v>
      </c>
    </row>
    <row r="60" spans="1:16" x14ac:dyDescent="0.2">
      <c r="A60" s="1">
        <v>44448</v>
      </c>
      <c r="B60">
        <v>2465</v>
      </c>
      <c r="C60">
        <v>150</v>
      </c>
      <c r="D60">
        <v>186</v>
      </c>
      <c r="E60">
        <v>48</v>
      </c>
      <c r="F60">
        <v>47</v>
      </c>
      <c r="G60">
        <v>121</v>
      </c>
      <c r="H60">
        <v>1913</v>
      </c>
      <c r="I60">
        <v>346</v>
      </c>
      <c r="J60">
        <v>97</v>
      </c>
      <c r="K60">
        <v>65</v>
      </c>
      <c r="L60">
        <v>130</v>
      </c>
      <c r="M60">
        <v>358</v>
      </c>
      <c r="N60">
        <v>243</v>
      </c>
      <c r="O60">
        <v>295</v>
      </c>
      <c r="P60">
        <v>379</v>
      </c>
    </row>
    <row r="61" spans="1:16" x14ac:dyDescent="0.2">
      <c r="A61" s="1">
        <v>44441</v>
      </c>
      <c r="B61">
        <v>2340</v>
      </c>
      <c r="C61">
        <v>142</v>
      </c>
      <c r="D61">
        <v>157</v>
      </c>
      <c r="E61">
        <v>48</v>
      </c>
      <c r="F61">
        <v>55</v>
      </c>
      <c r="G61">
        <v>125</v>
      </c>
      <c r="H61">
        <v>1813</v>
      </c>
      <c r="I61">
        <v>295</v>
      </c>
      <c r="J61">
        <v>100</v>
      </c>
      <c r="K61">
        <v>65</v>
      </c>
      <c r="L61">
        <v>124</v>
      </c>
      <c r="M61">
        <v>341</v>
      </c>
      <c r="N61">
        <v>247</v>
      </c>
      <c r="O61">
        <v>311</v>
      </c>
      <c r="P61">
        <v>330</v>
      </c>
    </row>
    <row r="62" spans="1:16" x14ac:dyDescent="0.2">
      <c r="A62" s="1">
        <v>44434</v>
      </c>
      <c r="B62">
        <v>2262</v>
      </c>
      <c r="C62">
        <v>130</v>
      </c>
      <c r="D62">
        <v>142</v>
      </c>
      <c r="E62">
        <v>54</v>
      </c>
      <c r="F62">
        <v>60</v>
      </c>
      <c r="G62">
        <v>122</v>
      </c>
      <c r="H62">
        <v>1754</v>
      </c>
      <c r="I62">
        <v>256</v>
      </c>
      <c r="J62">
        <v>119</v>
      </c>
      <c r="K62">
        <v>66</v>
      </c>
      <c r="L62">
        <v>116</v>
      </c>
      <c r="M62">
        <v>332</v>
      </c>
      <c r="N62">
        <v>246</v>
      </c>
      <c r="O62">
        <v>310</v>
      </c>
      <c r="P62">
        <v>309</v>
      </c>
    </row>
    <row r="63" spans="1:16" x14ac:dyDescent="0.2">
      <c r="A63" s="1">
        <v>44427</v>
      </c>
      <c r="B63">
        <v>2165</v>
      </c>
      <c r="C63">
        <v>119</v>
      </c>
      <c r="D63">
        <v>128</v>
      </c>
      <c r="E63">
        <v>55</v>
      </c>
      <c r="F63">
        <v>54</v>
      </c>
      <c r="G63">
        <v>125</v>
      </c>
      <c r="H63">
        <v>1684</v>
      </c>
      <c r="I63">
        <v>231</v>
      </c>
      <c r="J63">
        <v>111</v>
      </c>
      <c r="K63">
        <v>66</v>
      </c>
      <c r="L63">
        <v>109</v>
      </c>
      <c r="M63">
        <v>326</v>
      </c>
      <c r="N63">
        <v>247</v>
      </c>
      <c r="O63">
        <v>326</v>
      </c>
      <c r="P63">
        <v>268</v>
      </c>
    </row>
    <row r="64" spans="1:16" x14ac:dyDescent="0.2">
      <c r="A64" s="1">
        <v>44420</v>
      </c>
      <c r="B64">
        <v>2010</v>
      </c>
      <c r="C64">
        <v>110</v>
      </c>
      <c r="D64">
        <v>118</v>
      </c>
      <c r="E64">
        <v>58</v>
      </c>
      <c r="F64">
        <v>45</v>
      </c>
      <c r="G64">
        <v>125</v>
      </c>
      <c r="H64">
        <v>1554</v>
      </c>
      <c r="I64">
        <v>212</v>
      </c>
      <c r="J64">
        <v>108</v>
      </c>
      <c r="K64">
        <v>68</v>
      </c>
      <c r="L64">
        <v>98</v>
      </c>
      <c r="M64">
        <v>275</v>
      </c>
      <c r="N64">
        <v>251</v>
      </c>
      <c r="O64">
        <v>318</v>
      </c>
      <c r="P64">
        <v>224</v>
      </c>
    </row>
    <row r="65" spans="1:16" x14ac:dyDescent="0.2">
      <c r="A65" s="1">
        <v>44413</v>
      </c>
      <c r="B65">
        <v>1782</v>
      </c>
      <c r="C65">
        <v>100</v>
      </c>
      <c r="D65">
        <v>100</v>
      </c>
      <c r="E65">
        <v>57</v>
      </c>
      <c r="F65">
        <v>40</v>
      </c>
      <c r="G65">
        <v>125</v>
      </c>
      <c r="H65">
        <v>1360</v>
      </c>
      <c r="I65">
        <v>144</v>
      </c>
      <c r="J65">
        <v>93</v>
      </c>
      <c r="K65">
        <v>73</v>
      </c>
      <c r="L65">
        <v>101</v>
      </c>
      <c r="M65">
        <v>203</v>
      </c>
      <c r="N65">
        <v>250</v>
      </c>
      <c r="O65">
        <v>306</v>
      </c>
      <c r="P65">
        <v>190</v>
      </c>
    </row>
    <row r="66" spans="1:16" x14ac:dyDescent="0.2">
      <c r="A66" s="1">
        <v>44406</v>
      </c>
      <c r="B66">
        <v>1708</v>
      </c>
      <c r="C66">
        <v>92</v>
      </c>
      <c r="D66">
        <v>106</v>
      </c>
      <c r="E66">
        <v>68</v>
      </c>
      <c r="F66">
        <v>32</v>
      </c>
      <c r="G66">
        <v>135</v>
      </c>
      <c r="H66">
        <v>1275</v>
      </c>
      <c r="I66">
        <v>120</v>
      </c>
      <c r="J66">
        <v>94</v>
      </c>
      <c r="K66">
        <v>75</v>
      </c>
      <c r="L66">
        <v>98</v>
      </c>
      <c r="M66">
        <v>189</v>
      </c>
      <c r="N66">
        <v>234</v>
      </c>
      <c r="O66">
        <v>289</v>
      </c>
      <c r="P66">
        <v>176</v>
      </c>
    </row>
    <row r="67" spans="1:16" x14ac:dyDescent="0.2">
      <c r="A67" s="1">
        <v>44399</v>
      </c>
      <c r="B67">
        <v>1786</v>
      </c>
      <c r="C67">
        <v>99</v>
      </c>
      <c r="D67">
        <v>106</v>
      </c>
      <c r="E67">
        <v>71</v>
      </c>
      <c r="F67">
        <v>36</v>
      </c>
      <c r="G67">
        <v>143</v>
      </c>
      <c r="H67">
        <v>1331</v>
      </c>
      <c r="I67">
        <v>116</v>
      </c>
      <c r="J67">
        <v>101</v>
      </c>
      <c r="K67">
        <v>73</v>
      </c>
      <c r="L67">
        <v>95</v>
      </c>
      <c r="M67">
        <v>227</v>
      </c>
      <c r="N67">
        <v>228</v>
      </c>
      <c r="O67">
        <v>314</v>
      </c>
      <c r="P67">
        <v>177</v>
      </c>
    </row>
    <row r="68" spans="1:16" x14ac:dyDescent="0.2">
      <c r="A68" s="1">
        <v>44392</v>
      </c>
      <c r="B68">
        <v>1885</v>
      </c>
      <c r="C68">
        <v>108</v>
      </c>
      <c r="D68">
        <v>124</v>
      </c>
      <c r="E68">
        <v>72</v>
      </c>
      <c r="F68">
        <v>38</v>
      </c>
      <c r="G68">
        <v>158</v>
      </c>
      <c r="H68">
        <v>1385</v>
      </c>
      <c r="I68">
        <v>102</v>
      </c>
      <c r="J68">
        <v>103</v>
      </c>
      <c r="K68">
        <v>72</v>
      </c>
      <c r="L68">
        <v>106</v>
      </c>
      <c r="M68">
        <v>252</v>
      </c>
      <c r="N68">
        <v>219</v>
      </c>
      <c r="O68">
        <v>350</v>
      </c>
      <c r="P68">
        <v>181</v>
      </c>
    </row>
    <row r="69" spans="1:16" x14ac:dyDescent="0.2">
      <c r="A69" s="1">
        <v>44385</v>
      </c>
      <c r="B69">
        <v>1996</v>
      </c>
      <c r="C69">
        <v>122</v>
      </c>
      <c r="D69">
        <v>119</v>
      </c>
      <c r="E69">
        <v>72</v>
      </c>
      <c r="F69">
        <v>41</v>
      </c>
      <c r="G69">
        <v>162</v>
      </c>
      <c r="H69">
        <v>1480</v>
      </c>
      <c r="I69">
        <v>117</v>
      </c>
      <c r="J69">
        <v>113</v>
      </c>
      <c r="K69">
        <v>70</v>
      </c>
      <c r="L69">
        <v>108</v>
      </c>
      <c r="M69">
        <v>289</v>
      </c>
      <c r="N69">
        <v>223</v>
      </c>
      <c r="O69">
        <v>374</v>
      </c>
      <c r="P69">
        <v>186</v>
      </c>
    </row>
    <row r="70" spans="1:16" x14ac:dyDescent="0.2">
      <c r="A70" s="1">
        <v>44378</v>
      </c>
      <c r="B70">
        <v>2057</v>
      </c>
      <c r="C70">
        <v>125</v>
      </c>
      <c r="D70">
        <v>126</v>
      </c>
      <c r="E70">
        <v>65</v>
      </c>
      <c r="F70">
        <v>48</v>
      </c>
      <c r="G70">
        <v>165</v>
      </c>
      <c r="H70">
        <v>1528</v>
      </c>
      <c r="I70">
        <v>110</v>
      </c>
      <c r="J70">
        <v>118</v>
      </c>
      <c r="K70">
        <v>62</v>
      </c>
      <c r="L70">
        <v>115</v>
      </c>
      <c r="M70">
        <v>308</v>
      </c>
      <c r="N70">
        <v>220</v>
      </c>
      <c r="O70">
        <v>406</v>
      </c>
      <c r="P70">
        <v>189</v>
      </c>
    </row>
    <row r="71" spans="1:16" x14ac:dyDescent="0.2">
      <c r="A71" s="1">
        <v>44371</v>
      </c>
      <c r="B71">
        <v>2021</v>
      </c>
      <c r="C71">
        <v>130</v>
      </c>
      <c r="D71">
        <v>128</v>
      </c>
      <c r="E71">
        <v>61</v>
      </c>
      <c r="F71">
        <v>56</v>
      </c>
      <c r="G71">
        <v>160</v>
      </c>
      <c r="H71">
        <v>1486</v>
      </c>
      <c r="I71">
        <v>107</v>
      </c>
      <c r="J71">
        <v>125</v>
      </c>
      <c r="K71">
        <v>55</v>
      </c>
      <c r="L71">
        <v>122</v>
      </c>
      <c r="M71">
        <v>332</v>
      </c>
      <c r="N71">
        <v>206</v>
      </c>
      <c r="O71">
        <v>348</v>
      </c>
      <c r="P71">
        <v>191</v>
      </c>
    </row>
    <row r="72" spans="1:16" x14ac:dyDescent="0.2">
      <c r="A72" s="1">
        <v>44364</v>
      </c>
      <c r="B72">
        <v>1920</v>
      </c>
      <c r="C72">
        <v>126</v>
      </c>
      <c r="D72">
        <v>111</v>
      </c>
      <c r="E72">
        <v>52</v>
      </c>
      <c r="F72">
        <v>57</v>
      </c>
      <c r="G72">
        <v>150</v>
      </c>
      <c r="H72">
        <v>1424</v>
      </c>
      <c r="I72">
        <v>109</v>
      </c>
      <c r="J72">
        <v>115</v>
      </c>
      <c r="K72">
        <v>49</v>
      </c>
      <c r="L72">
        <v>110</v>
      </c>
      <c r="M72">
        <v>288</v>
      </c>
      <c r="N72">
        <v>207</v>
      </c>
      <c r="O72">
        <v>357</v>
      </c>
      <c r="P72">
        <v>189</v>
      </c>
    </row>
    <row r="73" spans="1:16" x14ac:dyDescent="0.2">
      <c r="A73" s="1">
        <v>44357</v>
      </c>
      <c r="B73">
        <v>1621</v>
      </c>
      <c r="C73">
        <v>110</v>
      </c>
      <c r="D73">
        <v>94</v>
      </c>
      <c r="E73">
        <v>43</v>
      </c>
      <c r="F73">
        <v>45</v>
      </c>
      <c r="G73">
        <v>140</v>
      </c>
      <c r="H73">
        <v>1189</v>
      </c>
      <c r="I73">
        <v>103</v>
      </c>
      <c r="J73">
        <v>110</v>
      </c>
      <c r="K73">
        <v>32</v>
      </c>
      <c r="L73">
        <v>94</v>
      </c>
      <c r="M73">
        <v>214</v>
      </c>
      <c r="N73">
        <v>182</v>
      </c>
      <c r="O73">
        <v>294</v>
      </c>
      <c r="P73">
        <v>160</v>
      </c>
    </row>
    <row r="74" spans="1:16" x14ac:dyDescent="0.2">
      <c r="A74" s="1">
        <v>44350</v>
      </c>
      <c r="B74">
        <v>1515</v>
      </c>
      <c r="C74">
        <v>106</v>
      </c>
      <c r="D74">
        <v>90</v>
      </c>
      <c r="E74">
        <v>42</v>
      </c>
      <c r="F74">
        <v>40</v>
      </c>
      <c r="G74">
        <v>145</v>
      </c>
      <c r="H74">
        <v>1092</v>
      </c>
      <c r="I74">
        <v>106</v>
      </c>
      <c r="J74">
        <v>104</v>
      </c>
      <c r="K74">
        <v>24</v>
      </c>
      <c r="L74">
        <v>68</v>
      </c>
      <c r="M74">
        <v>183</v>
      </c>
      <c r="N74">
        <v>200</v>
      </c>
      <c r="O74">
        <v>273</v>
      </c>
      <c r="P74">
        <v>134</v>
      </c>
    </row>
    <row r="75" spans="1:16" x14ac:dyDescent="0.2">
      <c r="A75" s="1">
        <v>44343</v>
      </c>
      <c r="B75">
        <v>1310</v>
      </c>
      <c r="C75">
        <v>97</v>
      </c>
      <c r="D75">
        <v>80</v>
      </c>
      <c r="E75">
        <v>32</v>
      </c>
      <c r="F75">
        <v>30</v>
      </c>
      <c r="G75">
        <v>145</v>
      </c>
      <c r="H75">
        <v>926</v>
      </c>
      <c r="I75">
        <v>76</v>
      </c>
      <c r="J75">
        <v>91</v>
      </c>
      <c r="K75">
        <v>13</v>
      </c>
      <c r="L75">
        <v>59</v>
      </c>
      <c r="M75">
        <v>125</v>
      </c>
      <c r="N75">
        <v>228</v>
      </c>
      <c r="O75">
        <v>222</v>
      </c>
      <c r="P75">
        <v>112</v>
      </c>
    </row>
    <row r="76" spans="1:16" x14ac:dyDescent="0.2">
      <c r="A76" s="1">
        <v>44336</v>
      </c>
      <c r="B76">
        <v>1272</v>
      </c>
      <c r="C76">
        <v>106</v>
      </c>
      <c r="D76">
        <v>74</v>
      </c>
      <c r="E76">
        <v>28</v>
      </c>
      <c r="F76">
        <v>27</v>
      </c>
      <c r="G76">
        <v>120</v>
      </c>
      <c r="H76">
        <v>917</v>
      </c>
      <c r="I76">
        <v>55</v>
      </c>
      <c r="J76">
        <v>95</v>
      </c>
      <c r="K76">
        <v>19</v>
      </c>
      <c r="L76">
        <v>61</v>
      </c>
      <c r="M76">
        <v>87</v>
      </c>
      <c r="N76">
        <v>279</v>
      </c>
      <c r="O76">
        <v>214</v>
      </c>
      <c r="P76">
        <v>107</v>
      </c>
    </row>
    <row r="77" spans="1:16" x14ac:dyDescent="0.2">
      <c r="A77" s="1">
        <v>44329</v>
      </c>
      <c r="B77">
        <v>1541</v>
      </c>
      <c r="C77">
        <v>118</v>
      </c>
      <c r="D77">
        <v>103</v>
      </c>
      <c r="E77">
        <v>30</v>
      </c>
      <c r="F77">
        <v>36</v>
      </c>
      <c r="G77">
        <v>191</v>
      </c>
      <c r="H77">
        <v>1063</v>
      </c>
      <c r="I77">
        <v>68</v>
      </c>
      <c r="J77">
        <v>100</v>
      </c>
      <c r="K77">
        <v>33</v>
      </c>
      <c r="L77">
        <v>83</v>
      </c>
      <c r="M77">
        <v>95</v>
      </c>
      <c r="N77">
        <v>331</v>
      </c>
      <c r="O77">
        <v>230</v>
      </c>
      <c r="P77">
        <v>123</v>
      </c>
    </row>
    <row r="78" spans="1:16" x14ac:dyDescent="0.2">
      <c r="A78" s="1">
        <v>44322</v>
      </c>
      <c r="B78">
        <v>2179</v>
      </c>
      <c r="C78">
        <v>160</v>
      </c>
      <c r="D78">
        <v>138</v>
      </c>
      <c r="E78">
        <v>58</v>
      </c>
      <c r="F78">
        <v>55</v>
      </c>
      <c r="G78">
        <v>220</v>
      </c>
      <c r="H78">
        <v>1548</v>
      </c>
      <c r="I78">
        <v>120</v>
      </c>
      <c r="J78">
        <v>122</v>
      </c>
      <c r="K78">
        <v>46</v>
      </c>
      <c r="L78">
        <v>90</v>
      </c>
      <c r="M78">
        <v>130</v>
      </c>
      <c r="N78">
        <v>427</v>
      </c>
      <c r="O78">
        <v>440</v>
      </c>
      <c r="P78">
        <v>173</v>
      </c>
    </row>
    <row r="79" spans="1:16" x14ac:dyDescent="0.2">
      <c r="A79" s="1">
        <v>44315</v>
      </c>
      <c r="B79">
        <v>2240</v>
      </c>
      <c r="C79">
        <v>174</v>
      </c>
      <c r="D79">
        <v>157</v>
      </c>
      <c r="E79">
        <v>68</v>
      </c>
      <c r="F79">
        <v>69</v>
      </c>
      <c r="G79">
        <v>230</v>
      </c>
      <c r="H79">
        <v>1542</v>
      </c>
      <c r="I79">
        <v>168</v>
      </c>
      <c r="J79">
        <v>125</v>
      </c>
      <c r="K79">
        <v>40</v>
      </c>
      <c r="L79">
        <v>108</v>
      </c>
      <c r="M79">
        <v>145</v>
      </c>
      <c r="N79">
        <v>376</v>
      </c>
      <c r="O79">
        <v>398</v>
      </c>
      <c r="P79">
        <v>182</v>
      </c>
    </row>
    <row r="80" spans="1:16" x14ac:dyDescent="0.2">
      <c r="A80" s="1">
        <v>44308</v>
      </c>
      <c r="B80">
        <v>2455</v>
      </c>
      <c r="C80">
        <v>205</v>
      </c>
      <c r="D80">
        <v>166</v>
      </c>
      <c r="E80">
        <v>72</v>
      </c>
      <c r="F80">
        <v>77</v>
      </c>
      <c r="G80">
        <v>255</v>
      </c>
      <c r="H80">
        <v>1680</v>
      </c>
      <c r="I80">
        <v>210</v>
      </c>
      <c r="J80">
        <v>129</v>
      </c>
      <c r="K80">
        <v>57</v>
      </c>
      <c r="L80">
        <v>137</v>
      </c>
      <c r="M80">
        <v>153</v>
      </c>
      <c r="N80">
        <v>377</v>
      </c>
      <c r="O80">
        <v>410</v>
      </c>
      <c r="P80">
        <v>207</v>
      </c>
    </row>
    <row r="81" spans="1:16" x14ac:dyDescent="0.2">
      <c r="A81" s="1">
        <v>44301</v>
      </c>
      <c r="B81">
        <v>2592</v>
      </c>
      <c r="C81">
        <v>225</v>
      </c>
      <c r="D81">
        <v>183</v>
      </c>
      <c r="E81">
        <v>68</v>
      </c>
      <c r="F81">
        <v>95</v>
      </c>
      <c r="G81">
        <v>260</v>
      </c>
      <c r="H81">
        <v>1761</v>
      </c>
      <c r="I81">
        <v>203</v>
      </c>
      <c r="J81">
        <v>130</v>
      </c>
      <c r="K81">
        <v>62</v>
      </c>
      <c r="L81">
        <v>144</v>
      </c>
      <c r="M81">
        <v>171</v>
      </c>
      <c r="N81">
        <v>383</v>
      </c>
      <c r="O81">
        <v>427</v>
      </c>
      <c r="P81">
        <v>241</v>
      </c>
    </row>
    <row r="82" spans="1:16" x14ac:dyDescent="0.2">
      <c r="A82" s="1">
        <v>44294</v>
      </c>
      <c r="B82">
        <v>2915</v>
      </c>
      <c r="C82">
        <v>260</v>
      </c>
      <c r="D82">
        <v>216</v>
      </c>
      <c r="E82">
        <v>78</v>
      </c>
      <c r="F82">
        <v>112</v>
      </c>
      <c r="G82">
        <v>275</v>
      </c>
      <c r="H82">
        <v>1974</v>
      </c>
      <c r="I82">
        <v>251</v>
      </c>
      <c r="J82">
        <v>131</v>
      </c>
      <c r="K82">
        <v>73</v>
      </c>
      <c r="L82">
        <v>153</v>
      </c>
      <c r="M82">
        <v>198</v>
      </c>
      <c r="N82">
        <v>389</v>
      </c>
      <c r="O82">
        <v>499</v>
      </c>
      <c r="P82">
        <v>280</v>
      </c>
    </row>
    <row r="83" spans="1:16" x14ac:dyDescent="0.2">
      <c r="A83" s="1">
        <v>44287</v>
      </c>
      <c r="B83">
        <v>2986</v>
      </c>
      <c r="C83">
        <v>264</v>
      </c>
      <c r="D83">
        <v>230</v>
      </c>
      <c r="E83">
        <v>82</v>
      </c>
      <c r="F83">
        <v>111</v>
      </c>
      <c r="G83">
        <v>277</v>
      </c>
      <c r="H83">
        <v>2022</v>
      </c>
      <c r="I83">
        <v>283</v>
      </c>
      <c r="J83">
        <v>127</v>
      </c>
      <c r="K83">
        <v>82</v>
      </c>
      <c r="L83">
        <v>156</v>
      </c>
      <c r="M83">
        <v>206</v>
      </c>
      <c r="N83">
        <v>371</v>
      </c>
      <c r="O83">
        <v>488</v>
      </c>
      <c r="P83">
        <v>309</v>
      </c>
    </row>
    <row r="84" spans="1:16" x14ac:dyDescent="0.2">
      <c r="A84" s="1">
        <v>44280</v>
      </c>
      <c r="B84">
        <v>2946</v>
      </c>
      <c r="C84">
        <v>233</v>
      </c>
      <c r="D84">
        <v>224</v>
      </c>
      <c r="E84">
        <v>80</v>
      </c>
      <c r="F84">
        <v>115</v>
      </c>
      <c r="G84">
        <v>243</v>
      </c>
      <c r="H84">
        <v>2051</v>
      </c>
      <c r="I84">
        <v>294</v>
      </c>
      <c r="J84">
        <v>129</v>
      </c>
      <c r="K84">
        <v>89</v>
      </c>
      <c r="L84">
        <v>147</v>
      </c>
      <c r="M84">
        <v>221</v>
      </c>
      <c r="N84">
        <v>365</v>
      </c>
      <c r="O84">
        <v>469</v>
      </c>
      <c r="P84">
        <v>337</v>
      </c>
    </row>
    <row r="85" spans="1:16" x14ac:dyDescent="0.2">
      <c r="A85" s="1">
        <v>44273</v>
      </c>
      <c r="B85">
        <v>2883</v>
      </c>
      <c r="C85">
        <v>221</v>
      </c>
      <c r="D85">
        <v>204</v>
      </c>
      <c r="E85">
        <v>80</v>
      </c>
      <c r="F85">
        <v>121</v>
      </c>
      <c r="G85">
        <v>257</v>
      </c>
      <c r="H85">
        <v>2000</v>
      </c>
      <c r="I85">
        <v>296</v>
      </c>
      <c r="J85">
        <v>136</v>
      </c>
      <c r="K85">
        <v>106</v>
      </c>
      <c r="L85">
        <v>138</v>
      </c>
      <c r="M85">
        <v>223</v>
      </c>
      <c r="N85">
        <v>339</v>
      </c>
      <c r="O85">
        <v>412</v>
      </c>
      <c r="P85">
        <v>350</v>
      </c>
    </row>
    <row r="86" spans="1:16" x14ac:dyDescent="0.2">
      <c r="A86" s="1">
        <v>44266</v>
      </c>
      <c r="B86">
        <v>2860</v>
      </c>
      <c r="C86">
        <v>216</v>
      </c>
      <c r="D86">
        <v>206</v>
      </c>
      <c r="E86">
        <v>91</v>
      </c>
      <c r="F86">
        <v>117</v>
      </c>
      <c r="G86">
        <v>275</v>
      </c>
      <c r="H86">
        <v>1955</v>
      </c>
      <c r="I86">
        <v>253</v>
      </c>
      <c r="J86">
        <v>149</v>
      </c>
      <c r="K86">
        <v>128</v>
      </c>
      <c r="L86">
        <v>152</v>
      </c>
      <c r="M86">
        <v>188</v>
      </c>
      <c r="N86">
        <v>331</v>
      </c>
      <c r="O86">
        <v>396</v>
      </c>
      <c r="P86">
        <v>358</v>
      </c>
    </row>
    <row r="87" spans="1:16" x14ac:dyDescent="0.2">
      <c r="A87" s="1">
        <v>44259</v>
      </c>
      <c r="B87">
        <v>3307</v>
      </c>
      <c r="C87">
        <v>243</v>
      </c>
      <c r="D87">
        <v>235</v>
      </c>
      <c r="E87">
        <v>100</v>
      </c>
      <c r="F87">
        <v>120</v>
      </c>
      <c r="G87">
        <v>297</v>
      </c>
      <c r="H87">
        <v>2312</v>
      </c>
      <c r="I87">
        <v>362</v>
      </c>
      <c r="J87">
        <v>182</v>
      </c>
      <c r="K87">
        <v>150</v>
      </c>
      <c r="L87">
        <v>171</v>
      </c>
      <c r="M87">
        <v>231</v>
      </c>
      <c r="N87">
        <v>389</v>
      </c>
      <c r="O87">
        <v>428</v>
      </c>
      <c r="P87">
        <v>399</v>
      </c>
    </row>
    <row r="88" spans="1:16" x14ac:dyDescent="0.2">
      <c r="A88" s="1">
        <v>44252</v>
      </c>
      <c r="B88">
        <v>3908</v>
      </c>
      <c r="C88">
        <v>279</v>
      </c>
      <c r="D88">
        <v>278</v>
      </c>
      <c r="E88">
        <v>104</v>
      </c>
      <c r="F88">
        <v>141</v>
      </c>
      <c r="G88">
        <v>310</v>
      </c>
      <c r="H88">
        <v>2796</v>
      </c>
      <c r="I88">
        <v>413</v>
      </c>
      <c r="J88">
        <v>223</v>
      </c>
      <c r="K88">
        <v>184</v>
      </c>
      <c r="L88">
        <v>201</v>
      </c>
      <c r="M88">
        <v>332</v>
      </c>
      <c r="N88">
        <v>455</v>
      </c>
      <c r="O88">
        <v>517</v>
      </c>
      <c r="P88">
        <v>471</v>
      </c>
    </row>
    <row r="89" spans="1:16" x14ac:dyDescent="0.2">
      <c r="A89" s="1">
        <v>44245</v>
      </c>
      <c r="B89">
        <v>4530</v>
      </c>
      <c r="C89">
        <v>330</v>
      </c>
      <c r="D89">
        <v>311</v>
      </c>
      <c r="E89">
        <v>110</v>
      </c>
      <c r="F89">
        <v>205</v>
      </c>
      <c r="G89">
        <v>320</v>
      </c>
      <c r="H89">
        <v>3254</v>
      </c>
      <c r="I89">
        <v>570</v>
      </c>
      <c r="J89">
        <v>248</v>
      </c>
      <c r="K89">
        <v>172</v>
      </c>
      <c r="L89">
        <v>243</v>
      </c>
      <c r="M89">
        <v>471</v>
      </c>
      <c r="N89">
        <v>470</v>
      </c>
      <c r="O89">
        <v>528</v>
      </c>
      <c r="P89">
        <v>552</v>
      </c>
    </row>
    <row r="90" spans="1:16" x14ac:dyDescent="0.2">
      <c r="A90" s="1">
        <v>44238</v>
      </c>
      <c r="C90">
        <v>231</v>
      </c>
      <c r="D90">
        <v>206</v>
      </c>
      <c r="E90">
        <v>76</v>
      </c>
      <c r="F90">
        <v>173</v>
      </c>
      <c r="G90">
        <v>242</v>
      </c>
      <c r="I90">
        <v>442</v>
      </c>
      <c r="J90">
        <v>145</v>
      </c>
      <c r="K90">
        <v>144</v>
      </c>
      <c r="L90">
        <v>195</v>
      </c>
      <c r="M90">
        <v>361</v>
      </c>
      <c r="N90">
        <v>352</v>
      </c>
      <c r="O90">
        <v>379</v>
      </c>
      <c r="P90">
        <v>418</v>
      </c>
    </row>
    <row r="91" spans="1:16" x14ac:dyDescent="0.2">
      <c r="A91" s="1">
        <v>44231</v>
      </c>
      <c r="B91">
        <v>2809</v>
      </c>
      <c r="C91">
        <v>194</v>
      </c>
      <c r="D91">
        <v>184</v>
      </c>
      <c r="E91">
        <v>71</v>
      </c>
      <c r="F91">
        <v>147</v>
      </c>
      <c r="G91">
        <v>208</v>
      </c>
      <c r="H91">
        <v>1984</v>
      </c>
      <c r="I91">
        <v>347</v>
      </c>
      <c r="J91">
        <v>124</v>
      </c>
      <c r="K91">
        <v>129</v>
      </c>
      <c r="L91">
        <v>173</v>
      </c>
      <c r="M91">
        <v>282</v>
      </c>
      <c r="N91">
        <v>274</v>
      </c>
      <c r="O91">
        <v>295</v>
      </c>
      <c r="P91">
        <v>360</v>
      </c>
    </row>
    <row r="92" spans="1:16" x14ac:dyDescent="0.2">
      <c r="A92" s="1">
        <v>44224</v>
      </c>
      <c r="B92">
        <v>2471</v>
      </c>
      <c r="C92">
        <v>166</v>
      </c>
      <c r="D92">
        <v>162</v>
      </c>
      <c r="E92">
        <v>65</v>
      </c>
      <c r="F92">
        <v>123</v>
      </c>
      <c r="G92">
        <v>180</v>
      </c>
      <c r="H92">
        <v>1775</v>
      </c>
      <c r="I92">
        <v>345</v>
      </c>
      <c r="J92">
        <v>119</v>
      </c>
      <c r="K92">
        <v>117</v>
      </c>
      <c r="L92">
        <v>157</v>
      </c>
      <c r="M92">
        <v>243</v>
      </c>
      <c r="N92">
        <v>205</v>
      </c>
      <c r="O92">
        <v>277</v>
      </c>
      <c r="P92">
        <v>312</v>
      </c>
    </row>
    <row r="93" spans="1:16" x14ac:dyDescent="0.2">
      <c r="A93" s="1">
        <v>44217</v>
      </c>
      <c r="B93">
        <v>2166</v>
      </c>
      <c r="C93">
        <v>132</v>
      </c>
      <c r="D93">
        <v>143</v>
      </c>
      <c r="E93">
        <v>51</v>
      </c>
      <c r="F93">
        <v>102</v>
      </c>
      <c r="G93">
        <v>160</v>
      </c>
      <c r="H93">
        <v>1578</v>
      </c>
      <c r="I93">
        <v>406</v>
      </c>
      <c r="J93">
        <v>115</v>
      </c>
      <c r="K93">
        <v>100</v>
      </c>
      <c r="L93">
        <v>143</v>
      </c>
      <c r="M93">
        <v>191</v>
      </c>
      <c r="N93">
        <v>156</v>
      </c>
      <c r="O93">
        <v>209</v>
      </c>
      <c r="P93">
        <v>258</v>
      </c>
    </row>
    <row r="94" spans="1:16" x14ac:dyDescent="0.2">
      <c r="A94" s="1">
        <v>44210</v>
      </c>
      <c r="B94">
        <v>1764</v>
      </c>
      <c r="C94">
        <v>116</v>
      </c>
      <c r="D94">
        <v>114</v>
      </c>
      <c r="E94">
        <v>20</v>
      </c>
      <c r="F94">
        <v>92</v>
      </c>
      <c r="G94">
        <v>153</v>
      </c>
      <c r="H94">
        <v>1269</v>
      </c>
      <c r="I94">
        <v>298</v>
      </c>
      <c r="J94">
        <v>115</v>
      </c>
      <c r="K94">
        <v>94</v>
      </c>
      <c r="L94">
        <v>124</v>
      </c>
      <c r="M94">
        <v>155</v>
      </c>
      <c r="N94">
        <v>115</v>
      </c>
      <c r="O94">
        <v>160</v>
      </c>
      <c r="P94">
        <v>208</v>
      </c>
    </row>
    <row r="95" spans="1:16" x14ac:dyDescent="0.2">
      <c r="A95" s="1">
        <v>44203</v>
      </c>
      <c r="B95">
        <v>1459</v>
      </c>
      <c r="C95">
        <v>90</v>
      </c>
      <c r="D95">
        <v>106</v>
      </c>
      <c r="E95">
        <v>7</v>
      </c>
      <c r="F95">
        <v>87</v>
      </c>
      <c r="G95">
        <v>172</v>
      </c>
      <c r="H95">
        <v>997</v>
      </c>
      <c r="I95">
        <v>144</v>
      </c>
      <c r="J95">
        <v>109</v>
      </c>
      <c r="K95">
        <v>89</v>
      </c>
      <c r="L95">
        <v>120</v>
      </c>
      <c r="M95">
        <v>116</v>
      </c>
      <c r="N95">
        <v>98</v>
      </c>
      <c r="O95">
        <v>133</v>
      </c>
      <c r="P95">
        <v>188</v>
      </c>
    </row>
    <row r="96" spans="1:16" x14ac:dyDescent="0.2">
      <c r="A96" s="1">
        <v>44196</v>
      </c>
      <c r="B96">
        <v>1271</v>
      </c>
      <c r="C96">
        <v>70</v>
      </c>
      <c r="D96">
        <v>112</v>
      </c>
      <c r="E96">
        <v>6</v>
      </c>
      <c r="F96">
        <v>71</v>
      </c>
      <c r="G96">
        <v>185</v>
      </c>
      <c r="H96">
        <v>827</v>
      </c>
      <c r="I96">
        <v>96</v>
      </c>
      <c r="J96">
        <v>106</v>
      </c>
      <c r="K96">
        <v>82</v>
      </c>
      <c r="L96">
        <v>114</v>
      </c>
      <c r="M96">
        <v>43</v>
      </c>
      <c r="N96">
        <v>101</v>
      </c>
      <c r="O96">
        <v>103</v>
      </c>
      <c r="P96">
        <v>182</v>
      </c>
    </row>
    <row r="97" spans="1:16" x14ac:dyDescent="0.2">
      <c r="A97" s="1">
        <v>44189</v>
      </c>
      <c r="B97">
        <v>1243</v>
      </c>
      <c r="C97">
        <v>76</v>
      </c>
      <c r="D97">
        <v>92</v>
      </c>
      <c r="E97">
        <v>7</v>
      </c>
      <c r="F97">
        <v>75</v>
      </c>
      <c r="G97">
        <v>183</v>
      </c>
      <c r="H97">
        <v>810</v>
      </c>
      <c r="I97">
        <v>73</v>
      </c>
      <c r="J97">
        <v>108</v>
      </c>
      <c r="K97">
        <v>80</v>
      </c>
      <c r="L97">
        <v>109</v>
      </c>
      <c r="M97">
        <v>35</v>
      </c>
      <c r="N97">
        <v>112</v>
      </c>
      <c r="O97">
        <v>96</v>
      </c>
      <c r="P97">
        <v>197</v>
      </c>
    </row>
    <row r="98" spans="1:16" x14ac:dyDescent="0.2">
      <c r="A98" s="1">
        <v>44182</v>
      </c>
      <c r="B98">
        <v>1347</v>
      </c>
      <c r="C98">
        <v>82</v>
      </c>
      <c r="D98">
        <v>108</v>
      </c>
      <c r="E98">
        <v>13</v>
      </c>
      <c r="F98">
        <v>80</v>
      </c>
      <c r="G98">
        <v>160</v>
      </c>
      <c r="H98">
        <v>904</v>
      </c>
      <c r="I98">
        <v>72</v>
      </c>
      <c r="J98">
        <v>118</v>
      </c>
      <c r="K98">
        <v>84</v>
      </c>
      <c r="L98">
        <v>118</v>
      </c>
      <c r="M98">
        <v>45</v>
      </c>
      <c r="N98">
        <v>126</v>
      </c>
      <c r="O98">
        <v>135</v>
      </c>
      <c r="P98">
        <v>206</v>
      </c>
    </row>
    <row r="99" spans="1:16" x14ac:dyDescent="0.2">
      <c r="A99" s="1">
        <v>44175</v>
      </c>
      <c r="B99">
        <v>1605</v>
      </c>
      <c r="C99">
        <v>95</v>
      </c>
      <c r="D99">
        <v>136</v>
      </c>
      <c r="E99">
        <v>25</v>
      </c>
      <c r="F99">
        <v>126</v>
      </c>
      <c r="G99">
        <v>163</v>
      </c>
      <c r="H99">
        <v>1060</v>
      </c>
      <c r="I99">
        <v>93</v>
      </c>
      <c r="J99">
        <v>136</v>
      </c>
      <c r="K99">
        <v>85</v>
      </c>
      <c r="L99">
        <v>120</v>
      </c>
      <c r="M99">
        <v>91</v>
      </c>
      <c r="N99">
        <v>160</v>
      </c>
      <c r="O99">
        <v>152</v>
      </c>
      <c r="P99">
        <v>223</v>
      </c>
    </row>
    <row r="100" spans="1:16" x14ac:dyDescent="0.2">
      <c r="A100" s="1">
        <v>44168</v>
      </c>
      <c r="B100">
        <v>1767</v>
      </c>
      <c r="C100">
        <v>102</v>
      </c>
      <c r="D100">
        <v>168</v>
      </c>
      <c r="E100">
        <v>35</v>
      </c>
      <c r="F100">
        <v>127</v>
      </c>
      <c r="G100">
        <v>158</v>
      </c>
      <c r="H100">
        <v>1177</v>
      </c>
      <c r="I100">
        <v>110</v>
      </c>
      <c r="J100">
        <v>132</v>
      </c>
      <c r="K100">
        <v>81</v>
      </c>
      <c r="L100">
        <v>134</v>
      </c>
      <c r="M100">
        <v>138</v>
      </c>
      <c r="N100">
        <v>166</v>
      </c>
      <c r="O100">
        <v>170</v>
      </c>
      <c r="P100">
        <v>246</v>
      </c>
    </row>
    <row r="101" spans="1:16" x14ac:dyDescent="0.2">
      <c r="A101" s="1">
        <v>44161</v>
      </c>
      <c r="B101">
        <v>2016</v>
      </c>
      <c r="C101">
        <v>114</v>
      </c>
      <c r="D101">
        <v>179</v>
      </c>
      <c r="E101">
        <v>35</v>
      </c>
      <c r="F101">
        <v>138</v>
      </c>
      <c r="G101">
        <v>160</v>
      </c>
      <c r="H101">
        <v>1290</v>
      </c>
      <c r="I101">
        <v>91</v>
      </c>
      <c r="J101">
        <v>124</v>
      </c>
      <c r="K101">
        <v>83</v>
      </c>
      <c r="L101">
        <v>150</v>
      </c>
      <c r="M101">
        <v>182</v>
      </c>
      <c r="N101">
        <v>183</v>
      </c>
      <c r="O101">
        <v>190</v>
      </c>
      <c r="P101">
        <v>287</v>
      </c>
    </row>
    <row r="102" spans="1:16" x14ac:dyDescent="0.2">
      <c r="A102" s="1">
        <v>44154</v>
      </c>
      <c r="B102">
        <v>2072</v>
      </c>
      <c r="C102">
        <v>120</v>
      </c>
      <c r="D102">
        <v>198</v>
      </c>
      <c r="E102">
        <v>35</v>
      </c>
      <c r="F102">
        <v>144</v>
      </c>
      <c r="G102">
        <v>178</v>
      </c>
      <c r="H102">
        <v>1397</v>
      </c>
      <c r="I102">
        <v>96</v>
      </c>
      <c r="J102">
        <v>121</v>
      </c>
      <c r="K102">
        <v>86</v>
      </c>
      <c r="L102">
        <v>172</v>
      </c>
      <c r="M102">
        <v>202</v>
      </c>
      <c r="N102">
        <v>198</v>
      </c>
      <c r="O102">
        <v>206</v>
      </c>
      <c r="P102">
        <v>316</v>
      </c>
    </row>
    <row r="103" spans="1:16" x14ac:dyDescent="0.2">
      <c r="A103" s="1">
        <v>44147</v>
      </c>
      <c r="B103">
        <v>2391</v>
      </c>
      <c r="C103">
        <v>126</v>
      </c>
      <c r="D103">
        <v>210</v>
      </c>
      <c r="E103">
        <v>43</v>
      </c>
      <c r="F103">
        <v>161</v>
      </c>
      <c r="G103">
        <v>208</v>
      </c>
      <c r="H103">
        <v>1643</v>
      </c>
      <c r="I103">
        <v>117</v>
      </c>
      <c r="J103">
        <v>126</v>
      </c>
      <c r="K103">
        <v>92</v>
      </c>
      <c r="L103">
        <v>201</v>
      </c>
      <c r="M103">
        <v>269</v>
      </c>
      <c r="N103">
        <v>214</v>
      </c>
      <c r="O103">
        <v>256</v>
      </c>
      <c r="P103">
        <v>368</v>
      </c>
    </row>
    <row r="104" spans="1:16" x14ac:dyDescent="0.2">
      <c r="A104" s="1">
        <v>44140</v>
      </c>
      <c r="B104">
        <v>2639</v>
      </c>
      <c r="C104">
        <v>139</v>
      </c>
      <c r="D104">
        <v>210</v>
      </c>
      <c r="E104">
        <v>56</v>
      </c>
      <c r="F104">
        <v>173</v>
      </c>
      <c r="G104">
        <v>232</v>
      </c>
      <c r="H104">
        <v>1829</v>
      </c>
      <c r="I104">
        <v>147</v>
      </c>
      <c r="J104">
        <v>132</v>
      </c>
      <c r="K104">
        <v>98</v>
      </c>
      <c r="L104">
        <v>226</v>
      </c>
      <c r="M104">
        <v>325</v>
      </c>
      <c r="N104">
        <v>220</v>
      </c>
      <c r="O104">
        <v>260</v>
      </c>
      <c r="P104">
        <v>421</v>
      </c>
    </row>
    <row r="105" spans="1:16" x14ac:dyDescent="0.2">
      <c r="A105" s="1">
        <v>44133</v>
      </c>
      <c r="B105">
        <v>2797</v>
      </c>
      <c r="C105">
        <v>152</v>
      </c>
      <c r="D105">
        <v>222</v>
      </c>
      <c r="E105">
        <v>65</v>
      </c>
      <c r="F105">
        <v>190</v>
      </c>
      <c r="G105">
        <v>240</v>
      </c>
      <c r="H105">
        <v>1928</v>
      </c>
      <c r="I105">
        <v>160</v>
      </c>
      <c r="J105">
        <v>138</v>
      </c>
      <c r="K105">
        <v>102</v>
      </c>
      <c r="L105">
        <v>241</v>
      </c>
      <c r="M105">
        <v>336</v>
      </c>
      <c r="N105">
        <v>222</v>
      </c>
      <c r="O105">
        <v>270</v>
      </c>
      <c r="P105">
        <v>459</v>
      </c>
    </row>
    <row r="106" spans="1:16" x14ac:dyDescent="0.2">
      <c r="A106" s="1">
        <v>44126</v>
      </c>
      <c r="B106">
        <v>2927</v>
      </c>
      <c r="C106">
        <v>160</v>
      </c>
      <c r="D106">
        <v>234</v>
      </c>
      <c r="E106">
        <v>79</v>
      </c>
      <c r="F106">
        <v>176</v>
      </c>
      <c r="G106">
        <v>239</v>
      </c>
      <c r="H106">
        <v>2039</v>
      </c>
      <c r="I106">
        <v>175</v>
      </c>
      <c r="J106">
        <v>145</v>
      </c>
      <c r="K106">
        <v>106</v>
      </c>
      <c r="L106">
        <v>255</v>
      </c>
      <c r="M106">
        <v>375</v>
      </c>
      <c r="N106">
        <v>225</v>
      </c>
      <c r="O106">
        <v>261</v>
      </c>
      <c r="P106">
        <v>497</v>
      </c>
    </row>
    <row r="107" spans="1:16" x14ac:dyDescent="0.2">
      <c r="A107" s="1">
        <v>44119</v>
      </c>
      <c r="B107">
        <v>3118</v>
      </c>
      <c r="C107">
        <v>162</v>
      </c>
      <c r="D107">
        <v>238</v>
      </c>
      <c r="E107">
        <v>87</v>
      </c>
      <c r="F107">
        <v>179</v>
      </c>
      <c r="G107">
        <v>240</v>
      </c>
      <c r="H107">
        <v>2212</v>
      </c>
      <c r="I107">
        <v>263</v>
      </c>
      <c r="J107">
        <v>176</v>
      </c>
      <c r="K107">
        <v>112</v>
      </c>
      <c r="L107">
        <v>270</v>
      </c>
      <c r="M107">
        <v>370</v>
      </c>
      <c r="N107">
        <v>230</v>
      </c>
      <c r="O107">
        <v>261</v>
      </c>
      <c r="P107">
        <v>530</v>
      </c>
    </row>
    <row r="108" spans="1:16" x14ac:dyDescent="0.2">
      <c r="A108" s="1">
        <v>44112</v>
      </c>
      <c r="C108">
        <v>169</v>
      </c>
      <c r="D108">
        <v>214</v>
      </c>
      <c r="E108">
        <v>90</v>
      </c>
      <c r="F108">
        <v>182</v>
      </c>
      <c r="G108">
        <v>238</v>
      </c>
      <c r="H108">
        <v>2393</v>
      </c>
      <c r="I108">
        <v>376</v>
      </c>
      <c r="J108">
        <v>172</v>
      </c>
      <c r="K108">
        <v>107</v>
      </c>
      <c r="L108">
        <v>285</v>
      </c>
      <c r="M108">
        <v>375</v>
      </c>
      <c r="N108">
        <v>231</v>
      </c>
      <c r="O108">
        <v>299</v>
      </c>
      <c r="P108">
        <v>548</v>
      </c>
    </row>
    <row r="109" spans="1:16" x14ac:dyDescent="0.2">
      <c r="A109" s="1">
        <v>44105</v>
      </c>
      <c r="C109">
        <v>184</v>
      </c>
      <c r="D109">
        <v>184</v>
      </c>
      <c r="E109">
        <v>88</v>
      </c>
      <c r="F109">
        <v>155</v>
      </c>
      <c r="G109">
        <v>222</v>
      </c>
      <c r="H109">
        <v>2378</v>
      </c>
      <c r="I109">
        <v>396</v>
      </c>
      <c r="J109">
        <v>178</v>
      </c>
      <c r="K109">
        <v>99</v>
      </c>
      <c r="L109">
        <v>290</v>
      </c>
      <c r="M109">
        <v>357</v>
      </c>
      <c r="N109">
        <v>218</v>
      </c>
      <c r="O109">
        <v>269</v>
      </c>
      <c r="P109">
        <v>571</v>
      </c>
    </row>
    <row r="110" spans="1:16" x14ac:dyDescent="0.2">
      <c r="A110" s="1">
        <v>44098</v>
      </c>
      <c r="B110">
        <v>3316</v>
      </c>
      <c r="C110">
        <v>201</v>
      </c>
      <c r="D110">
        <v>180</v>
      </c>
      <c r="E110">
        <v>87</v>
      </c>
      <c r="F110">
        <v>162</v>
      </c>
      <c r="G110">
        <v>215</v>
      </c>
      <c r="H110">
        <v>2471</v>
      </c>
      <c r="I110">
        <v>436</v>
      </c>
      <c r="J110">
        <v>200</v>
      </c>
      <c r="K110">
        <v>98</v>
      </c>
      <c r="L110">
        <v>292</v>
      </c>
      <c r="M110">
        <v>358</v>
      </c>
      <c r="N110">
        <v>231</v>
      </c>
      <c r="O110">
        <v>268</v>
      </c>
      <c r="P110">
        <v>588</v>
      </c>
    </row>
    <row r="111" spans="1:16" x14ac:dyDescent="0.2">
      <c r="A111" s="1">
        <v>44091</v>
      </c>
      <c r="B111">
        <v>3270</v>
      </c>
      <c r="C111">
        <v>190</v>
      </c>
      <c r="D111">
        <v>173</v>
      </c>
      <c r="E111">
        <v>86</v>
      </c>
      <c r="F111">
        <v>152</v>
      </c>
      <c r="G111">
        <v>203</v>
      </c>
      <c r="H111">
        <v>2466</v>
      </c>
      <c r="I111">
        <v>452</v>
      </c>
      <c r="J111">
        <v>193</v>
      </c>
      <c r="K111">
        <v>94</v>
      </c>
      <c r="L111">
        <v>302</v>
      </c>
      <c r="M111">
        <v>333</v>
      </c>
      <c r="N111">
        <v>243</v>
      </c>
      <c r="O111">
        <v>267</v>
      </c>
      <c r="P111">
        <v>582</v>
      </c>
    </row>
    <row r="112" spans="1:16" x14ac:dyDescent="0.2">
      <c r="A112" s="1">
        <v>44084</v>
      </c>
      <c r="B112">
        <v>3128</v>
      </c>
      <c r="C112">
        <v>184</v>
      </c>
      <c r="D112">
        <v>160</v>
      </c>
      <c r="E112">
        <v>93</v>
      </c>
      <c r="F112">
        <v>132</v>
      </c>
      <c r="G112">
        <v>184</v>
      </c>
      <c r="H112">
        <v>2375</v>
      </c>
      <c r="I112">
        <v>436</v>
      </c>
      <c r="J112">
        <v>176</v>
      </c>
      <c r="K112">
        <v>96</v>
      </c>
      <c r="L112">
        <v>295</v>
      </c>
      <c r="M112">
        <v>310</v>
      </c>
      <c r="N112">
        <v>252</v>
      </c>
      <c r="O112">
        <v>238</v>
      </c>
      <c r="P112">
        <v>572</v>
      </c>
    </row>
    <row r="113" spans="1:16" x14ac:dyDescent="0.2">
      <c r="A113" s="1">
        <v>44077</v>
      </c>
      <c r="B113">
        <v>3081</v>
      </c>
      <c r="C113">
        <v>176</v>
      </c>
      <c r="D113">
        <v>156</v>
      </c>
      <c r="E113">
        <v>93</v>
      </c>
      <c r="F113">
        <v>123</v>
      </c>
      <c r="G113">
        <v>175</v>
      </c>
      <c r="H113">
        <v>2358</v>
      </c>
      <c r="I113">
        <v>456</v>
      </c>
      <c r="J113">
        <v>181</v>
      </c>
      <c r="K113">
        <v>89</v>
      </c>
      <c r="L113">
        <v>296</v>
      </c>
      <c r="M113">
        <v>298</v>
      </c>
      <c r="N113">
        <v>263</v>
      </c>
      <c r="O113">
        <v>213</v>
      </c>
      <c r="P113">
        <v>562</v>
      </c>
    </row>
    <row r="114" spans="1:16" x14ac:dyDescent="0.2">
      <c r="A114" s="1">
        <v>44070</v>
      </c>
      <c r="B114">
        <v>3081</v>
      </c>
      <c r="C114">
        <v>180</v>
      </c>
      <c r="D114">
        <v>142</v>
      </c>
      <c r="E114">
        <v>90</v>
      </c>
      <c r="F114">
        <v>124</v>
      </c>
      <c r="G114">
        <v>162</v>
      </c>
      <c r="H114">
        <v>2383</v>
      </c>
      <c r="I114">
        <v>498</v>
      </c>
      <c r="J114">
        <v>175</v>
      </c>
      <c r="K114">
        <v>90</v>
      </c>
      <c r="L114">
        <v>299</v>
      </c>
      <c r="M114">
        <v>263</v>
      </c>
      <c r="N114">
        <v>308</v>
      </c>
      <c r="O114">
        <v>214</v>
      </c>
      <c r="P114">
        <v>536</v>
      </c>
    </row>
    <row r="115" spans="1:16" x14ac:dyDescent="0.2">
      <c r="A115" s="1">
        <v>44063</v>
      </c>
      <c r="B115">
        <v>3034</v>
      </c>
      <c r="C115">
        <v>184</v>
      </c>
      <c r="D115">
        <v>146</v>
      </c>
      <c r="E115">
        <v>81</v>
      </c>
      <c r="F115">
        <v>125</v>
      </c>
      <c r="G115">
        <v>168</v>
      </c>
      <c r="H115">
        <v>2330</v>
      </c>
      <c r="I115">
        <v>461</v>
      </c>
      <c r="J115">
        <v>162</v>
      </c>
      <c r="K115">
        <v>92</v>
      </c>
      <c r="L115">
        <v>305</v>
      </c>
      <c r="M115">
        <v>238</v>
      </c>
      <c r="N115">
        <v>305</v>
      </c>
      <c r="O115">
        <v>229</v>
      </c>
      <c r="P115">
        <v>538</v>
      </c>
    </row>
    <row r="116" spans="1:16" x14ac:dyDescent="0.2">
      <c r="A116" s="1">
        <v>44056</v>
      </c>
      <c r="B116">
        <v>3239</v>
      </c>
      <c r="C116">
        <v>192</v>
      </c>
      <c r="D116">
        <v>159</v>
      </c>
      <c r="E116">
        <v>85</v>
      </c>
      <c r="F116">
        <v>135</v>
      </c>
      <c r="G116">
        <v>195</v>
      </c>
      <c r="H116">
        <v>2473</v>
      </c>
      <c r="I116">
        <v>483</v>
      </c>
      <c r="J116">
        <v>168</v>
      </c>
      <c r="K116">
        <v>96</v>
      </c>
      <c r="L116">
        <v>328</v>
      </c>
      <c r="M116">
        <v>262</v>
      </c>
      <c r="N116">
        <v>326</v>
      </c>
      <c r="O116">
        <v>269</v>
      </c>
      <c r="P116">
        <v>541</v>
      </c>
    </row>
    <row r="117" spans="1:16" x14ac:dyDescent="0.2">
      <c r="A117" s="1">
        <v>44049</v>
      </c>
      <c r="B117">
        <v>3650</v>
      </c>
      <c r="C117">
        <v>216</v>
      </c>
      <c r="D117">
        <v>184</v>
      </c>
      <c r="E117">
        <v>119</v>
      </c>
      <c r="F117">
        <v>148</v>
      </c>
      <c r="G117">
        <v>226</v>
      </c>
      <c r="H117">
        <v>2757</v>
      </c>
      <c r="I117">
        <v>590</v>
      </c>
      <c r="J117">
        <v>180</v>
      </c>
      <c r="K117">
        <v>99</v>
      </c>
      <c r="L117">
        <v>360</v>
      </c>
      <c r="M117">
        <v>291</v>
      </c>
      <c r="N117">
        <v>349</v>
      </c>
      <c r="O117">
        <v>307</v>
      </c>
      <c r="P117">
        <v>581</v>
      </c>
    </row>
    <row r="118" spans="1:16" x14ac:dyDescent="0.2">
      <c r="A118" s="1">
        <v>44042</v>
      </c>
      <c r="B118">
        <v>4033</v>
      </c>
      <c r="C118">
        <v>238</v>
      </c>
      <c r="D118">
        <v>215</v>
      </c>
      <c r="E118">
        <v>143</v>
      </c>
      <c r="F118">
        <v>169</v>
      </c>
      <c r="G118">
        <v>228</v>
      </c>
      <c r="H118">
        <v>3040</v>
      </c>
      <c r="I118">
        <v>673</v>
      </c>
      <c r="J118">
        <v>193</v>
      </c>
      <c r="K118">
        <v>103</v>
      </c>
      <c r="L118">
        <v>393</v>
      </c>
      <c r="M118">
        <v>357</v>
      </c>
      <c r="N118">
        <v>355</v>
      </c>
      <c r="O118">
        <v>330</v>
      </c>
      <c r="P118">
        <v>636</v>
      </c>
    </row>
    <row r="119" spans="1:16" x14ac:dyDescent="0.2">
      <c r="A119" s="1">
        <v>44035</v>
      </c>
      <c r="B119">
        <v>4343</v>
      </c>
      <c r="C119">
        <v>256</v>
      </c>
      <c r="D119">
        <v>227</v>
      </c>
      <c r="E119">
        <v>153</v>
      </c>
      <c r="F119">
        <v>195</v>
      </c>
      <c r="G119">
        <v>270</v>
      </c>
      <c r="H119">
        <v>3242</v>
      </c>
      <c r="I119">
        <v>745</v>
      </c>
      <c r="J119">
        <v>205</v>
      </c>
      <c r="K119">
        <v>108</v>
      </c>
      <c r="L119">
        <v>410</v>
      </c>
      <c r="M119">
        <v>373</v>
      </c>
      <c r="N119">
        <v>363</v>
      </c>
      <c r="O119">
        <v>367</v>
      </c>
      <c r="P119">
        <v>671</v>
      </c>
    </row>
    <row r="120" spans="1:16" x14ac:dyDescent="0.2">
      <c r="A120" s="1">
        <v>44028</v>
      </c>
      <c r="B120">
        <v>4503</v>
      </c>
      <c r="C120">
        <v>251</v>
      </c>
      <c r="D120">
        <v>240</v>
      </c>
      <c r="E120">
        <v>155</v>
      </c>
      <c r="F120">
        <v>192</v>
      </c>
      <c r="G120">
        <v>265</v>
      </c>
      <c r="H120">
        <v>3400</v>
      </c>
      <c r="I120">
        <v>819</v>
      </c>
      <c r="J120">
        <v>192</v>
      </c>
      <c r="K120">
        <v>111</v>
      </c>
      <c r="L120">
        <v>416</v>
      </c>
      <c r="M120">
        <v>403</v>
      </c>
      <c r="N120">
        <v>388</v>
      </c>
      <c r="O120">
        <v>378</v>
      </c>
      <c r="P120">
        <v>693</v>
      </c>
    </row>
    <row r="121" spans="1:16" x14ac:dyDescent="0.2">
      <c r="A121" s="1">
        <v>44021</v>
      </c>
      <c r="B121">
        <v>4773</v>
      </c>
      <c r="C121">
        <v>265</v>
      </c>
      <c r="D121">
        <v>252</v>
      </c>
      <c r="E121">
        <v>159</v>
      </c>
      <c r="F121">
        <v>197</v>
      </c>
      <c r="G121">
        <v>288</v>
      </c>
      <c r="H121">
        <v>3612</v>
      </c>
      <c r="I121">
        <v>878</v>
      </c>
      <c r="J121">
        <v>200</v>
      </c>
      <c r="K121">
        <v>112</v>
      </c>
      <c r="L121">
        <v>427</v>
      </c>
      <c r="M121">
        <v>393</v>
      </c>
      <c r="N121">
        <v>465</v>
      </c>
      <c r="O121">
        <v>405</v>
      </c>
      <c r="P121">
        <v>732</v>
      </c>
    </row>
    <row r="122" spans="1:16" x14ac:dyDescent="0.2">
      <c r="A122" s="1">
        <v>44014</v>
      </c>
      <c r="B122">
        <v>4987</v>
      </c>
      <c r="C122">
        <v>282</v>
      </c>
      <c r="D122">
        <v>264</v>
      </c>
      <c r="E122">
        <v>160</v>
      </c>
      <c r="F122">
        <v>224</v>
      </c>
      <c r="G122">
        <v>309</v>
      </c>
      <c r="H122">
        <v>3748</v>
      </c>
      <c r="I122">
        <v>945</v>
      </c>
      <c r="J122">
        <v>195</v>
      </c>
      <c r="K122">
        <v>117</v>
      </c>
      <c r="L122">
        <v>432</v>
      </c>
      <c r="M122">
        <v>406</v>
      </c>
      <c r="N122">
        <v>497</v>
      </c>
      <c r="O122">
        <v>411</v>
      </c>
      <c r="P122">
        <v>745</v>
      </c>
    </row>
    <row r="123" spans="1:16" x14ac:dyDescent="0.2">
      <c r="A123" s="1">
        <v>44007</v>
      </c>
      <c r="B123">
        <v>4986</v>
      </c>
      <c r="C123">
        <v>299</v>
      </c>
      <c r="D123">
        <v>265</v>
      </c>
      <c r="E123">
        <v>159</v>
      </c>
      <c r="F123">
        <v>200</v>
      </c>
      <c r="G123">
        <v>300</v>
      </c>
      <c r="H123">
        <v>3763</v>
      </c>
      <c r="I123">
        <v>921</v>
      </c>
      <c r="J123">
        <v>208</v>
      </c>
      <c r="K123">
        <v>122</v>
      </c>
      <c r="L123">
        <v>449</v>
      </c>
      <c r="M123">
        <v>397</v>
      </c>
      <c r="N123">
        <v>494</v>
      </c>
      <c r="O123">
        <v>421</v>
      </c>
      <c r="P123">
        <v>751</v>
      </c>
    </row>
    <row r="124" spans="1:16" x14ac:dyDescent="0.2">
      <c r="A124" s="1">
        <v>44000</v>
      </c>
      <c r="B124">
        <v>5042</v>
      </c>
      <c r="C124">
        <v>330</v>
      </c>
      <c r="D124">
        <v>272</v>
      </c>
      <c r="E124">
        <v>158</v>
      </c>
      <c r="F124">
        <v>192</v>
      </c>
      <c r="G124">
        <v>305</v>
      </c>
      <c r="H124">
        <v>3785</v>
      </c>
      <c r="I124">
        <v>916</v>
      </c>
      <c r="J124">
        <v>218</v>
      </c>
      <c r="K124">
        <v>130</v>
      </c>
      <c r="L124">
        <v>443</v>
      </c>
      <c r="M124">
        <v>384</v>
      </c>
      <c r="N124">
        <v>522</v>
      </c>
      <c r="O124">
        <v>437</v>
      </c>
      <c r="P124">
        <v>735</v>
      </c>
    </row>
    <row r="125" spans="1:16" x14ac:dyDescent="0.2">
      <c r="A125" s="1">
        <v>43993</v>
      </c>
      <c r="B125">
        <v>5116</v>
      </c>
      <c r="C125">
        <v>357</v>
      </c>
      <c r="D125">
        <v>253</v>
      </c>
      <c r="E125">
        <v>158</v>
      </c>
      <c r="F125">
        <v>189</v>
      </c>
      <c r="G125">
        <v>310</v>
      </c>
      <c r="H125">
        <v>3849</v>
      </c>
      <c r="I125">
        <v>912</v>
      </c>
      <c r="J125">
        <v>208</v>
      </c>
      <c r="K125">
        <v>138</v>
      </c>
      <c r="L125">
        <v>425</v>
      </c>
      <c r="M125">
        <v>391</v>
      </c>
      <c r="N125">
        <v>564</v>
      </c>
      <c r="O125">
        <v>452</v>
      </c>
      <c r="P125">
        <v>759</v>
      </c>
    </row>
    <row r="126" spans="1:16" x14ac:dyDescent="0.2">
      <c r="A126" s="1">
        <v>43986</v>
      </c>
      <c r="B126">
        <v>5474</v>
      </c>
      <c r="C126">
        <v>386</v>
      </c>
      <c r="D126">
        <v>274</v>
      </c>
      <c r="E126">
        <v>161</v>
      </c>
      <c r="F126">
        <v>196</v>
      </c>
      <c r="G126">
        <v>340</v>
      </c>
      <c r="H126">
        <v>4117</v>
      </c>
      <c r="I126">
        <v>1004</v>
      </c>
      <c r="J126">
        <v>210</v>
      </c>
      <c r="K126">
        <v>147</v>
      </c>
      <c r="L126">
        <v>434</v>
      </c>
      <c r="M126">
        <v>447</v>
      </c>
      <c r="N126">
        <v>609</v>
      </c>
      <c r="O126">
        <v>483</v>
      </c>
      <c r="P126">
        <v>783</v>
      </c>
    </row>
    <row r="127" spans="1:16" x14ac:dyDescent="0.2">
      <c r="A127" s="1">
        <v>43979</v>
      </c>
      <c r="B127">
        <v>5806</v>
      </c>
      <c r="C127">
        <v>412</v>
      </c>
      <c r="D127">
        <v>295</v>
      </c>
      <c r="E127">
        <v>162</v>
      </c>
      <c r="F127">
        <v>215</v>
      </c>
      <c r="G127">
        <v>350</v>
      </c>
      <c r="H127">
        <v>4372</v>
      </c>
      <c r="I127">
        <v>1153</v>
      </c>
      <c r="J127">
        <v>226</v>
      </c>
      <c r="K127">
        <v>150</v>
      </c>
      <c r="L127">
        <v>442</v>
      </c>
      <c r="M127">
        <v>474</v>
      </c>
      <c r="N127">
        <v>651</v>
      </c>
      <c r="O127">
        <v>489</v>
      </c>
      <c r="P127">
        <v>787</v>
      </c>
    </row>
    <row r="128" spans="1:16" x14ac:dyDescent="0.2">
      <c r="A128" s="1">
        <v>43972</v>
      </c>
      <c r="B128">
        <v>6211</v>
      </c>
      <c r="C128">
        <v>424</v>
      </c>
      <c r="D128">
        <v>320</v>
      </c>
      <c r="E128">
        <v>166</v>
      </c>
      <c r="F128">
        <v>228</v>
      </c>
      <c r="G128">
        <v>380</v>
      </c>
      <c r="H128">
        <v>4693</v>
      </c>
      <c r="I128">
        <v>1246</v>
      </c>
      <c r="J128">
        <v>273</v>
      </c>
      <c r="K128">
        <v>151</v>
      </c>
      <c r="L128">
        <v>466</v>
      </c>
      <c r="M128">
        <v>552</v>
      </c>
      <c r="N128">
        <v>664</v>
      </c>
      <c r="O128">
        <v>529</v>
      </c>
      <c r="P128">
        <v>812</v>
      </c>
    </row>
    <row r="129" spans="1:16" x14ac:dyDescent="0.2">
      <c r="A129" s="1">
        <v>43965</v>
      </c>
      <c r="B129">
        <v>6886</v>
      </c>
      <c r="C129">
        <v>446</v>
      </c>
      <c r="D129">
        <v>404</v>
      </c>
      <c r="E129">
        <v>169</v>
      </c>
      <c r="F129">
        <v>250</v>
      </c>
      <c r="G129">
        <v>400</v>
      </c>
      <c r="H129">
        <v>5217</v>
      </c>
      <c r="I129">
        <v>1402</v>
      </c>
      <c r="J129">
        <v>302</v>
      </c>
      <c r="K129">
        <v>148</v>
      </c>
      <c r="L129">
        <v>518</v>
      </c>
      <c r="M129">
        <v>724</v>
      </c>
      <c r="N129">
        <v>716</v>
      </c>
      <c r="O129">
        <v>579</v>
      </c>
      <c r="P129">
        <v>828</v>
      </c>
    </row>
    <row r="130" spans="1:16" x14ac:dyDescent="0.2">
      <c r="A130" s="1">
        <v>43958</v>
      </c>
      <c r="B130">
        <v>7463</v>
      </c>
      <c r="C130">
        <v>493</v>
      </c>
      <c r="D130">
        <v>458</v>
      </c>
      <c r="E130">
        <v>170</v>
      </c>
      <c r="F130">
        <v>268</v>
      </c>
      <c r="G130">
        <v>427</v>
      </c>
      <c r="H130">
        <v>5647</v>
      </c>
      <c r="I130">
        <v>1381</v>
      </c>
      <c r="J130">
        <v>326</v>
      </c>
      <c r="K130">
        <v>144</v>
      </c>
      <c r="L130">
        <v>562</v>
      </c>
      <c r="M130">
        <v>846</v>
      </c>
      <c r="N130">
        <v>760</v>
      </c>
      <c r="O130">
        <v>750</v>
      </c>
      <c r="P130">
        <v>878</v>
      </c>
    </row>
    <row r="131" spans="1:16" x14ac:dyDescent="0.2">
      <c r="A131" s="1">
        <v>43951</v>
      </c>
      <c r="B131">
        <v>8321</v>
      </c>
      <c r="C131">
        <v>528</v>
      </c>
      <c r="D131">
        <v>540</v>
      </c>
      <c r="E131">
        <v>180</v>
      </c>
      <c r="F131">
        <v>308</v>
      </c>
      <c r="G131">
        <v>453</v>
      </c>
      <c r="H131">
        <v>6312</v>
      </c>
      <c r="I131">
        <v>1458</v>
      </c>
      <c r="J131">
        <v>414</v>
      </c>
      <c r="K131">
        <v>150</v>
      </c>
      <c r="L131">
        <v>660</v>
      </c>
      <c r="M131">
        <v>993</v>
      </c>
      <c r="N131">
        <v>850</v>
      </c>
      <c r="O131">
        <v>845</v>
      </c>
      <c r="P131">
        <v>942</v>
      </c>
    </row>
    <row r="132" spans="1:16" x14ac:dyDescent="0.2">
      <c r="A132" s="1">
        <v>43944</v>
      </c>
      <c r="B132">
        <v>9204</v>
      </c>
      <c r="C132">
        <v>554</v>
      </c>
      <c r="D132">
        <v>558</v>
      </c>
      <c r="E132">
        <v>195</v>
      </c>
      <c r="F132">
        <v>339</v>
      </c>
      <c r="G132">
        <v>462</v>
      </c>
      <c r="H132">
        <v>7096</v>
      </c>
      <c r="I132">
        <v>1720</v>
      </c>
      <c r="J132">
        <v>493</v>
      </c>
      <c r="K132">
        <v>156</v>
      </c>
      <c r="L132">
        <v>663</v>
      </c>
      <c r="M132">
        <v>1117</v>
      </c>
      <c r="N132">
        <v>1027</v>
      </c>
      <c r="O132">
        <v>914</v>
      </c>
      <c r="P132">
        <v>1006</v>
      </c>
    </row>
    <row r="133" spans="1:16" x14ac:dyDescent="0.2">
      <c r="A133" s="1">
        <v>43937</v>
      </c>
      <c r="B133">
        <v>9316</v>
      </c>
      <c r="C133">
        <v>548</v>
      </c>
      <c r="D133">
        <v>547</v>
      </c>
      <c r="E133">
        <v>197</v>
      </c>
      <c r="F133">
        <v>356</v>
      </c>
      <c r="G133">
        <v>468</v>
      </c>
      <c r="H133">
        <v>7200</v>
      </c>
      <c r="I133">
        <v>1751</v>
      </c>
      <c r="J133">
        <v>490</v>
      </c>
      <c r="K133">
        <v>154</v>
      </c>
      <c r="L133">
        <v>652</v>
      </c>
      <c r="M133">
        <v>1171</v>
      </c>
      <c r="N133">
        <v>1030</v>
      </c>
      <c r="O133">
        <v>955</v>
      </c>
      <c r="P133">
        <v>997</v>
      </c>
    </row>
    <row r="134" spans="1:16" x14ac:dyDescent="0.2">
      <c r="A134" s="1">
        <v>43930</v>
      </c>
      <c r="B134">
        <v>9312</v>
      </c>
      <c r="C134">
        <v>538</v>
      </c>
      <c r="D134">
        <v>542</v>
      </c>
      <c r="E134">
        <v>197</v>
      </c>
      <c r="F134">
        <v>361</v>
      </c>
      <c r="G134">
        <v>468</v>
      </c>
      <c r="H134">
        <v>7206</v>
      </c>
      <c r="I134">
        <v>1755</v>
      </c>
      <c r="J134">
        <v>486</v>
      </c>
      <c r="K134">
        <v>149</v>
      </c>
      <c r="L134">
        <v>632</v>
      </c>
      <c r="M134">
        <v>1201</v>
      </c>
      <c r="N134">
        <v>1021</v>
      </c>
      <c r="O134">
        <v>959</v>
      </c>
      <c r="P134">
        <v>1003</v>
      </c>
    </row>
    <row r="135" spans="1:16" x14ac:dyDescent="0.2">
      <c r="A135" s="1">
        <v>43923</v>
      </c>
      <c r="B135">
        <v>9294</v>
      </c>
      <c r="C135">
        <v>524</v>
      </c>
      <c r="D135">
        <v>555</v>
      </c>
      <c r="E135">
        <v>198</v>
      </c>
      <c r="F135">
        <v>358</v>
      </c>
      <c r="G135">
        <v>469</v>
      </c>
      <c r="H135">
        <v>7190</v>
      </c>
      <c r="I135">
        <v>1761</v>
      </c>
      <c r="J135">
        <v>496</v>
      </c>
      <c r="K135">
        <v>154</v>
      </c>
      <c r="L135">
        <v>624</v>
      </c>
      <c r="M135">
        <v>1230</v>
      </c>
      <c r="N135">
        <v>1001</v>
      </c>
      <c r="O135">
        <v>926</v>
      </c>
      <c r="P135">
        <v>998</v>
      </c>
    </row>
    <row r="136" spans="1:16" x14ac:dyDescent="0.2">
      <c r="A136" s="1">
        <v>43916</v>
      </c>
      <c r="B136">
        <v>9204</v>
      </c>
      <c r="C136">
        <v>537</v>
      </c>
      <c r="D136">
        <v>527</v>
      </c>
      <c r="E136">
        <v>198</v>
      </c>
      <c r="F136">
        <v>360</v>
      </c>
      <c r="G136">
        <v>460</v>
      </c>
      <c r="H136">
        <v>7122</v>
      </c>
      <c r="I136">
        <v>1777</v>
      </c>
      <c r="J136">
        <v>494</v>
      </c>
      <c r="K136">
        <v>158</v>
      </c>
      <c r="L136">
        <v>609</v>
      </c>
      <c r="M136">
        <v>1232</v>
      </c>
      <c r="N136">
        <v>967</v>
      </c>
      <c r="O136">
        <v>912</v>
      </c>
      <c r="P136">
        <v>973</v>
      </c>
    </row>
    <row r="137" spans="1:16" x14ac:dyDescent="0.2">
      <c r="A137" s="1">
        <v>43909</v>
      </c>
      <c r="B137">
        <v>9105</v>
      </c>
      <c r="C137">
        <v>518</v>
      </c>
      <c r="D137">
        <v>509</v>
      </c>
      <c r="E137">
        <v>198</v>
      </c>
      <c r="F137">
        <v>354</v>
      </c>
      <c r="G137">
        <v>452</v>
      </c>
      <c r="H137">
        <v>7074</v>
      </c>
      <c r="I137">
        <v>1855</v>
      </c>
      <c r="J137">
        <v>488</v>
      </c>
      <c r="K137">
        <v>160</v>
      </c>
      <c r="L137">
        <v>592</v>
      </c>
      <c r="M137">
        <v>1188</v>
      </c>
      <c r="N137">
        <v>933</v>
      </c>
      <c r="O137">
        <v>906</v>
      </c>
      <c r="P137">
        <v>952</v>
      </c>
    </row>
    <row r="138" spans="1:16" x14ac:dyDescent="0.2">
      <c r="A138" s="1">
        <v>43902</v>
      </c>
      <c r="B138">
        <v>8967</v>
      </c>
      <c r="C138">
        <v>504</v>
      </c>
      <c r="D138">
        <v>505</v>
      </c>
      <c r="E138">
        <v>197</v>
      </c>
      <c r="F138">
        <v>344</v>
      </c>
      <c r="G138">
        <v>445</v>
      </c>
      <c r="H138">
        <v>6972</v>
      </c>
      <c r="I138">
        <v>1931</v>
      </c>
      <c r="J138">
        <v>484</v>
      </c>
      <c r="K138">
        <v>157</v>
      </c>
      <c r="L138">
        <v>570</v>
      </c>
      <c r="M138">
        <v>1121</v>
      </c>
      <c r="N138">
        <v>887</v>
      </c>
      <c r="O138">
        <v>913</v>
      </c>
      <c r="P138">
        <v>909</v>
      </c>
    </row>
    <row r="139" spans="1:16" x14ac:dyDescent="0.2">
      <c r="A139" s="1">
        <v>43895</v>
      </c>
      <c r="B139">
        <v>8598</v>
      </c>
      <c r="C139">
        <v>491</v>
      </c>
      <c r="D139">
        <v>494</v>
      </c>
      <c r="E139">
        <v>192</v>
      </c>
      <c r="F139">
        <v>320</v>
      </c>
      <c r="G139">
        <v>440</v>
      </c>
      <c r="H139">
        <v>6661</v>
      </c>
      <c r="I139">
        <v>1782</v>
      </c>
      <c r="J139">
        <v>480</v>
      </c>
      <c r="K139">
        <v>152</v>
      </c>
      <c r="L139">
        <v>538</v>
      </c>
      <c r="M139">
        <v>1034</v>
      </c>
      <c r="N139">
        <v>834</v>
      </c>
      <c r="O139">
        <v>945</v>
      </c>
      <c r="P139">
        <v>896</v>
      </c>
    </row>
    <row r="140" spans="1:16" x14ac:dyDescent="0.2">
      <c r="A140" s="1">
        <v>43888</v>
      </c>
      <c r="B140">
        <v>8087</v>
      </c>
      <c r="C140">
        <v>455</v>
      </c>
      <c r="D140">
        <v>471</v>
      </c>
      <c r="E140">
        <v>176</v>
      </c>
      <c r="F140">
        <v>323</v>
      </c>
      <c r="G140">
        <v>419</v>
      </c>
      <c r="H140">
        <v>6243</v>
      </c>
      <c r="I140">
        <v>1670</v>
      </c>
      <c r="J140">
        <v>468</v>
      </c>
      <c r="K140">
        <v>145</v>
      </c>
      <c r="L140">
        <v>493</v>
      </c>
      <c r="M140">
        <v>899</v>
      </c>
      <c r="N140">
        <v>778</v>
      </c>
      <c r="O140">
        <v>919</v>
      </c>
      <c r="P140">
        <v>871</v>
      </c>
    </row>
    <row r="141" spans="1:16" x14ac:dyDescent="0.2">
      <c r="A141" s="1">
        <v>43881</v>
      </c>
      <c r="B141">
        <v>7408</v>
      </c>
      <c r="C141">
        <v>426</v>
      </c>
      <c r="D141">
        <v>420</v>
      </c>
      <c r="E141">
        <v>165</v>
      </c>
      <c r="F141">
        <v>284</v>
      </c>
      <c r="G141">
        <v>387</v>
      </c>
      <c r="H141">
        <v>5726</v>
      </c>
      <c r="I141">
        <v>1475</v>
      </c>
      <c r="J141">
        <v>451</v>
      </c>
      <c r="K141">
        <v>135</v>
      </c>
      <c r="L141">
        <v>469</v>
      </c>
      <c r="M141">
        <v>797</v>
      </c>
      <c r="N141">
        <v>675</v>
      </c>
      <c r="O141">
        <v>887</v>
      </c>
      <c r="P141">
        <v>837</v>
      </c>
    </row>
    <row r="142" spans="1:16" x14ac:dyDescent="0.2">
      <c r="A142" s="1">
        <v>43874</v>
      </c>
      <c r="B142">
        <v>6444</v>
      </c>
      <c r="C142">
        <v>359</v>
      </c>
      <c r="D142">
        <v>338</v>
      </c>
      <c r="E142">
        <v>139</v>
      </c>
      <c r="F142">
        <v>245</v>
      </c>
      <c r="G142">
        <v>332</v>
      </c>
      <c r="H142">
        <v>5031</v>
      </c>
      <c r="I142">
        <v>1284</v>
      </c>
      <c r="J142">
        <v>422</v>
      </c>
      <c r="K142">
        <v>123</v>
      </c>
      <c r="L142">
        <v>392</v>
      </c>
      <c r="M142">
        <v>686</v>
      </c>
      <c r="N142">
        <v>573</v>
      </c>
      <c r="O142">
        <v>776</v>
      </c>
      <c r="P142">
        <v>775</v>
      </c>
    </row>
    <row r="143" spans="1:16" x14ac:dyDescent="0.2">
      <c r="A143" s="1">
        <v>43867</v>
      </c>
      <c r="B143">
        <v>5476</v>
      </c>
      <c r="C143">
        <v>257</v>
      </c>
      <c r="D143">
        <v>276</v>
      </c>
      <c r="E143">
        <v>113</v>
      </c>
      <c r="F143">
        <v>185</v>
      </c>
      <c r="G143">
        <v>268</v>
      </c>
      <c r="H143">
        <v>4377</v>
      </c>
      <c r="I143">
        <v>1118</v>
      </c>
      <c r="J143">
        <v>393</v>
      </c>
      <c r="K143">
        <v>113</v>
      </c>
      <c r="L143">
        <v>333</v>
      </c>
      <c r="M143">
        <v>588</v>
      </c>
      <c r="N143">
        <v>464</v>
      </c>
      <c r="O143">
        <v>649</v>
      </c>
      <c r="P143">
        <v>719</v>
      </c>
    </row>
    <row r="144" spans="1:16" x14ac:dyDescent="0.2">
      <c r="A144" s="1">
        <v>43860</v>
      </c>
      <c r="B144">
        <v>4575</v>
      </c>
      <c r="C144">
        <v>184</v>
      </c>
      <c r="D144">
        <v>210</v>
      </c>
      <c r="E144">
        <v>95</v>
      </c>
      <c r="F144">
        <v>156</v>
      </c>
      <c r="G144">
        <v>225</v>
      </c>
      <c r="H144">
        <v>3705</v>
      </c>
      <c r="I144">
        <v>932</v>
      </c>
      <c r="J144">
        <v>337</v>
      </c>
      <c r="K144">
        <v>98</v>
      </c>
      <c r="L144">
        <v>290</v>
      </c>
      <c r="M144">
        <v>490</v>
      </c>
      <c r="N144">
        <v>389</v>
      </c>
      <c r="O144">
        <v>539</v>
      </c>
      <c r="P144">
        <v>630</v>
      </c>
    </row>
    <row r="145" spans="1:16" x14ac:dyDescent="0.2">
      <c r="A145" s="1">
        <v>43853</v>
      </c>
      <c r="B145">
        <v>3155</v>
      </c>
      <c r="C145">
        <v>125</v>
      </c>
      <c r="D145">
        <v>104</v>
      </c>
      <c r="E145">
        <v>85</v>
      </c>
      <c r="F145">
        <v>103</v>
      </c>
      <c r="G145">
        <v>130</v>
      </c>
      <c r="H145">
        <v>2608</v>
      </c>
      <c r="I145">
        <v>659</v>
      </c>
      <c r="J145">
        <v>259</v>
      </c>
      <c r="K145">
        <v>83</v>
      </c>
      <c r="L145">
        <v>227</v>
      </c>
      <c r="M145">
        <v>307</v>
      </c>
      <c r="N145">
        <v>260</v>
      </c>
      <c r="O145">
        <v>333</v>
      </c>
      <c r="P145">
        <v>480</v>
      </c>
    </row>
    <row r="146" spans="1:16" x14ac:dyDescent="0.2">
      <c r="A146" s="1">
        <v>43846</v>
      </c>
      <c r="B146">
        <v>2661</v>
      </c>
      <c r="C146">
        <v>102</v>
      </c>
      <c r="D146">
        <v>87</v>
      </c>
      <c r="E146">
        <v>70</v>
      </c>
      <c r="F146">
        <v>86</v>
      </c>
      <c r="G146">
        <v>96</v>
      </c>
      <c r="H146">
        <v>2220</v>
      </c>
      <c r="I146">
        <v>574</v>
      </c>
      <c r="J146">
        <v>214</v>
      </c>
      <c r="K146">
        <v>70</v>
      </c>
      <c r="L146">
        <v>206</v>
      </c>
      <c r="M146">
        <v>232</v>
      </c>
      <c r="N146">
        <v>223</v>
      </c>
      <c r="O146">
        <v>244</v>
      </c>
      <c r="P146">
        <v>457</v>
      </c>
    </row>
    <row r="147" spans="1:16" x14ac:dyDescent="0.2">
      <c r="A147" s="1">
        <v>43839</v>
      </c>
      <c r="B147">
        <v>2423</v>
      </c>
      <c r="C147">
        <v>92</v>
      </c>
      <c r="D147">
        <v>72</v>
      </c>
      <c r="E147">
        <v>66</v>
      </c>
      <c r="F147">
        <v>82</v>
      </c>
      <c r="G147">
        <v>76</v>
      </c>
      <c r="H147">
        <v>2035</v>
      </c>
      <c r="I147">
        <v>548</v>
      </c>
      <c r="J147">
        <v>196</v>
      </c>
      <c r="K147">
        <v>59</v>
      </c>
      <c r="L147">
        <v>195</v>
      </c>
      <c r="M147">
        <v>183</v>
      </c>
      <c r="N147">
        <v>214</v>
      </c>
      <c r="O147">
        <v>201</v>
      </c>
      <c r="P147">
        <v>439</v>
      </c>
    </row>
    <row r="148" spans="1:16" x14ac:dyDescent="0.2">
      <c r="A148" s="1">
        <v>43832</v>
      </c>
      <c r="B148">
        <v>2308</v>
      </c>
      <c r="C148">
        <v>90</v>
      </c>
      <c r="D148">
        <v>64</v>
      </c>
      <c r="E148">
        <v>62</v>
      </c>
      <c r="F148">
        <v>78</v>
      </c>
      <c r="G148">
        <v>62</v>
      </c>
      <c r="H148">
        <v>1952</v>
      </c>
      <c r="I148">
        <v>528</v>
      </c>
      <c r="J148">
        <v>192</v>
      </c>
      <c r="K148">
        <v>49</v>
      </c>
      <c r="L148">
        <v>189</v>
      </c>
      <c r="M148">
        <v>162</v>
      </c>
      <c r="N148">
        <v>224</v>
      </c>
      <c r="O148">
        <v>186</v>
      </c>
      <c r="P148">
        <v>422</v>
      </c>
    </row>
    <row r="149" spans="1:16" x14ac:dyDescent="0.2">
      <c r="A149" s="1">
        <v>43825</v>
      </c>
      <c r="B149">
        <v>2179</v>
      </c>
      <c r="C149">
        <v>93</v>
      </c>
      <c r="D149">
        <v>52</v>
      </c>
      <c r="E149">
        <v>58</v>
      </c>
      <c r="F149">
        <v>79</v>
      </c>
      <c r="G149">
        <v>61</v>
      </c>
      <c r="H149">
        <v>1836</v>
      </c>
      <c r="I149">
        <v>458</v>
      </c>
      <c r="J149">
        <v>180</v>
      </c>
      <c r="K149">
        <v>45</v>
      </c>
      <c r="L149">
        <v>182</v>
      </c>
      <c r="M149">
        <v>141</v>
      </c>
      <c r="N149">
        <v>217</v>
      </c>
      <c r="O149">
        <v>179</v>
      </c>
      <c r="P149">
        <v>434</v>
      </c>
    </row>
    <row r="150" spans="1:16" x14ac:dyDescent="0.2">
      <c r="A150" s="1">
        <v>43818</v>
      </c>
      <c r="B150">
        <v>2216</v>
      </c>
      <c r="C150">
        <v>89</v>
      </c>
      <c r="D150">
        <v>47</v>
      </c>
      <c r="E150">
        <v>55</v>
      </c>
      <c r="F150">
        <v>86</v>
      </c>
      <c r="G150">
        <v>69</v>
      </c>
      <c r="H150">
        <v>1870</v>
      </c>
      <c r="I150">
        <v>446</v>
      </c>
      <c r="J150">
        <v>203</v>
      </c>
      <c r="K150">
        <v>52</v>
      </c>
      <c r="L150">
        <v>185</v>
      </c>
      <c r="M150">
        <v>137</v>
      </c>
      <c r="N150">
        <v>223</v>
      </c>
      <c r="O150">
        <v>178</v>
      </c>
      <c r="P150">
        <v>446</v>
      </c>
    </row>
    <row r="151" spans="1:16" x14ac:dyDescent="0.2">
      <c r="A151" s="1">
        <v>43811</v>
      </c>
      <c r="B151">
        <v>2250</v>
      </c>
      <c r="C151">
        <v>89</v>
      </c>
      <c r="D151">
        <v>49</v>
      </c>
      <c r="E151">
        <v>53</v>
      </c>
      <c r="F151">
        <v>84</v>
      </c>
      <c r="G151">
        <v>83</v>
      </c>
      <c r="H151">
        <v>1892</v>
      </c>
      <c r="I151">
        <v>444</v>
      </c>
      <c r="J151">
        <v>187</v>
      </c>
      <c r="K151">
        <v>58</v>
      </c>
      <c r="L151">
        <v>182</v>
      </c>
      <c r="M151">
        <v>146</v>
      </c>
      <c r="N151">
        <v>231</v>
      </c>
      <c r="O151">
        <v>180</v>
      </c>
      <c r="P151">
        <v>464</v>
      </c>
    </row>
    <row r="152" spans="1:16" x14ac:dyDescent="0.2">
      <c r="A152" s="1">
        <v>43804</v>
      </c>
      <c r="B152">
        <v>2306</v>
      </c>
      <c r="C152">
        <v>89</v>
      </c>
      <c r="D152">
        <v>55</v>
      </c>
      <c r="E152">
        <v>51</v>
      </c>
      <c r="F152">
        <v>83</v>
      </c>
      <c r="G152">
        <v>100</v>
      </c>
      <c r="H152">
        <v>1928</v>
      </c>
      <c r="I152">
        <v>474</v>
      </c>
      <c r="J152">
        <v>176</v>
      </c>
      <c r="K152">
        <v>53</v>
      </c>
      <c r="L152">
        <v>183</v>
      </c>
      <c r="M152">
        <v>128</v>
      </c>
      <c r="N152">
        <v>249</v>
      </c>
      <c r="O152">
        <v>186</v>
      </c>
      <c r="P152">
        <v>479</v>
      </c>
    </row>
    <row r="153" spans="1:16" x14ac:dyDescent="0.2">
      <c r="A153" s="1">
        <v>43797</v>
      </c>
      <c r="B153">
        <v>2311</v>
      </c>
      <c r="C153">
        <v>92</v>
      </c>
      <c r="D153">
        <v>60</v>
      </c>
      <c r="E153">
        <v>47</v>
      </c>
      <c r="F153">
        <v>92</v>
      </c>
      <c r="G153">
        <v>109</v>
      </c>
      <c r="H153">
        <v>1911</v>
      </c>
      <c r="I153">
        <v>446</v>
      </c>
      <c r="J153">
        <v>165</v>
      </c>
      <c r="K153">
        <v>59</v>
      </c>
      <c r="L153">
        <v>192</v>
      </c>
      <c r="M153">
        <v>105</v>
      </c>
      <c r="N153">
        <v>253</v>
      </c>
      <c r="O153">
        <v>198</v>
      </c>
      <c r="P153">
        <v>493</v>
      </c>
    </row>
    <row r="154" spans="1:16" x14ac:dyDescent="0.2">
      <c r="A154" s="1">
        <v>43790</v>
      </c>
      <c r="B154">
        <v>2347</v>
      </c>
      <c r="C154">
        <v>99</v>
      </c>
      <c r="D154">
        <v>67</v>
      </c>
      <c r="E154">
        <v>45</v>
      </c>
      <c r="F154">
        <v>100</v>
      </c>
      <c r="G154">
        <v>121</v>
      </c>
      <c r="H154">
        <v>1915</v>
      </c>
      <c r="I154">
        <v>422</v>
      </c>
      <c r="J154">
        <v>156</v>
      </c>
      <c r="K154">
        <v>67</v>
      </c>
      <c r="L154">
        <v>199</v>
      </c>
      <c r="M154">
        <v>98</v>
      </c>
      <c r="N154">
        <v>251</v>
      </c>
      <c r="O154">
        <v>206</v>
      </c>
      <c r="P154">
        <v>516</v>
      </c>
    </row>
    <row r="155" spans="1:16" x14ac:dyDescent="0.2">
      <c r="A155" s="1">
        <v>43783</v>
      </c>
      <c r="B155">
        <v>2412</v>
      </c>
      <c r="C155">
        <v>113</v>
      </c>
      <c r="D155">
        <v>74</v>
      </c>
      <c r="E155">
        <v>43</v>
      </c>
      <c r="F155">
        <v>122</v>
      </c>
      <c r="G155">
        <v>125</v>
      </c>
      <c r="H155">
        <v>1935</v>
      </c>
      <c r="I155">
        <v>381</v>
      </c>
      <c r="J155">
        <v>152</v>
      </c>
      <c r="K155">
        <v>80</v>
      </c>
      <c r="L155">
        <v>209</v>
      </c>
      <c r="M155">
        <v>104</v>
      </c>
      <c r="N155">
        <v>259</v>
      </c>
      <c r="O155">
        <v>217</v>
      </c>
      <c r="P155">
        <v>533</v>
      </c>
    </row>
    <row r="156" spans="1:16" x14ac:dyDescent="0.2">
      <c r="A156" s="1">
        <v>43776</v>
      </c>
      <c r="B156">
        <v>2483</v>
      </c>
      <c r="C156">
        <v>122</v>
      </c>
      <c r="D156">
        <v>102</v>
      </c>
      <c r="E156">
        <v>43</v>
      </c>
      <c r="F156">
        <v>137</v>
      </c>
      <c r="G156">
        <v>131</v>
      </c>
      <c r="H156">
        <v>1948</v>
      </c>
      <c r="I156">
        <v>327</v>
      </c>
      <c r="J156">
        <v>144</v>
      </c>
      <c r="K156">
        <v>86</v>
      </c>
      <c r="L156">
        <v>216</v>
      </c>
      <c r="M156">
        <v>134</v>
      </c>
      <c r="N156">
        <v>269</v>
      </c>
      <c r="O156">
        <v>220</v>
      </c>
      <c r="P156">
        <v>552</v>
      </c>
    </row>
    <row r="157" spans="1:16" x14ac:dyDescent="0.2">
      <c r="A157" s="1">
        <v>43769</v>
      </c>
      <c r="B157">
        <v>2560</v>
      </c>
      <c r="C157">
        <v>133</v>
      </c>
      <c r="D157">
        <v>116</v>
      </c>
      <c r="E157">
        <v>45</v>
      </c>
      <c r="F157">
        <v>148</v>
      </c>
      <c r="G157">
        <v>132</v>
      </c>
      <c r="H157">
        <v>1986</v>
      </c>
      <c r="I157">
        <v>313</v>
      </c>
      <c r="J157">
        <v>134</v>
      </c>
      <c r="K157">
        <v>90</v>
      </c>
      <c r="L157">
        <v>224</v>
      </c>
      <c r="M157">
        <v>155</v>
      </c>
      <c r="N157">
        <v>271</v>
      </c>
      <c r="O157">
        <v>221</v>
      </c>
      <c r="P157">
        <v>578</v>
      </c>
    </row>
    <row r="158" spans="1:16" x14ac:dyDescent="0.2">
      <c r="A158" s="1">
        <v>43762</v>
      </c>
      <c r="B158">
        <v>2727</v>
      </c>
      <c r="C158">
        <v>145</v>
      </c>
      <c r="D158">
        <v>135</v>
      </c>
      <c r="E158">
        <v>56</v>
      </c>
      <c r="F158">
        <v>152</v>
      </c>
      <c r="G158">
        <v>147</v>
      </c>
      <c r="H158">
        <v>2092</v>
      </c>
      <c r="I158">
        <v>352</v>
      </c>
      <c r="J158">
        <v>154</v>
      </c>
      <c r="K158">
        <v>82</v>
      </c>
      <c r="L158">
        <v>240</v>
      </c>
      <c r="M158">
        <v>178</v>
      </c>
      <c r="N158">
        <v>274</v>
      </c>
      <c r="O158">
        <v>218</v>
      </c>
      <c r="P158">
        <v>594</v>
      </c>
    </row>
    <row r="159" spans="1:16" x14ac:dyDescent="0.2">
      <c r="A159" s="1">
        <v>43755</v>
      </c>
      <c r="B159">
        <v>2758</v>
      </c>
      <c r="C159">
        <v>174</v>
      </c>
      <c r="D159">
        <v>150</v>
      </c>
      <c r="E159">
        <v>58</v>
      </c>
      <c r="F159">
        <v>157</v>
      </c>
      <c r="G159">
        <v>155</v>
      </c>
      <c r="H159">
        <v>2064</v>
      </c>
      <c r="I159">
        <v>228</v>
      </c>
      <c r="J159">
        <v>162</v>
      </c>
      <c r="K159">
        <v>100</v>
      </c>
      <c r="L159">
        <v>260</v>
      </c>
      <c r="M159">
        <v>188</v>
      </c>
      <c r="N159">
        <v>284</v>
      </c>
      <c r="O159">
        <v>215</v>
      </c>
      <c r="P159">
        <v>627</v>
      </c>
    </row>
    <row r="160" spans="1:16" x14ac:dyDescent="0.2">
      <c r="A160" s="1">
        <v>43748</v>
      </c>
      <c r="B160">
        <v>3037</v>
      </c>
      <c r="C160">
        <v>195</v>
      </c>
      <c r="D160">
        <v>172</v>
      </c>
      <c r="E160">
        <v>65</v>
      </c>
      <c r="F160">
        <v>160</v>
      </c>
      <c r="G160">
        <v>168</v>
      </c>
      <c r="H160">
        <v>2277</v>
      </c>
      <c r="I160">
        <v>308</v>
      </c>
      <c r="J160">
        <v>178</v>
      </c>
      <c r="K160">
        <v>115</v>
      </c>
      <c r="L160">
        <v>282</v>
      </c>
      <c r="M160">
        <v>220</v>
      </c>
      <c r="N160">
        <v>304</v>
      </c>
      <c r="O160">
        <v>218</v>
      </c>
      <c r="P160">
        <v>652</v>
      </c>
    </row>
    <row r="161" spans="1:16" x14ac:dyDescent="0.2">
      <c r="A161" s="1">
        <v>43734</v>
      </c>
      <c r="B161">
        <v>3041</v>
      </c>
      <c r="C161">
        <v>207</v>
      </c>
      <c r="D161">
        <v>172</v>
      </c>
      <c r="E161">
        <v>72</v>
      </c>
      <c r="F161">
        <v>144</v>
      </c>
      <c r="G161">
        <v>160</v>
      </c>
      <c r="H161">
        <v>2286</v>
      </c>
      <c r="I161">
        <v>311</v>
      </c>
      <c r="J161">
        <v>193</v>
      </c>
      <c r="K161">
        <v>152</v>
      </c>
      <c r="L161">
        <v>280</v>
      </c>
      <c r="M161">
        <v>211</v>
      </c>
      <c r="N161">
        <v>299</v>
      </c>
      <c r="O161">
        <v>198</v>
      </c>
      <c r="P161">
        <v>642</v>
      </c>
    </row>
    <row r="162" spans="1:16" x14ac:dyDescent="0.2">
      <c r="A162" s="1">
        <v>43727</v>
      </c>
      <c r="B162">
        <v>3107</v>
      </c>
      <c r="C162">
        <v>216</v>
      </c>
      <c r="D162">
        <v>181</v>
      </c>
      <c r="E162">
        <v>75</v>
      </c>
      <c r="F162">
        <v>140</v>
      </c>
      <c r="G162">
        <v>163</v>
      </c>
      <c r="H162">
        <v>2315</v>
      </c>
      <c r="I162">
        <v>316</v>
      </c>
      <c r="J162">
        <v>196</v>
      </c>
      <c r="K162">
        <v>172</v>
      </c>
      <c r="L162">
        <v>290</v>
      </c>
      <c r="M162">
        <v>217</v>
      </c>
      <c r="N162">
        <v>291</v>
      </c>
      <c r="O162">
        <v>197</v>
      </c>
      <c r="P162">
        <v>653</v>
      </c>
    </row>
    <row r="163" spans="1:16" x14ac:dyDescent="0.2">
      <c r="A163" s="1">
        <v>43720</v>
      </c>
      <c r="B163">
        <v>3065</v>
      </c>
      <c r="C163">
        <v>208</v>
      </c>
      <c r="D163">
        <v>169</v>
      </c>
      <c r="E163">
        <v>74</v>
      </c>
      <c r="F163">
        <v>136</v>
      </c>
      <c r="G163">
        <v>163</v>
      </c>
      <c r="H163">
        <v>2307</v>
      </c>
      <c r="I163">
        <v>295</v>
      </c>
      <c r="J163">
        <v>202</v>
      </c>
      <c r="K163">
        <v>183</v>
      </c>
      <c r="L163">
        <v>301</v>
      </c>
      <c r="M163">
        <v>204</v>
      </c>
      <c r="N163">
        <v>298</v>
      </c>
      <c r="O163">
        <v>195</v>
      </c>
      <c r="P163">
        <v>637</v>
      </c>
    </row>
    <row r="164" spans="1:16" x14ac:dyDescent="0.2">
      <c r="A164" s="1">
        <v>43713</v>
      </c>
      <c r="B164">
        <v>3054</v>
      </c>
      <c r="C164">
        <v>211</v>
      </c>
      <c r="D164">
        <v>182</v>
      </c>
      <c r="E164">
        <v>73</v>
      </c>
      <c r="F164">
        <v>133</v>
      </c>
      <c r="G164">
        <v>168</v>
      </c>
      <c r="H164">
        <v>2370</v>
      </c>
      <c r="I164">
        <v>268</v>
      </c>
      <c r="J164">
        <v>201</v>
      </c>
      <c r="K164">
        <v>188</v>
      </c>
      <c r="L164">
        <v>297</v>
      </c>
      <c r="M164">
        <v>203</v>
      </c>
      <c r="N164">
        <v>301</v>
      </c>
      <c r="O164">
        <v>200</v>
      </c>
      <c r="P164">
        <v>629</v>
      </c>
    </row>
    <row r="165" spans="1:16" x14ac:dyDescent="0.2">
      <c r="A165" s="1">
        <v>43706</v>
      </c>
      <c r="B165">
        <v>3168</v>
      </c>
      <c r="C165">
        <v>226</v>
      </c>
      <c r="D165">
        <v>184</v>
      </c>
      <c r="E165">
        <v>74</v>
      </c>
      <c r="F165">
        <v>137</v>
      </c>
      <c r="G165">
        <v>177</v>
      </c>
      <c r="H165">
        <v>2370</v>
      </c>
      <c r="I165">
        <v>297</v>
      </c>
      <c r="J165">
        <v>203</v>
      </c>
      <c r="K165">
        <v>196</v>
      </c>
      <c r="L165">
        <v>302</v>
      </c>
      <c r="M165">
        <v>200</v>
      </c>
      <c r="N165">
        <v>324</v>
      </c>
      <c r="O165">
        <v>217</v>
      </c>
      <c r="P165">
        <v>631</v>
      </c>
    </row>
    <row r="166" spans="1:16" x14ac:dyDescent="0.2">
      <c r="A166" s="1">
        <v>43699</v>
      </c>
      <c r="B166">
        <v>3220</v>
      </c>
      <c r="C166">
        <v>220</v>
      </c>
      <c r="D166">
        <v>196</v>
      </c>
      <c r="E166">
        <v>73</v>
      </c>
      <c r="F166">
        <v>138</v>
      </c>
      <c r="G166">
        <v>178</v>
      </c>
      <c r="H166">
        <v>2415</v>
      </c>
      <c r="I166">
        <v>293</v>
      </c>
      <c r="J166">
        <v>205</v>
      </c>
      <c r="K166">
        <v>197</v>
      </c>
      <c r="L166">
        <v>321</v>
      </c>
      <c r="M166">
        <v>205</v>
      </c>
      <c r="N166">
        <v>335</v>
      </c>
      <c r="O166">
        <v>226</v>
      </c>
      <c r="P166">
        <v>633</v>
      </c>
    </row>
    <row r="167" spans="1:16" x14ac:dyDescent="0.2">
      <c r="A167" s="1">
        <v>43692</v>
      </c>
      <c r="B167">
        <v>3390</v>
      </c>
      <c r="C167">
        <v>219</v>
      </c>
      <c r="D167">
        <v>206</v>
      </c>
      <c r="E167">
        <v>76</v>
      </c>
      <c r="F167">
        <v>143</v>
      </c>
      <c r="G167">
        <v>178</v>
      </c>
      <c r="H167">
        <v>2568</v>
      </c>
      <c r="I167">
        <v>321</v>
      </c>
      <c r="J167">
        <v>210</v>
      </c>
      <c r="K167">
        <v>204</v>
      </c>
      <c r="L167">
        <v>334</v>
      </c>
      <c r="M167">
        <v>214</v>
      </c>
      <c r="N167">
        <v>384</v>
      </c>
      <c r="O167">
        <v>249</v>
      </c>
      <c r="P167">
        <v>652</v>
      </c>
    </row>
    <row r="168" spans="1:16" x14ac:dyDescent="0.2">
      <c r="A168" s="1">
        <v>43685</v>
      </c>
      <c r="B168">
        <v>3506</v>
      </c>
      <c r="C168">
        <v>222</v>
      </c>
      <c r="D168">
        <v>211</v>
      </c>
      <c r="E168">
        <v>82</v>
      </c>
      <c r="F168">
        <v>139</v>
      </c>
      <c r="G168">
        <v>185</v>
      </c>
      <c r="H168">
        <v>2680</v>
      </c>
      <c r="I168">
        <v>419</v>
      </c>
      <c r="J168">
        <v>201</v>
      </c>
      <c r="K168">
        <v>211</v>
      </c>
      <c r="L168">
        <v>337</v>
      </c>
      <c r="M168">
        <v>208</v>
      </c>
      <c r="N168">
        <v>390</v>
      </c>
      <c r="O168">
        <v>266</v>
      </c>
      <c r="P168">
        <v>635</v>
      </c>
    </row>
    <row r="169" spans="1:16" x14ac:dyDescent="0.2">
      <c r="A169" s="1">
        <v>43678</v>
      </c>
      <c r="B169">
        <v>3520</v>
      </c>
      <c r="C169">
        <v>226</v>
      </c>
      <c r="D169">
        <v>212</v>
      </c>
      <c r="E169">
        <v>83</v>
      </c>
      <c r="F169">
        <v>134</v>
      </c>
      <c r="G169">
        <v>185</v>
      </c>
      <c r="H169">
        <v>2680</v>
      </c>
      <c r="I169">
        <v>430</v>
      </c>
      <c r="J169">
        <v>196</v>
      </c>
      <c r="K169">
        <v>213</v>
      </c>
      <c r="L169">
        <v>333</v>
      </c>
      <c r="M169">
        <v>203</v>
      </c>
      <c r="N169">
        <v>404</v>
      </c>
      <c r="O169">
        <v>277</v>
      </c>
      <c r="P169">
        <v>624</v>
      </c>
    </row>
    <row r="170" spans="1:16" x14ac:dyDescent="0.2">
      <c r="A170" s="1">
        <v>43671</v>
      </c>
      <c r="B170">
        <v>3509</v>
      </c>
      <c r="C170">
        <v>229</v>
      </c>
      <c r="D170">
        <v>208</v>
      </c>
      <c r="E170">
        <v>84</v>
      </c>
      <c r="F170">
        <v>132</v>
      </c>
      <c r="G170">
        <v>184</v>
      </c>
      <c r="H170">
        <v>2607</v>
      </c>
      <c r="I170">
        <v>425</v>
      </c>
      <c r="J170">
        <v>197</v>
      </c>
      <c r="K170">
        <v>217</v>
      </c>
      <c r="L170">
        <v>334</v>
      </c>
      <c r="M170">
        <v>205</v>
      </c>
      <c r="N170">
        <v>419</v>
      </c>
      <c r="O170">
        <v>279</v>
      </c>
      <c r="P170">
        <v>596</v>
      </c>
    </row>
    <row r="171" spans="1:16" x14ac:dyDescent="0.2">
      <c r="A171" s="1">
        <v>43664</v>
      </c>
      <c r="B171">
        <v>3463</v>
      </c>
      <c r="C171">
        <v>236</v>
      </c>
      <c r="D171">
        <v>213</v>
      </c>
      <c r="E171">
        <v>93</v>
      </c>
      <c r="F171">
        <v>130</v>
      </c>
      <c r="G171">
        <v>184</v>
      </c>
      <c r="H171">
        <v>2607</v>
      </c>
      <c r="I171">
        <v>326</v>
      </c>
      <c r="J171">
        <v>193</v>
      </c>
      <c r="K171">
        <v>223</v>
      </c>
      <c r="L171">
        <v>340</v>
      </c>
      <c r="M171">
        <v>205</v>
      </c>
      <c r="N171">
        <v>423</v>
      </c>
      <c r="O171">
        <v>292</v>
      </c>
      <c r="P171">
        <v>605</v>
      </c>
    </row>
    <row r="172" spans="1:16" x14ac:dyDescent="0.2">
      <c r="A172" s="1">
        <v>43657</v>
      </c>
      <c r="B172">
        <v>3448</v>
      </c>
      <c r="C172">
        <v>241</v>
      </c>
      <c r="D172">
        <v>205</v>
      </c>
      <c r="E172">
        <v>95</v>
      </c>
      <c r="F172">
        <v>130</v>
      </c>
      <c r="G172">
        <v>182</v>
      </c>
      <c r="H172">
        <v>2631</v>
      </c>
      <c r="I172">
        <v>302</v>
      </c>
      <c r="J172">
        <v>203</v>
      </c>
      <c r="K172">
        <v>230</v>
      </c>
      <c r="L172">
        <v>335</v>
      </c>
      <c r="M172">
        <v>208</v>
      </c>
      <c r="N172">
        <v>419</v>
      </c>
      <c r="O172">
        <v>290</v>
      </c>
      <c r="P172">
        <v>608</v>
      </c>
    </row>
    <row r="173" spans="1:16" x14ac:dyDescent="0.2">
      <c r="A173" s="1">
        <v>43650</v>
      </c>
      <c r="B173">
        <v>3508</v>
      </c>
      <c r="C173">
        <v>241</v>
      </c>
      <c r="D173">
        <v>210</v>
      </c>
      <c r="E173">
        <v>95</v>
      </c>
      <c r="F173">
        <v>131</v>
      </c>
      <c r="G173">
        <v>182</v>
      </c>
      <c r="H173">
        <v>2649</v>
      </c>
      <c r="I173">
        <v>312</v>
      </c>
      <c r="J173">
        <v>208</v>
      </c>
      <c r="K173">
        <v>235</v>
      </c>
      <c r="L173">
        <v>352</v>
      </c>
      <c r="M173">
        <v>208</v>
      </c>
      <c r="N173">
        <v>416</v>
      </c>
      <c r="O173">
        <v>301</v>
      </c>
      <c r="P173">
        <v>617</v>
      </c>
    </row>
    <row r="174" spans="1:16" x14ac:dyDescent="0.2">
      <c r="A174" s="1">
        <v>43643</v>
      </c>
      <c r="B174">
        <v>3604</v>
      </c>
      <c r="C174">
        <v>243</v>
      </c>
      <c r="D174">
        <v>200</v>
      </c>
      <c r="E174">
        <v>94</v>
      </c>
      <c r="F174">
        <v>158</v>
      </c>
      <c r="G174">
        <v>180</v>
      </c>
      <c r="H174">
        <v>2833</v>
      </c>
      <c r="I174">
        <v>313</v>
      </c>
      <c r="J174">
        <v>217</v>
      </c>
      <c r="K174">
        <v>245</v>
      </c>
      <c r="L174">
        <v>368</v>
      </c>
      <c r="M174">
        <v>209</v>
      </c>
      <c r="N174">
        <v>423</v>
      </c>
      <c r="O174">
        <v>306</v>
      </c>
      <c r="P174">
        <v>648</v>
      </c>
    </row>
    <row r="175" spans="1:16" x14ac:dyDescent="0.2">
      <c r="A175" s="1">
        <v>43636</v>
      </c>
      <c r="B175">
        <v>3739</v>
      </c>
      <c r="C175">
        <v>239</v>
      </c>
      <c r="D175">
        <v>206</v>
      </c>
      <c r="E175">
        <v>95</v>
      </c>
      <c r="F175">
        <v>184</v>
      </c>
      <c r="G175">
        <v>182</v>
      </c>
      <c r="H175">
        <v>2833</v>
      </c>
      <c r="I175">
        <v>322</v>
      </c>
      <c r="J175">
        <v>229</v>
      </c>
      <c r="K175">
        <v>251</v>
      </c>
      <c r="L175">
        <v>377</v>
      </c>
      <c r="M175">
        <v>220</v>
      </c>
      <c r="N175">
        <v>445</v>
      </c>
      <c r="O175">
        <v>320</v>
      </c>
      <c r="P175">
        <v>669</v>
      </c>
    </row>
    <row r="176" spans="1:16" x14ac:dyDescent="0.2">
      <c r="A176" s="1">
        <v>43629</v>
      </c>
      <c r="B176">
        <v>3967</v>
      </c>
      <c r="C176">
        <v>252</v>
      </c>
      <c r="D176">
        <v>218</v>
      </c>
      <c r="E176">
        <v>96</v>
      </c>
      <c r="F176">
        <v>193</v>
      </c>
      <c r="G176">
        <v>179</v>
      </c>
      <c r="H176">
        <v>3029</v>
      </c>
      <c r="I176">
        <v>399</v>
      </c>
      <c r="J176">
        <v>259</v>
      </c>
      <c r="K176">
        <v>248</v>
      </c>
      <c r="L176">
        <v>395</v>
      </c>
      <c r="M176">
        <v>236</v>
      </c>
      <c r="N176">
        <v>446</v>
      </c>
      <c r="O176">
        <v>346</v>
      </c>
      <c r="P176">
        <v>700</v>
      </c>
    </row>
    <row r="177" spans="1:16" x14ac:dyDescent="0.2">
      <c r="A177" s="1">
        <v>43622</v>
      </c>
      <c r="B177">
        <v>4066</v>
      </c>
      <c r="C177">
        <v>268</v>
      </c>
      <c r="D177">
        <v>204</v>
      </c>
      <c r="E177">
        <v>94</v>
      </c>
      <c r="F177">
        <v>189</v>
      </c>
      <c r="G177">
        <v>163</v>
      </c>
      <c r="H177">
        <v>3218</v>
      </c>
      <c r="I177">
        <v>467</v>
      </c>
      <c r="J177">
        <v>255</v>
      </c>
      <c r="K177">
        <v>244</v>
      </c>
      <c r="L177">
        <v>390</v>
      </c>
      <c r="M177">
        <v>246</v>
      </c>
      <c r="N177">
        <v>454</v>
      </c>
      <c r="O177">
        <v>386</v>
      </c>
      <c r="P177">
        <v>706</v>
      </c>
    </row>
    <row r="178" spans="1:16" x14ac:dyDescent="0.2">
      <c r="A178" s="1">
        <v>43615</v>
      </c>
      <c r="B178">
        <v>4122</v>
      </c>
      <c r="C178">
        <v>264</v>
      </c>
      <c r="D178">
        <v>195</v>
      </c>
      <c r="E178">
        <v>93</v>
      </c>
      <c r="F178">
        <v>186</v>
      </c>
      <c r="G178">
        <v>166</v>
      </c>
      <c r="H178">
        <v>3218</v>
      </c>
      <c r="I178">
        <v>483</v>
      </c>
      <c r="J178">
        <v>245</v>
      </c>
      <c r="K178">
        <v>238</v>
      </c>
      <c r="L178">
        <v>392</v>
      </c>
      <c r="M178">
        <v>263</v>
      </c>
      <c r="N178">
        <v>462</v>
      </c>
      <c r="O178">
        <v>415</v>
      </c>
      <c r="P178">
        <v>720</v>
      </c>
    </row>
    <row r="179" spans="1:16" x14ac:dyDescent="0.2">
      <c r="A179" s="1">
        <v>43608</v>
      </c>
      <c r="B179">
        <v>4160</v>
      </c>
      <c r="C179">
        <v>268</v>
      </c>
      <c r="D179">
        <v>187</v>
      </c>
      <c r="E179">
        <v>90</v>
      </c>
      <c r="F179">
        <v>185</v>
      </c>
      <c r="G179">
        <v>168</v>
      </c>
      <c r="H179">
        <v>3347</v>
      </c>
      <c r="I179">
        <v>482</v>
      </c>
      <c r="J179">
        <v>237</v>
      </c>
      <c r="K179">
        <v>233</v>
      </c>
      <c r="L179">
        <v>391</v>
      </c>
      <c r="M179">
        <v>286</v>
      </c>
      <c r="N179">
        <v>467</v>
      </c>
      <c r="O179">
        <v>438</v>
      </c>
      <c r="P179">
        <v>728</v>
      </c>
    </row>
    <row r="180" spans="1:16" x14ac:dyDescent="0.2">
      <c r="A180" s="1">
        <v>43601</v>
      </c>
      <c r="B180">
        <v>4256</v>
      </c>
      <c r="C180">
        <v>266</v>
      </c>
      <c r="D180">
        <v>195</v>
      </c>
      <c r="E180">
        <v>88</v>
      </c>
      <c r="F180">
        <v>190</v>
      </c>
      <c r="G180">
        <v>170</v>
      </c>
      <c r="H180">
        <v>3347</v>
      </c>
      <c r="I180">
        <v>536</v>
      </c>
      <c r="J180">
        <v>236</v>
      </c>
      <c r="K180">
        <v>229</v>
      </c>
      <c r="L180">
        <v>385</v>
      </c>
      <c r="M180">
        <v>310</v>
      </c>
      <c r="N180">
        <v>471</v>
      </c>
      <c r="O180">
        <v>448</v>
      </c>
      <c r="P180">
        <v>732</v>
      </c>
    </row>
    <row r="181" spans="1:16" x14ac:dyDescent="0.2">
      <c r="A181" s="1">
        <v>43594</v>
      </c>
      <c r="B181">
        <v>4448</v>
      </c>
      <c r="C181">
        <v>265</v>
      </c>
      <c r="D181">
        <v>218</v>
      </c>
      <c r="E181">
        <v>89</v>
      </c>
      <c r="F181">
        <v>197</v>
      </c>
      <c r="G181">
        <v>176</v>
      </c>
      <c r="H181">
        <v>3677</v>
      </c>
      <c r="I181">
        <v>603</v>
      </c>
      <c r="J181">
        <v>240</v>
      </c>
      <c r="K181">
        <v>225</v>
      </c>
      <c r="L181">
        <v>399</v>
      </c>
      <c r="M181">
        <v>354</v>
      </c>
      <c r="N181">
        <v>482</v>
      </c>
      <c r="O181">
        <v>470</v>
      </c>
      <c r="P181">
        <v>730</v>
      </c>
    </row>
    <row r="182" spans="1:16" x14ac:dyDescent="0.2">
      <c r="A182" s="1">
        <v>43587</v>
      </c>
      <c r="B182">
        <v>4673</v>
      </c>
      <c r="C182">
        <v>289</v>
      </c>
      <c r="D182">
        <v>240</v>
      </c>
      <c r="E182">
        <v>90</v>
      </c>
      <c r="F182">
        <v>199</v>
      </c>
      <c r="G182">
        <v>178</v>
      </c>
      <c r="H182">
        <v>3751</v>
      </c>
      <c r="I182">
        <v>674</v>
      </c>
      <c r="J182">
        <v>285</v>
      </c>
      <c r="K182">
        <v>221</v>
      </c>
      <c r="L182">
        <v>397</v>
      </c>
      <c r="M182">
        <v>377</v>
      </c>
      <c r="N182">
        <v>482</v>
      </c>
      <c r="O182">
        <v>473</v>
      </c>
      <c r="P182">
        <v>768</v>
      </c>
    </row>
    <row r="183" spans="1:16" x14ac:dyDescent="0.2">
      <c r="A183" s="1">
        <v>43580</v>
      </c>
      <c r="B183">
        <v>4767</v>
      </c>
      <c r="C183">
        <v>280</v>
      </c>
      <c r="D183">
        <v>256</v>
      </c>
      <c r="E183">
        <v>90</v>
      </c>
      <c r="F183">
        <v>208</v>
      </c>
      <c r="G183">
        <v>182</v>
      </c>
      <c r="H183">
        <v>3751</v>
      </c>
      <c r="I183">
        <v>716</v>
      </c>
      <c r="J183">
        <v>287</v>
      </c>
      <c r="K183">
        <v>217</v>
      </c>
      <c r="L183">
        <v>389</v>
      </c>
      <c r="M183">
        <v>396</v>
      </c>
      <c r="N183">
        <v>492</v>
      </c>
      <c r="O183">
        <v>493</v>
      </c>
      <c r="P183">
        <v>761</v>
      </c>
    </row>
    <row r="184" spans="1:16" x14ac:dyDescent="0.2">
      <c r="A184" s="1">
        <v>43573</v>
      </c>
      <c r="B184">
        <v>4934</v>
      </c>
      <c r="C184">
        <v>282</v>
      </c>
      <c r="D184">
        <v>265</v>
      </c>
      <c r="E184">
        <v>91</v>
      </c>
      <c r="F184">
        <v>214</v>
      </c>
      <c r="G184">
        <v>185</v>
      </c>
      <c r="H184">
        <v>3897</v>
      </c>
      <c r="I184">
        <v>806</v>
      </c>
      <c r="J184">
        <v>285</v>
      </c>
      <c r="K184">
        <v>213</v>
      </c>
      <c r="L184">
        <v>379</v>
      </c>
      <c r="M184">
        <v>435</v>
      </c>
      <c r="N184">
        <v>502</v>
      </c>
      <c r="O184">
        <v>520</v>
      </c>
      <c r="P184">
        <v>757</v>
      </c>
    </row>
    <row r="185" spans="1:16" x14ac:dyDescent="0.2">
      <c r="A185" s="1">
        <v>43566</v>
      </c>
      <c r="B185">
        <v>5105</v>
      </c>
      <c r="C185">
        <v>297</v>
      </c>
      <c r="D185">
        <v>286</v>
      </c>
      <c r="E185">
        <v>90</v>
      </c>
      <c r="F185">
        <v>216</v>
      </c>
      <c r="G185">
        <v>190</v>
      </c>
      <c r="H185">
        <v>4003</v>
      </c>
      <c r="I185">
        <v>896</v>
      </c>
      <c r="J185">
        <v>305</v>
      </c>
      <c r="K185">
        <v>212</v>
      </c>
      <c r="L185">
        <v>365</v>
      </c>
      <c r="M185">
        <v>457</v>
      </c>
      <c r="N185">
        <v>509</v>
      </c>
      <c r="O185">
        <v>539</v>
      </c>
      <c r="P185">
        <v>743</v>
      </c>
    </row>
    <row r="186" spans="1:16" x14ac:dyDescent="0.2">
      <c r="A186" s="1">
        <v>43559</v>
      </c>
      <c r="B186">
        <v>5083</v>
      </c>
      <c r="C186">
        <v>296</v>
      </c>
      <c r="D186">
        <v>290</v>
      </c>
      <c r="E186">
        <v>89</v>
      </c>
      <c r="F186">
        <v>213</v>
      </c>
      <c r="G186">
        <v>192</v>
      </c>
      <c r="H186">
        <v>4003</v>
      </c>
      <c r="I186">
        <v>909</v>
      </c>
      <c r="J186">
        <v>302</v>
      </c>
      <c r="K186">
        <v>211</v>
      </c>
      <c r="L186">
        <v>353</v>
      </c>
      <c r="M186">
        <v>450</v>
      </c>
      <c r="N186">
        <v>504</v>
      </c>
      <c r="O186">
        <v>538</v>
      </c>
      <c r="P186">
        <v>736</v>
      </c>
    </row>
    <row r="187" spans="1:16" x14ac:dyDescent="0.2">
      <c r="A187" s="1">
        <v>43552</v>
      </c>
      <c r="B187">
        <v>5040</v>
      </c>
      <c r="C187">
        <v>292</v>
      </c>
      <c r="D187">
        <v>285</v>
      </c>
      <c r="E187">
        <v>105</v>
      </c>
      <c r="F187">
        <v>210</v>
      </c>
      <c r="G187">
        <v>195</v>
      </c>
      <c r="H187">
        <v>3953</v>
      </c>
      <c r="I187">
        <v>877</v>
      </c>
      <c r="J187">
        <v>294</v>
      </c>
      <c r="K187">
        <v>208</v>
      </c>
      <c r="L187">
        <v>347</v>
      </c>
      <c r="M187">
        <v>456</v>
      </c>
      <c r="N187">
        <v>499</v>
      </c>
      <c r="O187">
        <v>548</v>
      </c>
      <c r="P187">
        <v>724</v>
      </c>
    </row>
    <row r="188" spans="1:16" x14ac:dyDescent="0.2">
      <c r="A188" s="1">
        <v>43545</v>
      </c>
      <c r="B188">
        <v>5029</v>
      </c>
      <c r="C188">
        <v>282</v>
      </c>
      <c r="D188">
        <v>289</v>
      </c>
      <c r="E188">
        <v>102</v>
      </c>
      <c r="F188">
        <v>205</v>
      </c>
      <c r="G188">
        <v>190</v>
      </c>
      <c r="H188">
        <v>3883</v>
      </c>
      <c r="I188">
        <v>933</v>
      </c>
      <c r="J188">
        <v>291</v>
      </c>
      <c r="K188">
        <v>207</v>
      </c>
      <c r="L188">
        <v>344</v>
      </c>
      <c r="M188">
        <v>454</v>
      </c>
      <c r="N188">
        <v>487</v>
      </c>
      <c r="O188">
        <v>542</v>
      </c>
      <c r="P188">
        <v>703</v>
      </c>
    </row>
    <row r="189" spans="1:16" x14ac:dyDescent="0.2">
      <c r="A189" s="1">
        <v>43538</v>
      </c>
      <c r="B189">
        <v>4931</v>
      </c>
      <c r="C189">
        <v>276</v>
      </c>
      <c r="D189">
        <v>295</v>
      </c>
      <c r="E189">
        <v>97</v>
      </c>
      <c r="F189">
        <v>198</v>
      </c>
      <c r="G189">
        <v>182</v>
      </c>
      <c r="H189">
        <v>3863</v>
      </c>
      <c r="I189">
        <v>893</v>
      </c>
      <c r="J189">
        <v>283</v>
      </c>
      <c r="K189">
        <v>208</v>
      </c>
      <c r="L189">
        <v>336</v>
      </c>
      <c r="M189">
        <v>448</v>
      </c>
      <c r="N189">
        <v>480</v>
      </c>
      <c r="O189">
        <v>536</v>
      </c>
      <c r="P189">
        <v>699</v>
      </c>
    </row>
    <row r="190" spans="1:16" x14ac:dyDescent="0.2">
      <c r="A190" s="1">
        <v>43531</v>
      </c>
      <c r="B190">
        <v>4867</v>
      </c>
      <c r="C190">
        <v>271</v>
      </c>
      <c r="D190">
        <v>268</v>
      </c>
      <c r="E190">
        <v>94</v>
      </c>
      <c r="F190">
        <v>196</v>
      </c>
      <c r="G190">
        <v>175</v>
      </c>
      <c r="H190">
        <v>3863</v>
      </c>
      <c r="I190">
        <v>873</v>
      </c>
      <c r="J190">
        <v>300</v>
      </c>
      <c r="K190">
        <v>207</v>
      </c>
      <c r="L190">
        <v>318</v>
      </c>
      <c r="M190">
        <v>463</v>
      </c>
      <c r="N190">
        <v>470</v>
      </c>
      <c r="O190">
        <v>544</v>
      </c>
      <c r="P190">
        <v>688</v>
      </c>
    </row>
    <row r="191" spans="1:16" x14ac:dyDescent="0.2">
      <c r="A191" s="1">
        <v>43524</v>
      </c>
      <c r="B191">
        <v>4742</v>
      </c>
      <c r="C191">
        <v>261</v>
      </c>
      <c r="D191">
        <v>263</v>
      </c>
      <c r="E191">
        <v>92</v>
      </c>
      <c r="F191">
        <v>204</v>
      </c>
      <c r="G191">
        <v>160</v>
      </c>
      <c r="H191">
        <v>3762</v>
      </c>
      <c r="I191">
        <v>759</v>
      </c>
      <c r="J191">
        <v>328</v>
      </c>
      <c r="K191">
        <v>197</v>
      </c>
      <c r="L191">
        <v>302</v>
      </c>
      <c r="M191">
        <v>482</v>
      </c>
      <c r="N191">
        <v>461</v>
      </c>
      <c r="O191">
        <v>554</v>
      </c>
      <c r="P191">
        <v>679</v>
      </c>
    </row>
    <row r="192" spans="1:16" x14ac:dyDescent="0.2">
      <c r="A192" s="1">
        <v>43517</v>
      </c>
      <c r="B192">
        <v>4705</v>
      </c>
      <c r="C192">
        <v>249</v>
      </c>
      <c r="D192">
        <v>256</v>
      </c>
      <c r="E192">
        <v>89</v>
      </c>
      <c r="F192">
        <v>198</v>
      </c>
      <c r="G192">
        <v>170</v>
      </c>
      <c r="H192">
        <v>3743</v>
      </c>
      <c r="I192">
        <v>680</v>
      </c>
      <c r="J192">
        <v>409</v>
      </c>
      <c r="K192">
        <v>195</v>
      </c>
      <c r="L192">
        <v>297</v>
      </c>
      <c r="M192">
        <v>497</v>
      </c>
      <c r="N192">
        <v>468</v>
      </c>
      <c r="O192">
        <v>571</v>
      </c>
      <c r="P192">
        <v>626</v>
      </c>
    </row>
    <row r="193" spans="1:16" x14ac:dyDescent="0.2">
      <c r="A193" s="1">
        <v>43510</v>
      </c>
      <c r="B193">
        <v>4460</v>
      </c>
      <c r="C193">
        <v>245</v>
      </c>
      <c r="D193">
        <v>276</v>
      </c>
      <c r="E193">
        <v>78</v>
      </c>
      <c r="F193">
        <v>169</v>
      </c>
      <c r="G193">
        <v>138</v>
      </c>
      <c r="H193">
        <v>3554</v>
      </c>
      <c r="I193">
        <v>634</v>
      </c>
      <c r="J193">
        <v>405</v>
      </c>
      <c r="K193">
        <v>183</v>
      </c>
      <c r="L193">
        <v>272</v>
      </c>
      <c r="M193">
        <v>415</v>
      </c>
      <c r="N193">
        <v>463</v>
      </c>
      <c r="O193">
        <v>564</v>
      </c>
      <c r="P193">
        <v>618</v>
      </c>
    </row>
    <row r="194" spans="1:16" x14ac:dyDescent="0.2">
      <c r="A194" s="1">
        <v>43503</v>
      </c>
      <c r="H194">
        <v>2653</v>
      </c>
      <c r="I194">
        <v>322</v>
      </c>
      <c r="J194">
        <v>384</v>
      </c>
      <c r="K194">
        <v>152</v>
      </c>
      <c r="L194">
        <v>233</v>
      </c>
      <c r="M194">
        <v>239</v>
      </c>
      <c r="N194">
        <v>370</v>
      </c>
      <c r="O194">
        <v>444</v>
      </c>
      <c r="P194">
        <v>509</v>
      </c>
    </row>
    <row r="195" spans="1:16" x14ac:dyDescent="0.2">
      <c r="A195" s="1">
        <v>43496</v>
      </c>
      <c r="B195">
        <v>3240</v>
      </c>
      <c r="C195">
        <v>204</v>
      </c>
      <c r="D195">
        <v>111</v>
      </c>
      <c r="E195">
        <v>70</v>
      </c>
      <c r="F195">
        <v>98</v>
      </c>
      <c r="G195">
        <v>104</v>
      </c>
      <c r="H195">
        <v>2653</v>
      </c>
      <c r="I195">
        <v>322</v>
      </c>
      <c r="J195">
        <v>384</v>
      </c>
      <c r="K195">
        <v>152</v>
      </c>
      <c r="L195">
        <v>233</v>
      </c>
      <c r="M195">
        <v>239</v>
      </c>
      <c r="N195">
        <v>370</v>
      </c>
      <c r="O195">
        <v>444</v>
      </c>
      <c r="P195">
        <v>509</v>
      </c>
    </row>
    <row r="196" spans="1:16" x14ac:dyDescent="0.2">
      <c r="A196" s="1">
        <v>43489</v>
      </c>
      <c r="B196">
        <v>2947</v>
      </c>
      <c r="C196">
        <v>182</v>
      </c>
      <c r="D196">
        <v>94</v>
      </c>
      <c r="E196">
        <v>49</v>
      </c>
      <c r="F196">
        <v>87</v>
      </c>
      <c r="G196">
        <v>86</v>
      </c>
      <c r="H196">
        <v>2368</v>
      </c>
      <c r="I196">
        <v>291</v>
      </c>
      <c r="J196">
        <v>360</v>
      </c>
      <c r="K196">
        <v>139</v>
      </c>
      <c r="L196">
        <v>248</v>
      </c>
      <c r="M196">
        <v>208</v>
      </c>
      <c r="N196">
        <v>322</v>
      </c>
      <c r="O196">
        <v>381</v>
      </c>
      <c r="P196">
        <v>500</v>
      </c>
    </row>
    <row r="197" spans="1:16" x14ac:dyDescent="0.2">
      <c r="A197" s="1">
        <v>43482</v>
      </c>
      <c r="B197">
        <v>2795</v>
      </c>
      <c r="C197">
        <v>162</v>
      </c>
      <c r="D197">
        <v>83</v>
      </c>
      <c r="E197">
        <v>24</v>
      </c>
      <c r="F197">
        <v>78</v>
      </c>
      <c r="G197">
        <v>80</v>
      </c>
      <c r="H197">
        <v>2349</v>
      </c>
      <c r="I197">
        <v>333</v>
      </c>
      <c r="J197">
        <v>356</v>
      </c>
      <c r="K197">
        <v>129</v>
      </c>
      <c r="L197">
        <v>213</v>
      </c>
      <c r="M197">
        <v>185</v>
      </c>
      <c r="N197">
        <v>310</v>
      </c>
      <c r="O197">
        <v>361</v>
      </c>
      <c r="P197">
        <v>481</v>
      </c>
    </row>
    <row r="198" spans="1:16" x14ac:dyDescent="0.2">
      <c r="A198" s="1">
        <v>43475</v>
      </c>
      <c r="B198">
        <v>2736</v>
      </c>
      <c r="C198">
        <v>148</v>
      </c>
      <c r="D198">
        <v>67</v>
      </c>
      <c r="E198">
        <v>21</v>
      </c>
      <c r="F198">
        <v>73</v>
      </c>
      <c r="G198">
        <v>78</v>
      </c>
      <c r="H198">
        <v>2358</v>
      </c>
      <c r="I198">
        <v>381</v>
      </c>
      <c r="J198">
        <v>354</v>
      </c>
      <c r="K198">
        <v>127</v>
      </c>
      <c r="L198">
        <v>201</v>
      </c>
      <c r="M198">
        <v>173</v>
      </c>
      <c r="N198">
        <v>305</v>
      </c>
      <c r="O198">
        <v>357</v>
      </c>
      <c r="P198">
        <v>451</v>
      </c>
    </row>
    <row r="199" spans="1:16" x14ac:dyDescent="0.2">
      <c r="A199" s="1">
        <v>43468</v>
      </c>
      <c r="H199">
        <v>2358</v>
      </c>
      <c r="I199">
        <v>367</v>
      </c>
      <c r="J199">
        <v>352</v>
      </c>
      <c r="K199">
        <v>126</v>
      </c>
      <c r="L199">
        <v>210</v>
      </c>
      <c r="M199">
        <v>202</v>
      </c>
      <c r="N199">
        <v>301</v>
      </c>
      <c r="O199">
        <v>371</v>
      </c>
      <c r="P199">
        <v>429</v>
      </c>
    </row>
    <row r="200" spans="1:16" x14ac:dyDescent="0.2">
      <c r="A200" s="1">
        <v>43461</v>
      </c>
      <c r="H200">
        <v>2487</v>
      </c>
      <c r="I200">
        <v>354</v>
      </c>
      <c r="J200">
        <v>351</v>
      </c>
      <c r="K200">
        <v>117</v>
      </c>
      <c r="L200">
        <v>218</v>
      </c>
      <c r="M200">
        <v>197</v>
      </c>
      <c r="N200">
        <v>304</v>
      </c>
      <c r="O200">
        <v>383</v>
      </c>
      <c r="P200">
        <v>434</v>
      </c>
    </row>
    <row r="201" spans="1:16" x14ac:dyDescent="0.2">
      <c r="A201" s="1">
        <v>43454</v>
      </c>
      <c r="H201">
        <v>2487</v>
      </c>
      <c r="I201">
        <v>413</v>
      </c>
      <c r="J201">
        <v>351</v>
      </c>
      <c r="K201">
        <v>115</v>
      </c>
      <c r="L201">
        <v>236</v>
      </c>
      <c r="M201">
        <v>214</v>
      </c>
      <c r="N201">
        <v>309</v>
      </c>
      <c r="O201">
        <v>395</v>
      </c>
      <c r="P201">
        <v>454</v>
      </c>
    </row>
    <row r="202" spans="1:16" x14ac:dyDescent="0.2">
      <c r="A202" s="1">
        <v>43447</v>
      </c>
      <c r="H202">
        <v>2618</v>
      </c>
      <c r="I202">
        <v>436</v>
      </c>
      <c r="J202">
        <v>350</v>
      </c>
      <c r="K202">
        <v>107</v>
      </c>
      <c r="L202">
        <v>238</v>
      </c>
      <c r="M202">
        <v>232</v>
      </c>
      <c r="N202">
        <v>312</v>
      </c>
      <c r="O202">
        <v>405</v>
      </c>
      <c r="P202">
        <v>469</v>
      </c>
    </row>
    <row r="203" spans="1:16" x14ac:dyDescent="0.2">
      <c r="A203" s="1">
        <v>43440</v>
      </c>
      <c r="H203">
        <v>2618</v>
      </c>
      <c r="I203">
        <v>473</v>
      </c>
      <c r="J203">
        <v>350</v>
      </c>
      <c r="K203">
        <v>99</v>
      </c>
      <c r="L203">
        <v>240</v>
      </c>
      <c r="M203">
        <v>248</v>
      </c>
      <c r="N203">
        <v>309</v>
      </c>
      <c r="O203">
        <v>416</v>
      </c>
      <c r="P203">
        <v>483</v>
      </c>
    </row>
    <row r="204" spans="1:16" x14ac:dyDescent="0.2">
      <c r="A204" s="1">
        <v>43433</v>
      </c>
      <c r="H204">
        <v>2700</v>
      </c>
      <c r="I204">
        <v>483</v>
      </c>
      <c r="J204">
        <v>348</v>
      </c>
      <c r="K204">
        <v>140</v>
      </c>
      <c r="L204">
        <v>251</v>
      </c>
      <c r="M204">
        <v>249</v>
      </c>
      <c r="N204">
        <v>312</v>
      </c>
      <c r="O204">
        <v>421</v>
      </c>
      <c r="P204">
        <v>496</v>
      </c>
    </row>
    <row r="205" spans="1:16" x14ac:dyDescent="0.2">
      <c r="A205" s="1">
        <v>43426</v>
      </c>
      <c r="H205">
        <v>2774</v>
      </c>
      <c r="I205">
        <v>491</v>
      </c>
      <c r="J205">
        <v>347</v>
      </c>
      <c r="K205">
        <v>155</v>
      </c>
      <c r="L205">
        <v>267</v>
      </c>
      <c r="M205">
        <v>257</v>
      </c>
      <c r="N205">
        <v>308</v>
      </c>
      <c r="O205">
        <v>433</v>
      </c>
      <c r="P205">
        <v>516</v>
      </c>
    </row>
    <row r="206" spans="1:16" x14ac:dyDescent="0.2">
      <c r="A206" s="1">
        <v>43419</v>
      </c>
      <c r="H206">
        <v>2930</v>
      </c>
      <c r="I206">
        <v>533</v>
      </c>
      <c r="J206">
        <v>346</v>
      </c>
      <c r="K206">
        <v>195</v>
      </c>
      <c r="L206">
        <v>277</v>
      </c>
      <c r="M206">
        <v>265</v>
      </c>
      <c r="N206">
        <v>314</v>
      </c>
      <c r="O206">
        <v>449</v>
      </c>
      <c r="P206">
        <v>551</v>
      </c>
    </row>
    <row r="207" spans="1:16" x14ac:dyDescent="0.2">
      <c r="A207" s="1">
        <v>43412</v>
      </c>
      <c r="H207">
        <v>3032</v>
      </c>
      <c r="I207">
        <v>599</v>
      </c>
      <c r="J207">
        <v>347</v>
      </c>
      <c r="K207">
        <v>222</v>
      </c>
      <c r="L207">
        <v>276</v>
      </c>
      <c r="M207">
        <v>248</v>
      </c>
      <c r="N207">
        <v>318</v>
      </c>
      <c r="O207">
        <v>466</v>
      </c>
      <c r="P207">
        <v>556</v>
      </c>
    </row>
    <row r="208" spans="1:16" x14ac:dyDescent="0.2">
      <c r="A208" s="1">
        <v>43405</v>
      </c>
      <c r="H208">
        <v>3047</v>
      </c>
      <c r="I208">
        <v>648</v>
      </c>
      <c r="J208">
        <v>347</v>
      </c>
      <c r="K208">
        <v>221</v>
      </c>
      <c r="L208">
        <v>266</v>
      </c>
      <c r="M208">
        <v>232</v>
      </c>
      <c r="N208">
        <v>322</v>
      </c>
      <c r="O208">
        <v>475</v>
      </c>
      <c r="P208">
        <v>536</v>
      </c>
    </row>
    <row r="209" spans="1:16" x14ac:dyDescent="0.2">
      <c r="A209" s="1">
        <v>43398</v>
      </c>
      <c r="H209">
        <v>3114</v>
      </c>
      <c r="I209">
        <v>697</v>
      </c>
      <c r="J209">
        <v>345</v>
      </c>
      <c r="K209">
        <v>221</v>
      </c>
      <c r="L209">
        <v>261</v>
      </c>
      <c r="M209">
        <v>211</v>
      </c>
      <c r="N209">
        <v>329</v>
      </c>
      <c r="O209">
        <v>492</v>
      </c>
      <c r="P209">
        <v>558</v>
      </c>
    </row>
    <row r="210" spans="1:16" x14ac:dyDescent="0.2">
      <c r="A210" s="1">
        <v>43391</v>
      </c>
      <c r="H210">
        <v>3187</v>
      </c>
      <c r="I210">
        <v>713</v>
      </c>
      <c r="J210">
        <v>344</v>
      </c>
      <c r="K210">
        <v>242</v>
      </c>
      <c r="L210">
        <v>288</v>
      </c>
      <c r="M210">
        <v>199</v>
      </c>
      <c r="N210">
        <v>330</v>
      </c>
      <c r="O210">
        <v>499</v>
      </c>
      <c r="P210">
        <v>572</v>
      </c>
    </row>
    <row r="211" spans="1:16" x14ac:dyDescent="0.2">
      <c r="A211" s="1">
        <v>43384</v>
      </c>
      <c r="H211">
        <v>3178</v>
      </c>
      <c r="I211">
        <v>756</v>
      </c>
      <c r="J211">
        <v>343</v>
      </c>
      <c r="K211">
        <v>248</v>
      </c>
      <c r="L211">
        <v>281</v>
      </c>
      <c r="M211">
        <v>175</v>
      </c>
      <c r="N211">
        <v>328</v>
      </c>
      <c r="O211">
        <v>500</v>
      </c>
      <c r="P211">
        <v>547</v>
      </c>
    </row>
    <row r="212" spans="1:16" x14ac:dyDescent="0.2">
      <c r="A212" s="1">
        <v>43377</v>
      </c>
      <c r="H212">
        <v>3183</v>
      </c>
      <c r="I212">
        <v>856</v>
      </c>
      <c r="J212">
        <v>346</v>
      </c>
      <c r="K212">
        <v>243</v>
      </c>
      <c r="L212">
        <v>264</v>
      </c>
      <c r="M212">
        <v>149</v>
      </c>
      <c r="N212">
        <v>312</v>
      </c>
      <c r="O212">
        <v>476</v>
      </c>
      <c r="P212">
        <v>537</v>
      </c>
    </row>
    <row r="213" spans="1:16" x14ac:dyDescent="0.2">
      <c r="A213" s="1">
        <v>43370</v>
      </c>
      <c r="H213">
        <v>3183</v>
      </c>
      <c r="I213">
        <v>856</v>
      </c>
      <c r="J213">
        <v>346</v>
      </c>
      <c r="K213">
        <v>243</v>
      </c>
      <c r="L213">
        <v>264</v>
      </c>
      <c r="M213">
        <v>149</v>
      </c>
      <c r="N213">
        <v>312</v>
      </c>
      <c r="O213">
        <v>476</v>
      </c>
      <c r="P213">
        <v>537</v>
      </c>
    </row>
    <row r="214" spans="1:16" x14ac:dyDescent="0.2">
      <c r="A214" s="1">
        <v>43363</v>
      </c>
      <c r="H214">
        <v>3069</v>
      </c>
      <c r="I214">
        <v>816</v>
      </c>
      <c r="J214">
        <v>344</v>
      </c>
      <c r="K214">
        <v>240</v>
      </c>
      <c r="L214">
        <v>255</v>
      </c>
      <c r="M214">
        <v>142</v>
      </c>
      <c r="N214">
        <v>300</v>
      </c>
      <c r="O214">
        <v>454</v>
      </c>
      <c r="P214">
        <v>518</v>
      </c>
    </row>
    <row r="215" spans="1:16" x14ac:dyDescent="0.2">
      <c r="A215" s="1">
        <v>43356</v>
      </c>
      <c r="H215">
        <v>3023</v>
      </c>
      <c r="I215">
        <v>774</v>
      </c>
      <c r="J215">
        <v>343</v>
      </c>
      <c r="K215">
        <v>233</v>
      </c>
      <c r="L215">
        <v>266</v>
      </c>
      <c r="M215">
        <v>158</v>
      </c>
      <c r="N215">
        <v>307</v>
      </c>
      <c r="O215">
        <v>435</v>
      </c>
      <c r="P215">
        <v>507</v>
      </c>
    </row>
    <row r="216" spans="1:16" x14ac:dyDescent="0.2">
      <c r="A216" s="1">
        <v>43349</v>
      </c>
      <c r="H216">
        <v>3052</v>
      </c>
      <c r="I216">
        <v>728</v>
      </c>
      <c r="J216">
        <v>365</v>
      </c>
      <c r="K216">
        <v>223</v>
      </c>
      <c r="L216">
        <v>301</v>
      </c>
      <c r="M216">
        <v>168</v>
      </c>
      <c r="N216">
        <v>312</v>
      </c>
      <c r="O216">
        <v>456</v>
      </c>
      <c r="P216">
        <v>499</v>
      </c>
    </row>
    <row r="217" spans="1:16" x14ac:dyDescent="0.2">
      <c r="A217" s="1">
        <v>43342</v>
      </c>
      <c r="H217">
        <v>3045</v>
      </c>
      <c r="I217">
        <v>644</v>
      </c>
      <c r="J217">
        <v>365</v>
      </c>
      <c r="K217">
        <v>209</v>
      </c>
      <c r="L217">
        <v>330</v>
      </c>
      <c r="M217">
        <v>184</v>
      </c>
      <c r="N217">
        <v>321</v>
      </c>
      <c r="O217">
        <v>484</v>
      </c>
      <c r="P217">
        <v>508</v>
      </c>
    </row>
    <row r="218" spans="1:16" x14ac:dyDescent="0.2">
      <c r="A218" s="1">
        <v>43335</v>
      </c>
      <c r="H218">
        <v>3208</v>
      </c>
      <c r="I218">
        <v>677</v>
      </c>
      <c r="J218">
        <v>363</v>
      </c>
      <c r="K218">
        <v>225</v>
      </c>
      <c r="L218">
        <v>346</v>
      </c>
      <c r="M218">
        <v>208</v>
      </c>
      <c r="N218">
        <v>351</v>
      </c>
      <c r="O218">
        <v>517</v>
      </c>
      <c r="P218">
        <v>521</v>
      </c>
    </row>
    <row r="219" spans="1:16" x14ac:dyDescent="0.2">
      <c r="A219" s="1">
        <v>43328</v>
      </c>
      <c r="H219">
        <v>3455</v>
      </c>
      <c r="I219">
        <v>827</v>
      </c>
      <c r="J219">
        <v>366</v>
      </c>
      <c r="K219">
        <v>230</v>
      </c>
      <c r="L219">
        <v>353</v>
      </c>
      <c r="M219">
        <v>244</v>
      </c>
      <c r="N219">
        <v>357</v>
      </c>
      <c r="O219">
        <v>531</v>
      </c>
      <c r="P219">
        <v>547</v>
      </c>
    </row>
    <row r="220" spans="1:16" x14ac:dyDescent="0.2">
      <c r="A220" s="1">
        <v>43321</v>
      </c>
      <c r="H220">
        <v>3523</v>
      </c>
      <c r="I220">
        <v>856</v>
      </c>
      <c r="J220">
        <v>364</v>
      </c>
      <c r="K220">
        <v>237</v>
      </c>
      <c r="L220">
        <v>360</v>
      </c>
      <c r="M220">
        <v>251</v>
      </c>
      <c r="N220">
        <v>354</v>
      </c>
      <c r="O220">
        <v>534</v>
      </c>
      <c r="P220">
        <v>567</v>
      </c>
    </row>
    <row r="221" spans="1:16" x14ac:dyDescent="0.2">
      <c r="A221" s="1">
        <v>43314</v>
      </c>
      <c r="H221">
        <v>3469</v>
      </c>
      <c r="I221">
        <v>812</v>
      </c>
      <c r="J221">
        <v>364</v>
      </c>
      <c r="K221">
        <v>233</v>
      </c>
      <c r="L221">
        <v>373</v>
      </c>
      <c r="M221">
        <v>249</v>
      </c>
      <c r="N221">
        <v>351</v>
      </c>
      <c r="O221">
        <v>527</v>
      </c>
      <c r="P221">
        <v>560</v>
      </c>
    </row>
    <row r="222" spans="1:16" x14ac:dyDescent="0.2">
      <c r="A222" s="1">
        <v>43307</v>
      </c>
      <c r="H222">
        <v>3548</v>
      </c>
      <c r="I222">
        <v>823</v>
      </c>
      <c r="J222">
        <v>359</v>
      </c>
      <c r="K222">
        <v>240</v>
      </c>
      <c r="L222">
        <v>378</v>
      </c>
      <c r="M222">
        <v>243</v>
      </c>
      <c r="N222">
        <v>357</v>
      </c>
      <c r="O222">
        <v>534</v>
      </c>
      <c r="P222">
        <v>614</v>
      </c>
    </row>
    <row r="223" spans="1:16" x14ac:dyDescent="0.2">
      <c r="A223" s="1">
        <v>43300</v>
      </c>
      <c r="H223">
        <v>3612</v>
      </c>
      <c r="I223">
        <v>849</v>
      </c>
      <c r="J223">
        <v>357</v>
      </c>
      <c r="K223">
        <v>243</v>
      </c>
      <c r="L223">
        <v>381</v>
      </c>
      <c r="M223">
        <v>246</v>
      </c>
      <c r="N223">
        <v>358</v>
      </c>
      <c r="O223">
        <v>544</v>
      </c>
      <c r="P223">
        <v>634</v>
      </c>
    </row>
    <row r="224" spans="1:16" x14ac:dyDescent="0.2">
      <c r="A224" s="1">
        <v>43293</v>
      </c>
      <c r="H224">
        <v>3615</v>
      </c>
      <c r="I224">
        <v>910</v>
      </c>
      <c r="J224">
        <v>352</v>
      </c>
      <c r="K224">
        <v>240</v>
      </c>
      <c r="L224">
        <v>380</v>
      </c>
      <c r="M224">
        <v>228</v>
      </c>
      <c r="N224">
        <v>354</v>
      </c>
      <c r="O224">
        <v>533</v>
      </c>
      <c r="P224">
        <v>618</v>
      </c>
    </row>
    <row r="225" spans="1:16" x14ac:dyDescent="0.2">
      <c r="A225" s="1">
        <v>43286</v>
      </c>
      <c r="H225">
        <v>3576</v>
      </c>
      <c r="I225">
        <v>879</v>
      </c>
      <c r="J225">
        <v>349</v>
      </c>
      <c r="K225">
        <v>240</v>
      </c>
      <c r="L225">
        <v>395</v>
      </c>
      <c r="M225">
        <v>210</v>
      </c>
      <c r="N225">
        <v>350</v>
      </c>
      <c r="O225">
        <v>541</v>
      </c>
      <c r="P225">
        <v>612</v>
      </c>
    </row>
    <row r="226" spans="1:16" x14ac:dyDescent="0.2">
      <c r="A226" s="1">
        <v>43279</v>
      </c>
      <c r="H226">
        <v>3627</v>
      </c>
      <c r="I226">
        <v>910</v>
      </c>
      <c r="J226">
        <v>345</v>
      </c>
      <c r="K226">
        <v>232</v>
      </c>
      <c r="L226">
        <v>387</v>
      </c>
      <c r="M226">
        <v>203</v>
      </c>
      <c r="N226">
        <v>357</v>
      </c>
      <c r="O226">
        <v>570</v>
      </c>
      <c r="P226">
        <v>623</v>
      </c>
    </row>
    <row r="227" spans="1:16" x14ac:dyDescent="0.2">
      <c r="A227" s="1">
        <v>43272</v>
      </c>
      <c r="H227">
        <v>3580</v>
      </c>
      <c r="I227">
        <v>894</v>
      </c>
      <c r="J227">
        <v>337</v>
      </c>
      <c r="K227">
        <v>219</v>
      </c>
      <c r="L227">
        <v>385</v>
      </c>
      <c r="M227">
        <v>206</v>
      </c>
      <c r="N227">
        <v>363</v>
      </c>
      <c r="O227">
        <v>576</v>
      </c>
      <c r="P227">
        <v>600</v>
      </c>
    </row>
    <row r="228" spans="1:16" x14ac:dyDescent="0.2">
      <c r="A228" s="1">
        <v>43265</v>
      </c>
      <c r="H228">
        <v>3582</v>
      </c>
      <c r="I228">
        <v>888</v>
      </c>
      <c r="J228">
        <v>332</v>
      </c>
      <c r="K228">
        <v>216</v>
      </c>
      <c r="L228">
        <v>382</v>
      </c>
      <c r="M228">
        <v>201</v>
      </c>
      <c r="N228">
        <v>366</v>
      </c>
      <c r="O228">
        <v>591</v>
      </c>
      <c r="P228">
        <v>606</v>
      </c>
    </row>
    <row r="229" spans="1:16" x14ac:dyDescent="0.2">
      <c r="A229" s="1">
        <v>43258</v>
      </c>
      <c r="H229">
        <v>3662</v>
      </c>
      <c r="I229">
        <v>930</v>
      </c>
      <c r="J229">
        <v>348</v>
      </c>
      <c r="K229">
        <v>219</v>
      </c>
      <c r="L229">
        <v>367</v>
      </c>
      <c r="M229">
        <v>221</v>
      </c>
      <c r="N229">
        <v>369</v>
      </c>
      <c r="O229">
        <v>608</v>
      </c>
      <c r="P229">
        <v>600</v>
      </c>
    </row>
    <row r="230" spans="1:16" x14ac:dyDescent="0.2">
      <c r="A230" s="1">
        <v>43251</v>
      </c>
      <c r="H230">
        <v>3675</v>
      </c>
      <c r="I230">
        <v>918</v>
      </c>
      <c r="J230">
        <v>344</v>
      </c>
      <c r="K230">
        <v>215</v>
      </c>
      <c r="L230">
        <v>343</v>
      </c>
      <c r="M230">
        <v>289</v>
      </c>
      <c r="N230">
        <v>364</v>
      </c>
      <c r="O230">
        <v>582</v>
      </c>
      <c r="P230">
        <v>620</v>
      </c>
    </row>
    <row r="231" spans="1:16" x14ac:dyDescent="0.2">
      <c r="A231" s="1">
        <v>43244</v>
      </c>
      <c r="H231">
        <v>3942</v>
      </c>
      <c r="I231">
        <v>1018</v>
      </c>
      <c r="J231">
        <v>396</v>
      </c>
      <c r="K231">
        <v>212</v>
      </c>
      <c r="L231">
        <v>350</v>
      </c>
      <c r="M231">
        <v>369</v>
      </c>
      <c r="N231">
        <v>360</v>
      </c>
      <c r="O231">
        <v>588</v>
      </c>
      <c r="P231">
        <v>649</v>
      </c>
    </row>
    <row r="232" spans="1:16" x14ac:dyDescent="0.2">
      <c r="A232" s="1">
        <v>43237</v>
      </c>
      <c r="H232">
        <v>4108</v>
      </c>
      <c r="I232">
        <v>1118</v>
      </c>
      <c r="J232">
        <v>392</v>
      </c>
      <c r="K232">
        <v>215</v>
      </c>
      <c r="L232">
        <v>368</v>
      </c>
      <c r="M232">
        <v>384</v>
      </c>
      <c r="N232">
        <v>355</v>
      </c>
      <c r="O232">
        <v>593</v>
      </c>
      <c r="P232">
        <v>683</v>
      </c>
    </row>
    <row r="233" spans="1:16" x14ac:dyDescent="0.2">
      <c r="A233" s="1">
        <v>43230</v>
      </c>
      <c r="H233">
        <v>4070</v>
      </c>
      <c r="I233">
        <v>1128</v>
      </c>
      <c r="J233">
        <v>385</v>
      </c>
      <c r="K233">
        <v>207</v>
      </c>
      <c r="L233">
        <v>339</v>
      </c>
      <c r="M233">
        <v>380</v>
      </c>
      <c r="N233">
        <v>351</v>
      </c>
      <c r="O233">
        <v>608</v>
      </c>
      <c r="P233">
        <v>672</v>
      </c>
    </row>
    <row r="234" spans="1:16" x14ac:dyDescent="0.2">
      <c r="A234" s="1">
        <v>43223</v>
      </c>
      <c r="H234">
        <v>4043</v>
      </c>
      <c r="I234">
        <v>1144</v>
      </c>
      <c r="J234">
        <v>375</v>
      </c>
      <c r="K234">
        <v>217</v>
      </c>
      <c r="L234">
        <v>321</v>
      </c>
      <c r="M234">
        <v>383</v>
      </c>
      <c r="N234">
        <v>344</v>
      </c>
      <c r="O234">
        <v>604</v>
      </c>
      <c r="P234">
        <v>655</v>
      </c>
    </row>
    <row r="235" spans="1:16" x14ac:dyDescent="0.2">
      <c r="A235" s="1">
        <v>43216</v>
      </c>
      <c r="H235">
        <v>3934</v>
      </c>
      <c r="I235">
        <v>1142</v>
      </c>
      <c r="J235">
        <v>365</v>
      </c>
      <c r="K235">
        <v>207</v>
      </c>
      <c r="L235">
        <v>318</v>
      </c>
      <c r="M235">
        <v>366</v>
      </c>
      <c r="N235">
        <v>336</v>
      </c>
      <c r="O235">
        <v>549</v>
      </c>
      <c r="P235">
        <v>651</v>
      </c>
    </row>
    <row r="236" spans="1:16" x14ac:dyDescent="0.2">
      <c r="A236" s="1">
        <v>43209</v>
      </c>
      <c r="H236">
        <v>3843</v>
      </c>
      <c r="I236">
        <v>1142</v>
      </c>
      <c r="J236">
        <v>360</v>
      </c>
      <c r="K236">
        <v>210</v>
      </c>
      <c r="L236">
        <v>305</v>
      </c>
      <c r="M236">
        <v>347</v>
      </c>
      <c r="N236">
        <v>331</v>
      </c>
      <c r="O236">
        <v>513</v>
      </c>
      <c r="P236">
        <v>635</v>
      </c>
    </row>
    <row r="237" spans="1:16" x14ac:dyDescent="0.2">
      <c r="A237" s="1">
        <v>43202</v>
      </c>
      <c r="H237">
        <v>3940</v>
      </c>
      <c r="I237">
        <v>1266</v>
      </c>
      <c r="J237">
        <v>355</v>
      </c>
      <c r="K237">
        <v>204</v>
      </c>
      <c r="L237">
        <v>296</v>
      </c>
      <c r="M237">
        <v>349</v>
      </c>
      <c r="N237">
        <v>326</v>
      </c>
      <c r="O237">
        <v>510</v>
      </c>
      <c r="P237">
        <v>634</v>
      </c>
    </row>
    <row r="238" spans="1:16" x14ac:dyDescent="0.2">
      <c r="A238" s="1">
        <v>43195</v>
      </c>
      <c r="H238">
        <v>3869</v>
      </c>
      <c r="I238">
        <v>1268</v>
      </c>
      <c r="J238">
        <v>350</v>
      </c>
      <c r="K238">
        <v>192</v>
      </c>
      <c r="L238">
        <v>279</v>
      </c>
      <c r="M238">
        <v>341</v>
      </c>
      <c r="N238">
        <v>320</v>
      </c>
      <c r="O238">
        <v>504</v>
      </c>
      <c r="P238">
        <v>615</v>
      </c>
    </row>
    <row r="239" spans="1:16" x14ac:dyDescent="0.2">
      <c r="A239" s="1">
        <v>43188</v>
      </c>
      <c r="H239">
        <v>3797</v>
      </c>
      <c r="I239">
        <v>1228</v>
      </c>
      <c r="J239">
        <v>348</v>
      </c>
      <c r="K239">
        <v>197</v>
      </c>
      <c r="L239">
        <v>276</v>
      </c>
      <c r="M239">
        <v>328</v>
      </c>
      <c r="N239">
        <v>316</v>
      </c>
      <c r="O239">
        <v>498</v>
      </c>
      <c r="P239">
        <v>606</v>
      </c>
    </row>
    <row r="240" spans="1:16" x14ac:dyDescent="0.2">
      <c r="A240" s="1">
        <v>43181</v>
      </c>
      <c r="H240">
        <v>3607</v>
      </c>
      <c r="I240">
        <v>1060</v>
      </c>
      <c r="J240">
        <v>340</v>
      </c>
      <c r="K240">
        <v>201</v>
      </c>
      <c r="L240">
        <v>273</v>
      </c>
      <c r="M240">
        <v>324</v>
      </c>
      <c r="N240">
        <v>320</v>
      </c>
      <c r="O240">
        <v>508</v>
      </c>
      <c r="P240">
        <v>581</v>
      </c>
    </row>
    <row r="241" spans="1:16" x14ac:dyDescent="0.2">
      <c r="A241" s="1">
        <v>43174</v>
      </c>
      <c r="H241">
        <v>3652</v>
      </c>
      <c r="I241">
        <v>1036</v>
      </c>
      <c r="J241">
        <v>340</v>
      </c>
      <c r="K241">
        <v>225</v>
      </c>
      <c r="L241">
        <v>272</v>
      </c>
      <c r="M241">
        <v>346</v>
      </c>
      <c r="N241">
        <v>336</v>
      </c>
      <c r="O241">
        <v>536</v>
      </c>
      <c r="P241">
        <v>561</v>
      </c>
    </row>
    <row r="242" spans="1:16" x14ac:dyDescent="0.2">
      <c r="A242" s="1">
        <v>43167</v>
      </c>
      <c r="H242">
        <v>3820</v>
      </c>
      <c r="I242">
        <v>1126</v>
      </c>
      <c r="J242">
        <v>348</v>
      </c>
      <c r="K242">
        <v>235</v>
      </c>
      <c r="L242">
        <v>273</v>
      </c>
      <c r="M242">
        <v>396</v>
      </c>
      <c r="N242">
        <v>342</v>
      </c>
      <c r="O242">
        <v>550</v>
      </c>
      <c r="P242">
        <v>550</v>
      </c>
    </row>
    <row r="243" spans="1:16" x14ac:dyDescent="0.2">
      <c r="A243" s="1">
        <v>43160</v>
      </c>
      <c r="H243">
        <v>3800</v>
      </c>
      <c r="I243">
        <v>1078</v>
      </c>
      <c r="J243">
        <v>363</v>
      </c>
      <c r="K243">
        <v>233</v>
      </c>
      <c r="L243">
        <v>283</v>
      </c>
      <c r="M243">
        <v>370</v>
      </c>
      <c r="N243">
        <v>350</v>
      </c>
      <c r="O243">
        <v>565</v>
      </c>
      <c r="P243">
        <v>558</v>
      </c>
    </row>
    <row r="244" spans="1:16" x14ac:dyDescent="0.2">
      <c r="A244" s="1">
        <v>43153</v>
      </c>
      <c r="H244">
        <v>3434</v>
      </c>
      <c r="I244">
        <v>930</v>
      </c>
      <c r="J244">
        <v>350</v>
      </c>
      <c r="K244">
        <v>204</v>
      </c>
      <c r="L244">
        <v>240</v>
      </c>
      <c r="M244">
        <v>350</v>
      </c>
      <c r="N244">
        <v>310</v>
      </c>
      <c r="O244">
        <v>520</v>
      </c>
      <c r="P244">
        <v>530</v>
      </c>
    </row>
    <row r="245" spans="1:16" x14ac:dyDescent="0.2">
      <c r="A245" s="1">
        <v>43146</v>
      </c>
      <c r="H245">
        <v>2985</v>
      </c>
      <c r="I245">
        <v>850</v>
      </c>
      <c r="J245">
        <v>340</v>
      </c>
      <c r="K245">
        <v>175</v>
      </c>
      <c r="L245">
        <v>220</v>
      </c>
      <c r="M245">
        <v>220</v>
      </c>
      <c r="N245">
        <v>290</v>
      </c>
      <c r="O245">
        <v>410</v>
      </c>
      <c r="P245">
        <v>480</v>
      </c>
    </row>
    <row r="246" spans="1:16" x14ac:dyDescent="0.2">
      <c r="A246" s="1">
        <v>43139</v>
      </c>
      <c r="H246">
        <v>2650</v>
      </c>
      <c r="I246">
        <v>746</v>
      </c>
      <c r="J246">
        <v>330</v>
      </c>
      <c r="K246">
        <v>145</v>
      </c>
      <c r="L246">
        <v>195</v>
      </c>
      <c r="M246">
        <v>157</v>
      </c>
      <c r="N246">
        <v>266</v>
      </c>
      <c r="O246">
        <v>368</v>
      </c>
      <c r="P246">
        <v>443</v>
      </c>
    </row>
    <row r="247" spans="1:16" x14ac:dyDescent="0.2">
      <c r="A247" s="1">
        <v>43132</v>
      </c>
      <c r="H247">
        <v>2578</v>
      </c>
      <c r="I247">
        <v>752</v>
      </c>
      <c r="J247">
        <v>325</v>
      </c>
      <c r="K247">
        <v>140</v>
      </c>
      <c r="L247">
        <v>185</v>
      </c>
      <c r="M247">
        <v>146</v>
      </c>
      <c r="N247">
        <v>256</v>
      </c>
      <c r="O247">
        <v>361</v>
      </c>
      <c r="P247">
        <v>413</v>
      </c>
    </row>
    <row r="248" spans="1:16" x14ac:dyDescent="0.2">
      <c r="A248" s="1">
        <v>43125</v>
      </c>
      <c r="H248">
        <v>2430</v>
      </c>
      <c r="I248">
        <v>683</v>
      </c>
      <c r="J248">
        <v>330</v>
      </c>
      <c r="K248">
        <v>123</v>
      </c>
      <c r="L248">
        <v>176</v>
      </c>
      <c r="M248">
        <v>86</v>
      </c>
      <c r="N248">
        <v>268</v>
      </c>
      <c r="O248">
        <v>373</v>
      </c>
      <c r="P248">
        <v>391</v>
      </c>
    </row>
    <row r="249" spans="1:16" x14ac:dyDescent="0.2">
      <c r="A249" s="1">
        <v>43118</v>
      </c>
      <c r="H249">
        <v>2418</v>
      </c>
      <c r="I249">
        <v>641</v>
      </c>
      <c r="J249">
        <v>340</v>
      </c>
      <c r="K249">
        <v>123</v>
      </c>
      <c r="L249">
        <v>175</v>
      </c>
      <c r="M249">
        <v>104</v>
      </c>
      <c r="N249">
        <v>274</v>
      </c>
      <c r="O249">
        <v>385</v>
      </c>
      <c r="P249">
        <v>376</v>
      </c>
    </row>
    <row r="250" spans="1:16" x14ac:dyDescent="0.2">
      <c r="A250" s="1">
        <v>43111</v>
      </c>
      <c r="H250">
        <v>2369</v>
      </c>
      <c r="I250">
        <v>585</v>
      </c>
      <c r="J250">
        <v>350</v>
      </c>
      <c r="K250">
        <v>119</v>
      </c>
      <c r="L250">
        <v>174</v>
      </c>
      <c r="M250">
        <v>110</v>
      </c>
      <c r="N250">
        <v>279</v>
      </c>
      <c r="O250">
        <v>396</v>
      </c>
      <c r="P250">
        <v>356</v>
      </c>
    </row>
    <row r="251" spans="1:16" x14ac:dyDescent="0.2">
      <c r="A251" s="1">
        <v>43104</v>
      </c>
      <c r="H251">
        <v>2257</v>
      </c>
      <c r="I251">
        <v>503</v>
      </c>
      <c r="J251">
        <v>380</v>
      </c>
      <c r="K251">
        <v>109</v>
      </c>
      <c r="L251">
        <v>167</v>
      </c>
      <c r="M251">
        <v>99</v>
      </c>
      <c r="N251">
        <v>276</v>
      </c>
      <c r="O251">
        <v>397</v>
      </c>
      <c r="P251">
        <v>326</v>
      </c>
    </row>
    <row r="252" spans="1:16" x14ac:dyDescent="0.2">
      <c r="A252" s="1">
        <v>43097</v>
      </c>
      <c r="H252">
        <v>2223</v>
      </c>
      <c r="I252">
        <v>431</v>
      </c>
      <c r="J252">
        <v>429</v>
      </c>
      <c r="K252">
        <v>106</v>
      </c>
      <c r="L252">
        <v>158</v>
      </c>
      <c r="M252">
        <v>117</v>
      </c>
      <c r="N252">
        <v>272</v>
      </c>
      <c r="O252">
        <v>390</v>
      </c>
      <c r="P252">
        <v>320</v>
      </c>
    </row>
    <row r="253" spans="1:16" x14ac:dyDescent="0.2">
      <c r="A253" s="1">
        <v>43090</v>
      </c>
      <c r="H253">
        <v>2256</v>
      </c>
      <c r="I253">
        <v>422</v>
      </c>
      <c r="J253">
        <v>437</v>
      </c>
      <c r="K253">
        <v>100</v>
      </c>
      <c r="L253">
        <v>158</v>
      </c>
      <c r="M253">
        <v>161</v>
      </c>
      <c r="N253">
        <v>271</v>
      </c>
      <c r="O253">
        <v>395</v>
      </c>
      <c r="P253">
        <v>312</v>
      </c>
    </row>
    <row r="254" spans="1:16" x14ac:dyDescent="0.2">
      <c r="A254" s="1">
        <v>43083</v>
      </c>
      <c r="H254">
        <v>2237</v>
      </c>
      <c r="I254">
        <v>398</v>
      </c>
      <c r="J254">
        <v>437</v>
      </c>
      <c r="K254">
        <v>99</v>
      </c>
      <c r="L254">
        <v>161</v>
      </c>
      <c r="M254">
        <v>159</v>
      </c>
      <c r="N254">
        <v>271</v>
      </c>
      <c r="O254">
        <v>402</v>
      </c>
      <c r="P254">
        <v>310</v>
      </c>
    </row>
    <row r="255" spans="1:16" x14ac:dyDescent="0.2">
      <c r="A255" s="1">
        <v>43076</v>
      </c>
      <c r="H255">
        <v>2299</v>
      </c>
      <c r="I255">
        <v>414</v>
      </c>
      <c r="J255">
        <v>432</v>
      </c>
      <c r="K255">
        <v>95</v>
      </c>
      <c r="L255">
        <v>168</v>
      </c>
      <c r="M255">
        <v>176</v>
      </c>
      <c r="N255">
        <v>273</v>
      </c>
      <c r="O255">
        <v>408</v>
      </c>
      <c r="P255">
        <v>333</v>
      </c>
    </row>
    <row r="256" spans="1:16" x14ac:dyDescent="0.2">
      <c r="A256" s="1">
        <v>43069</v>
      </c>
      <c r="H256">
        <v>2362</v>
      </c>
      <c r="I256">
        <v>430</v>
      </c>
      <c r="J256">
        <v>427</v>
      </c>
      <c r="K256">
        <v>96</v>
      </c>
      <c r="L256">
        <v>171</v>
      </c>
      <c r="M256">
        <v>201</v>
      </c>
      <c r="N256">
        <v>278</v>
      </c>
      <c r="O256">
        <v>418</v>
      </c>
      <c r="P256">
        <v>341</v>
      </c>
    </row>
    <row r="257" spans="1:16" x14ac:dyDescent="0.2">
      <c r="A257" s="1">
        <v>43062</v>
      </c>
      <c r="H257">
        <v>2393</v>
      </c>
      <c r="I257">
        <v>414</v>
      </c>
      <c r="J257">
        <v>427</v>
      </c>
      <c r="K257">
        <v>100</v>
      </c>
      <c r="L257">
        <v>183</v>
      </c>
      <c r="M257">
        <v>206</v>
      </c>
      <c r="N257">
        <v>284</v>
      </c>
      <c r="O257">
        <v>427</v>
      </c>
      <c r="P257">
        <v>352</v>
      </c>
    </row>
    <row r="258" spans="1:16" x14ac:dyDescent="0.2">
      <c r="A258" s="1">
        <v>43055</v>
      </c>
      <c r="H258">
        <v>2565</v>
      </c>
      <c r="I258">
        <v>450</v>
      </c>
      <c r="J258">
        <v>417</v>
      </c>
      <c r="K258">
        <v>115</v>
      </c>
      <c r="L258">
        <v>192</v>
      </c>
      <c r="M258">
        <v>253</v>
      </c>
      <c r="N258">
        <v>280</v>
      </c>
      <c r="O258">
        <v>438</v>
      </c>
      <c r="P258">
        <v>420</v>
      </c>
    </row>
    <row r="259" spans="1:16" x14ac:dyDescent="0.2">
      <c r="A259" s="1">
        <v>43048</v>
      </c>
      <c r="H259">
        <v>2730</v>
      </c>
      <c r="I259">
        <v>588</v>
      </c>
      <c r="J259">
        <v>410</v>
      </c>
      <c r="K259">
        <v>125</v>
      </c>
      <c r="L259">
        <v>203</v>
      </c>
      <c r="M259">
        <v>258</v>
      </c>
      <c r="N259">
        <v>267</v>
      </c>
      <c r="O259">
        <v>432</v>
      </c>
      <c r="P259">
        <v>447</v>
      </c>
    </row>
    <row r="260" spans="1:16" x14ac:dyDescent="0.2">
      <c r="A260" s="1">
        <v>43041</v>
      </c>
      <c r="H260">
        <v>2816</v>
      </c>
      <c r="I260">
        <v>595</v>
      </c>
      <c r="J260">
        <v>416</v>
      </c>
      <c r="K260">
        <v>142</v>
      </c>
      <c r="L260">
        <v>222</v>
      </c>
      <c r="M260">
        <v>265</v>
      </c>
      <c r="N260">
        <v>264</v>
      </c>
      <c r="O260">
        <v>420</v>
      </c>
      <c r="P260">
        <v>492</v>
      </c>
    </row>
    <row r="261" spans="1:16" x14ac:dyDescent="0.2">
      <c r="A261" s="1">
        <v>43034</v>
      </c>
      <c r="H261">
        <v>2702</v>
      </c>
      <c r="I261">
        <v>565</v>
      </c>
      <c r="J261">
        <v>414</v>
      </c>
      <c r="K261">
        <v>135</v>
      </c>
      <c r="L261">
        <v>212</v>
      </c>
      <c r="M261">
        <v>255</v>
      </c>
      <c r="N261">
        <v>267</v>
      </c>
      <c r="O261">
        <v>417</v>
      </c>
      <c r="P261">
        <v>437</v>
      </c>
    </row>
    <row r="262" spans="1:16" x14ac:dyDescent="0.2">
      <c r="A262" s="1">
        <v>43027</v>
      </c>
      <c r="H262">
        <v>2648</v>
      </c>
      <c r="I262">
        <v>538</v>
      </c>
      <c r="J262">
        <v>417</v>
      </c>
      <c r="K262">
        <v>134</v>
      </c>
      <c r="L262">
        <v>213</v>
      </c>
      <c r="M262">
        <v>250</v>
      </c>
      <c r="N262">
        <v>268</v>
      </c>
      <c r="O262">
        <v>412</v>
      </c>
      <c r="P262">
        <v>416</v>
      </c>
    </row>
    <row r="263" spans="1:16" x14ac:dyDescent="0.2">
      <c r="A263" s="1">
        <v>43020</v>
      </c>
      <c r="H263">
        <v>2709</v>
      </c>
      <c r="I263">
        <v>589</v>
      </c>
      <c r="J263">
        <v>412</v>
      </c>
      <c r="K263">
        <v>131</v>
      </c>
      <c r="L263">
        <v>209</v>
      </c>
      <c r="M263">
        <v>253</v>
      </c>
      <c r="N263">
        <v>265</v>
      </c>
      <c r="O263">
        <v>423</v>
      </c>
      <c r="P263">
        <v>427</v>
      </c>
    </row>
    <row r="264" spans="1:16" x14ac:dyDescent="0.2">
      <c r="A264" s="1">
        <v>43013</v>
      </c>
      <c r="H264">
        <v>2569</v>
      </c>
      <c r="I264">
        <v>520</v>
      </c>
      <c r="J264">
        <v>410</v>
      </c>
      <c r="K264">
        <v>124</v>
      </c>
      <c r="L264">
        <v>210</v>
      </c>
      <c r="M264">
        <v>240</v>
      </c>
      <c r="N264">
        <v>255</v>
      </c>
      <c r="O264">
        <v>410</v>
      </c>
      <c r="P264">
        <v>400</v>
      </c>
    </row>
    <row r="265" spans="1:16" x14ac:dyDescent="0.2">
      <c r="A265" s="1">
        <v>43006</v>
      </c>
      <c r="H265">
        <v>2445</v>
      </c>
      <c r="I265">
        <v>445</v>
      </c>
      <c r="J265">
        <v>413</v>
      </c>
      <c r="K265">
        <v>127</v>
      </c>
      <c r="L265">
        <v>227</v>
      </c>
      <c r="M265">
        <v>213</v>
      </c>
      <c r="N265">
        <v>247</v>
      </c>
      <c r="O265">
        <v>400</v>
      </c>
      <c r="P265">
        <v>373</v>
      </c>
    </row>
    <row r="266" spans="1:16" x14ac:dyDescent="0.2">
      <c r="A266" s="1">
        <v>42999</v>
      </c>
      <c r="H266">
        <v>2417</v>
      </c>
      <c r="I266">
        <v>416</v>
      </c>
      <c r="J266">
        <v>420</v>
      </c>
      <c r="K266">
        <v>135</v>
      </c>
      <c r="L266">
        <v>234</v>
      </c>
      <c r="M266">
        <v>205</v>
      </c>
      <c r="N266">
        <v>244</v>
      </c>
      <c r="O266">
        <v>395</v>
      </c>
      <c r="P266">
        <v>368</v>
      </c>
    </row>
    <row r="267" spans="1:16" x14ac:dyDescent="0.2">
      <c r="A267" s="1">
        <v>42992</v>
      </c>
      <c r="H267">
        <v>2520</v>
      </c>
      <c r="I267">
        <v>464</v>
      </c>
      <c r="J267">
        <v>425</v>
      </c>
      <c r="K267">
        <v>148</v>
      </c>
      <c r="L267">
        <v>251</v>
      </c>
      <c r="M267">
        <v>210</v>
      </c>
      <c r="N267">
        <v>250</v>
      </c>
      <c r="O267">
        <v>400</v>
      </c>
      <c r="P267">
        <v>372</v>
      </c>
    </row>
    <row r="268" spans="1:16" x14ac:dyDescent="0.2">
      <c r="A268" s="1">
        <v>42985</v>
      </c>
      <c r="H268">
        <v>2561</v>
      </c>
      <c r="I268">
        <v>428</v>
      </c>
      <c r="J268">
        <v>430</v>
      </c>
      <c r="K268">
        <v>163</v>
      </c>
      <c r="L268">
        <v>254</v>
      </c>
      <c r="M268">
        <v>256</v>
      </c>
      <c r="N268">
        <v>258</v>
      </c>
      <c r="O268">
        <v>402</v>
      </c>
      <c r="P268">
        <v>370</v>
      </c>
    </row>
    <row r="269" spans="1:16" x14ac:dyDescent="0.2">
      <c r="A269" s="1">
        <v>42978</v>
      </c>
      <c r="H269">
        <v>2612</v>
      </c>
      <c r="I269">
        <v>442</v>
      </c>
      <c r="J269">
        <v>440</v>
      </c>
      <c r="K269">
        <v>164</v>
      </c>
      <c r="L269">
        <v>259</v>
      </c>
      <c r="M269">
        <v>269</v>
      </c>
      <c r="N269">
        <v>247</v>
      </c>
      <c r="O269">
        <v>421</v>
      </c>
      <c r="P269">
        <v>370</v>
      </c>
    </row>
    <row r="270" spans="1:16" x14ac:dyDescent="0.2">
      <c r="A270" s="1">
        <v>42971</v>
      </c>
      <c r="H270">
        <v>2572</v>
      </c>
      <c r="I270">
        <v>346</v>
      </c>
      <c r="J270">
        <v>455</v>
      </c>
      <c r="K270">
        <v>164</v>
      </c>
      <c r="L270">
        <v>271</v>
      </c>
      <c r="M270">
        <v>296</v>
      </c>
      <c r="N270">
        <v>242</v>
      </c>
      <c r="O270">
        <v>430</v>
      </c>
      <c r="P270">
        <v>368</v>
      </c>
    </row>
    <row r="271" spans="1:16" x14ac:dyDescent="0.2">
      <c r="A271" s="1">
        <v>42964</v>
      </c>
      <c r="H271">
        <v>2570</v>
      </c>
      <c r="I271">
        <v>311</v>
      </c>
      <c r="J271">
        <v>457</v>
      </c>
      <c r="K271">
        <v>162</v>
      </c>
      <c r="L271">
        <v>284</v>
      </c>
      <c r="M271">
        <v>302</v>
      </c>
      <c r="N271">
        <v>228</v>
      </c>
      <c r="O271">
        <v>445</v>
      </c>
      <c r="P271">
        <v>381</v>
      </c>
    </row>
    <row r="272" spans="1:16" x14ac:dyDescent="0.2">
      <c r="A272" s="1">
        <v>42957</v>
      </c>
      <c r="H272">
        <v>2772</v>
      </c>
      <c r="I272">
        <v>440</v>
      </c>
      <c r="J272">
        <v>462</v>
      </c>
      <c r="K272">
        <v>170</v>
      </c>
      <c r="L272">
        <v>292</v>
      </c>
      <c r="M272">
        <v>325</v>
      </c>
      <c r="N272">
        <v>222</v>
      </c>
      <c r="O272">
        <v>471</v>
      </c>
      <c r="P272">
        <v>390</v>
      </c>
    </row>
    <row r="273" spans="1:16" x14ac:dyDescent="0.2">
      <c r="A273" s="1">
        <v>42950</v>
      </c>
      <c r="H273">
        <v>2817</v>
      </c>
      <c r="I273">
        <v>467</v>
      </c>
      <c r="J273">
        <v>460</v>
      </c>
      <c r="K273">
        <v>161</v>
      </c>
      <c r="L273">
        <v>291</v>
      </c>
      <c r="M273">
        <v>323</v>
      </c>
      <c r="N273">
        <v>227</v>
      </c>
      <c r="O273">
        <v>491</v>
      </c>
      <c r="P273">
        <v>397</v>
      </c>
    </row>
    <row r="274" spans="1:16" x14ac:dyDescent="0.2">
      <c r="A274" s="1">
        <v>42943</v>
      </c>
      <c r="H274">
        <v>2873</v>
      </c>
      <c r="I274">
        <v>527</v>
      </c>
      <c r="J274">
        <v>460</v>
      </c>
      <c r="K274">
        <v>160</v>
      </c>
      <c r="L274">
        <v>291</v>
      </c>
      <c r="M274">
        <v>324</v>
      </c>
      <c r="N274">
        <v>229</v>
      </c>
      <c r="O274">
        <v>488</v>
      </c>
      <c r="P274">
        <v>394</v>
      </c>
    </row>
    <row r="275" spans="1:16" x14ac:dyDescent="0.2">
      <c r="A275" s="1">
        <v>42936</v>
      </c>
      <c r="H275">
        <v>2836</v>
      </c>
      <c r="I275">
        <v>539</v>
      </c>
      <c r="J275">
        <v>458</v>
      </c>
      <c r="K275">
        <v>167</v>
      </c>
      <c r="L275">
        <v>293</v>
      </c>
      <c r="M275">
        <v>284</v>
      </c>
      <c r="N275">
        <v>221</v>
      </c>
      <c r="O275">
        <v>489</v>
      </c>
      <c r="P275">
        <v>385</v>
      </c>
    </row>
    <row r="276" spans="1:16" x14ac:dyDescent="0.2">
      <c r="A276" s="1">
        <v>42929</v>
      </c>
      <c r="H276">
        <v>2805</v>
      </c>
      <c r="I276">
        <v>529</v>
      </c>
      <c r="J276">
        <v>450</v>
      </c>
      <c r="K276">
        <v>176</v>
      </c>
      <c r="L276">
        <v>288</v>
      </c>
      <c r="M276">
        <v>292</v>
      </c>
      <c r="N276">
        <v>216</v>
      </c>
      <c r="O276">
        <v>480</v>
      </c>
      <c r="P276">
        <v>374</v>
      </c>
    </row>
    <row r="277" spans="1:16" x14ac:dyDescent="0.2">
      <c r="A277" s="1">
        <v>42922</v>
      </c>
      <c r="H277">
        <v>2804</v>
      </c>
      <c r="I277">
        <v>498</v>
      </c>
      <c r="J277">
        <v>447</v>
      </c>
      <c r="K277">
        <v>187</v>
      </c>
      <c r="L277">
        <v>299</v>
      </c>
      <c r="M277">
        <v>311</v>
      </c>
      <c r="N277">
        <v>213</v>
      </c>
      <c r="O277">
        <v>478</v>
      </c>
      <c r="P277">
        <v>371</v>
      </c>
    </row>
    <row r="278" spans="1:16" x14ac:dyDescent="0.2">
      <c r="A278" s="1">
        <v>42915</v>
      </c>
      <c r="H278">
        <v>2820</v>
      </c>
      <c r="I278">
        <v>500</v>
      </c>
      <c r="J278">
        <v>444</v>
      </c>
      <c r="K278">
        <v>185</v>
      </c>
      <c r="L278">
        <v>311</v>
      </c>
      <c r="M278">
        <v>295</v>
      </c>
      <c r="N278">
        <v>219</v>
      </c>
      <c r="O278">
        <v>490</v>
      </c>
      <c r="P278">
        <v>376</v>
      </c>
    </row>
    <row r="279" spans="1:16" x14ac:dyDescent="0.2">
      <c r="A279" s="1">
        <v>42908</v>
      </c>
      <c r="H279">
        <v>2837</v>
      </c>
      <c r="I279">
        <v>494</v>
      </c>
      <c r="J279">
        <v>440</v>
      </c>
      <c r="K279">
        <v>195</v>
      </c>
      <c r="L279">
        <v>332</v>
      </c>
      <c r="M279">
        <v>284</v>
      </c>
      <c r="N279">
        <v>221</v>
      </c>
      <c r="O279">
        <v>496</v>
      </c>
      <c r="P279">
        <v>375</v>
      </c>
    </row>
    <row r="280" spans="1:16" x14ac:dyDescent="0.2">
      <c r="A280" s="1">
        <v>42901</v>
      </c>
      <c r="H280">
        <v>2810</v>
      </c>
      <c r="I280">
        <v>477</v>
      </c>
      <c r="J280">
        <v>438</v>
      </c>
      <c r="K280">
        <v>201</v>
      </c>
      <c r="L280">
        <v>339</v>
      </c>
      <c r="M280">
        <v>252</v>
      </c>
      <c r="N280">
        <v>224</v>
      </c>
      <c r="O280">
        <v>502</v>
      </c>
      <c r="P280">
        <v>377</v>
      </c>
    </row>
    <row r="281" spans="1:16" x14ac:dyDescent="0.2">
      <c r="A281" s="1">
        <v>42894</v>
      </c>
      <c r="H281">
        <v>2728</v>
      </c>
      <c r="I281">
        <v>471</v>
      </c>
      <c r="J281">
        <v>430</v>
      </c>
      <c r="K281">
        <v>201</v>
      </c>
      <c r="L281">
        <v>326</v>
      </c>
      <c r="M281">
        <v>208</v>
      </c>
      <c r="N281">
        <v>225</v>
      </c>
      <c r="O281">
        <v>491</v>
      </c>
      <c r="P281">
        <v>376</v>
      </c>
    </row>
    <row r="282" spans="1:16" x14ac:dyDescent="0.2">
      <c r="A282" s="1">
        <v>42887</v>
      </c>
      <c r="H282">
        <v>2668</v>
      </c>
      <c r="I282">
        <v>452</v>
      </c>
      <c r="J282">
        <v>427</v>
      </c>
      <c r="K282">
        <v>202</v>
      </c>
      <c r="L282">
        <v>305</v>
      </c>
      <c r="M282">
        <v>206</v>
      </c>
      <c r="N282">
        <v>222</v>
      </c>
      <c r="O282">
        <v>487</v>
      </c>
      <c r="P282">
        <v>367</v>
      </c>
    </row>
    <row r="283" spans="1:16" x14ac:dyDescent="0.2">
      <c r="A283" s="1">
        <v>42880</v>
      </c>
      <c r="H283">
        <v>2624</v>
      </c>
      <c r="I283">
        <v>453</v>
      </c>
      <c r="J283">
        <v>420</v>
      </c>
      <c r="K283">
        <v>202</v>
      </c>
      <c r="L283">
        <v>302</v>
      </c>
      <c r="M283">
        <v>199</v>
      </c>
      <c r="N283">
        <v>211</v>
      </c>
      <c r="O283">
        <v>471</v>
      </c>
      <c r="P283">
        <v>366</v>
      </c>
    </row>
    <row r="284" spans="1:16" x14ac:dyDescent="0.2">
      <c r="A284" s="1">
        <v>42873</v>
      </c>
      <c r="H284">
        <v>2666</v>
      </c>
      <c r="I284">
        <v>480</v>
      </c>
      <c r="J284">
        <v>415</v>
      </c>
      <c r="K284">
        <v>213</v>
      </c>
      <c r="L284">
        <v>303</v>
      </c>
      <c r="M284">
        <v>202</v>
      </c>
      <c r="N284">
        <v>215</v>
      </c>
      <c r="O284">
        <v>476</v>
      </c>
      <c r="P284">
        <v>362</v>
      </c>
    </row>
    <row r="285" spans="1:16" x14ac:dyDescent="0.2">
      <c r="A285" s="1">
        <v>42866</v>
      </c>
      <c r="H285">
        <v>2726</v>
      </c>
      <c r="I285">
        <v>528</v>
      </c>
      <c r="J285">
        <v>405</v>
      </c>
      <c r="K285">
        <v>213</v>
      </c>
      <c r="L285">
        <v>301</v>
      </c>
      <c r="M285">
        <v>195</v>
      </c>
      <c r="N285">
        <v>216</v>
      </c>
      <c r="O285">
        <v>484</v>
      </c>
      <c r="P285">
        <v>384</v>
      </c>
    </row>
    <row r="286" spans="1:16" x14ac:dyDescent="0.2">
      <c r="A286" s="1">
        <v>42859</v>
      </c>
      <c r="H286">
        <v>2742</v>
      </c>
      <c r="I286">
        <v>550</v>
      </c>
      <c r="J286">
        <v>397</v>
      </c>
      <c r="K286">
        <v>212</v>
      </c>
      <c r="L286">
        <v>296</v>
      </c>
      <c r="M286">
        <v>197</v>
      </c>
      <c r="N286">
        <v>214</v>
      </c>
      <c r="O286">
        <v>488</v>
      </c>
      <c r="P286">
        <v>388</v>
      </c>
    </row>
    <row r="287" spans="1:16" x14ac:dyDescent="0.2">
      <c r="A287" s="1">
        <v>42852</v>
      </c>
      <c r="H287">
        <v>2713</v>
      </c>
      <c r="I287">
        <v>546</v>
      </c>
      <c r="J287">
        <v>395</v>
      </c>
      <c r="K287">
        <v>210</v>
      </c>
      <c r="L287">
        <v>284</v>
      </c>
      <c r="M287">
        <v>195</v>
      </c>
      <c r="N287">
        <v>212</v>
      </c>
      <c r="O287">
        <v>485</v>
      </c>
      <c r="P287">
        <v>386</v>
      </c>
    </row>
    <row r="288" spans="1:16" x14ac:dyDescent="0.2">
      <c r="A288" s="1">
        <v>42845</v>
      </c>
      <c r="H288">
        <v>2788</v>
      </c>
      <c r="I288">
        <v>571</v>
      </c>
      <c r="J288">
        <v>392</v>
      </c>
      <c r="K288">
        <v>211</v>
      </c>
      <c r="L288">
        <v>291</v>
      </c>
      <c r="M288">
        <v>192</v>
      </c>
      <c r="N288">
        <v>213</v>
      </c>
      <c r="O288">
        <v>490</v>
      </c>
      <c r="P288">
        <v>428</v>
      </c>
    </row>
    <row r="289" spans="1:16" x14ac:dyDescent="0.2">
      <c r="A289" s="1">
        <v>42838</v>
      </c>
      <c r="H289">
        <v>2869</v>
      </c>
      <c r="I289">
        <v>596</v>
      </c>
      <c r="J289">
        <v>390</v>
      </c>
      <c r="K289">
        <v>213</v>
      </c>
      <c r="L289">
        <v>299</v>
      </c>
      <c r="M289">
        <v>221</v>
      </c>
      <c r="N289">
        <v>214</v>
      </c>
      <c r="O289">
        <v>496</v>
      </c>
      <c r="P289">
        <v>440</v>
      </c>
    </row>
    <row r="290" spans="1:16" x14ac:dyDescent="0.2">
      <c r="A290" s="1">
        <v>42831</v>
      </c>
      <c r="H290">
        <v>3157</v>
      </c>
      <c r="I290">
        <v>804</v>
      </c>
      <c r="J290">
        <v>399</v>
      </c>
      <c r="K290">
        <v>215</v>
      </c>
      <c r="L290">
        <v>305</v>
      </c>
      <c r="M290">
        <v>250</v>
      </c>
      <c r="N290">
        <v>220</v>
      </c>
      <c r="O290">
        <v>500</v>
      </c>
      <c r="P290">
        <v>464</v>
      </c>
    </row>
    <row r="291" spans="1:16" x14ac:dyDescent="0.2">
      <c r="A291" s="1">
        <v>42824</v>
      </c>
      <c r="H291">
        <v>3013</v>
      </c>
      <c r="I291">
        <v>689</v>
      </c>
      <c r="J291">
        <v>394</v>
      </c>
      <c r="K291">
        <v>214</v>
      </c>
      <c r="L291">
        <v>301</v>
      </c>
      <c r="M291">
        <v>245</v>
      </c>
      <c r="N291">
        <v>215</v>
      </c>
      <c r="O291">
        <v>493</v>
      </c>
      <c r="P291">
        <v>462</v>
      </c>
    </row>
    <row r="292" spans="1:16" x14ac:dyDescent="0.2">
      <c r="A292" s="1">
        <v>42817</v>
      </c>
      <c r="H292">
        <v>3103</v>
      </c>
      <c r="I292">
        <v>730</v>
      </c>
      <c r="J292">
        <v>389</v>
      </c>
      <c r="K292">
        <v>221</v>
      </c>
      <c r="L292">
        <v>303</v>
      </c>
      <c r="M292">
        <v>262</v>
      </c>
      <c r="N292">
        <v>223</v>
      </c>
      <c r="O292">
        <v>512</v>
      </c>
      <c r="P292">
        <v>463</v>
      </c>
    </row>
    <row r="293" spans="1:16" x14ac:dyDescent="0.2">
      <c r="A293" s="1">
        <v>42810</v>
      </c>
      <c r="H293">
        <v>3123</v>
      </c>
      <c r="I293">
        <v>743</v>
      </c>
      <c r="J293">
        <v>380</v>
      </c>
      <c r="K293">
        <v>220</v>
      </c>
      <c r="L293">
        <v>292</v>
      </c>
      <c r="M293">
        <v>281</v>
      </c>
      <c r="N293">
        <v>226</v>
      </c>
      <c r="O293">
        <v>519</v>
      </c>
      <c r="P293">
        <v>462</v>
      </c>
    </row>
    <row r="294" spans="1:16" x14ac:dyDescent="0.2">
      <c r="A294" s="1">
        <v>42803</v>
      </c>
      <c r="H294">
        <v>3182</v>
      </c>
      <c r="I294">
        <v>808</v>
      </c>
      <c r="J294">
        <v>375</v>
      </c>
      <c r="K294">
        <v>217</v>
      </c>
      <c r="L294">
        <v>282</v>
      </c>
      <c r="M294">
        <v>282</v>
      </c>
      <c r="N294">
        <v>249</v>
      </c>
      <c r="O294">
        <v>517</v>
      </c>
      <c r="P294">
        <v>452</v>
      </c>
    </row>
    <row r="295" spans="1:16" x14ac:dyDescent="0.2">
      <c r="A295" s="1">
        <v>42796</v>
      </c>
      <c r="H295">
        <v>3235</v>
      </c>
      <c r="I295">
        <v>838</v>
      </c>
      <c r="J295">
        <v>392</v>
      </c>
      <c r="K295">
        <v>218</v>
      </c>
      <c r="L295">
        <v>277</v>
      </c>
      <c r="M295">
        <v>307</v>
      </c>
      <c r="N295">
        <v>247</v>
      </c>
      <c r="O295">
        <v>514</v>
      </c>
      <c r="P295">
        <v>442</v>
      </c>
    </row>
    <row r="296" spans="1:16" x14ac:dyDescent="0.2">
      <c r="A296" s="1">
        <v>42789</v>
      </c>
      <c r="H296">
        <v>3159</v>
      </c>
      <c r="I296">
        <v>784</v>
      </c>
      <c r="J296">
        <v>409</v>
      </c>
      <c r="K296">
        <v>215</v>
      </c>
      <c r="L296">
        <v>275</v>
      </c>
      <c r="M296">
        <v>281</v>
      </c>
      <c r="N296">
        <v>247</v>
      </c>
      <c r="O296">
        <v>507</v>
      </c>
      <c r="P296">
        <v>441</v>
      </c>
    </row>
    <row r="297" spans="1:16" x14ac:dyDescent="0.2">
      <c r="A297" s="1">
        <v>42782</v>
      </c>
      <c r="H297">
        <v>3218</v>
      </c>
      <c r="I297">
        <v>870</v>
      </c>
      <c r="J297">
        <v>407</v>
      </c>
      <c r="K297">
        <v>211</v>
      </c>
      <c r="L297">
        <v>276</v>
      </c>
      <c r="M297">
        <v>281</v>
      </c>
      <c r="N297">
        <v>244</v>
      </c>
      <c r="O297">
        <v>482</v>
      </c>
      <c r="P297">
        <v>447</v>
      </c>
    </row>
    <row r="298" spans="1:16" x14ac:dyDescent="0.2">
      <c r="A298" s="1">
        <v>42775</v>
      </c>
      <c r="H298">
        <v>3277</v>
      </c>
      <c r="I298">
        <v>918</v>
      </c>
      <c r="J298">
        <v>399</v>
      </c>
      <c r="K298">
        <v>202</v>
      </c>
      <c r="L298">
        <v>266</v>
      </c>
      <c r="M298">
        <v>284</v>
      </c>
      <c r="N298">
        <v>261</v>
      </c>
      <c r="O298">
        <v>496</v>
      </c>
      <c r="P298">
        <v>451</v>
      </c>
    </row>
    <row r="299" spans="1:16" x14ac:dyDescent="0.2">
      <c r="A299" s="1">
        <v>42768</v>
      </c>
      <c r="H299">
        <v>2898</v>
      </c>
      <c r="I299">
        <v>860</v>
      </c>
      <c r="J299">
        <v>360</v>
      </c>
      <c r="K299">
        <v>185</v>
      </c>
      <c r="L299">
        <v>230</v>
      </c>
      <c r="M299">
        <v>200</v>
      </c>
      <c r="N299">
        <v>220</v>
      </c>
      <c r="O299">
        <v>400</v>
      </c>
      <c r="P299">
        <v>443</v>
      </c>
    </row>
    <row r="300" spans="1:16" x14ac:dyDescent="0.2">
      <c r="A300" s="1">
        <v>42761</v>
      </c>
      <c r="H300">
        <v>2434</v>
      </c>
      <c r="I300">
        <v>711</v>
      </c>
      <c r="J300">
        <v>330</v>
      </c>
      <c r="K300">
        <v>125</v>
      </c>
      <c r="L300">
        <v>200</v>
      </c>
      <c r="M300">
        <v>160</v>
      </c>
      <c r="N300">
        <v>200</v>
      </c>
      <c r="O300">
        <v>300</v>
      </c>
      <c r="P300">
        <v>408</v>
      </c>
    </row>
    <row r="301" spans="1:16" x14ac:dyDescent="0.2">
      <c r="A301" s="1">
        <v>42754</v>
      </c>
      <c r="H301">
        <v>2078</v>
      </c>
      <c r="I301">
        <v>636</v>
      </c>
      <c r="J301">
        <v>310</v>
      </c>
      <c r="K301">
        <v>99</v>
      </c>
      <c r="L301">
        <v>162</v>
      </c>
      <c r="M301">
        <v>101</v>
      </c>
      <c r="N301">
        <v>135</v>
      </c>
      <c r="O301">
        <v>269</v>
      </c>
      <c r="P301">
        <v>366</v>
      </c>
    </row>
    <row r="302" spans="1:16" x14ac:dyDescent="0.2">
      <c r="A302" s="1">
        <v>42747</v>
      </c>
      <c r="H302">
        <v>1781</v>
      </c>
      <c r="I302">
        <v>523</v>
      </c>
      <c r="J302">
        <v>301</v>
      </c>
      <c r="K302">
        <v>91</v>
      </c>
      <c r="L302">
        <v>124</v>
      </c>
      <c r="M302">
        <v>72</v>
      </c>
      <c r="N302">
        <v>122</v>
      </c>
      <c r="O302">
        <v>225</v>
      </c>
      <c r="P302">
        <v>323</v>
      </c>
    </row>
    <row r="303" spans="1:16" x14ac:dyDescent="0.2">
      <c r="A303" s="1">
        <v>42740</v>
      </c>
      <c r="H303">
        <v>1657</v>
      </c>
      <c r="I303">
        <v>456</v>
      </c>
      <c r="J303">
        <v>311</v>
      </c>
      <c r="K303">
        <v>81</v>
      </c>
      <c r="L303">
        <v>116</v>
      </c>
      <c r="M303">
        <v>66</v>
      </c>
      <c r="N303">
        <v>112</v>
      </c>
      <c r="O303">
        <v>200</v>
      </c>
      <c r="P303">
        <v>315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28"/>
  <sheetViews>
    <sheetView workbookViewId="0">
      <selection activeCell="A1241" sqref="A1241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0</v>
      </c>
      <c r="B1" t="s">
        <v>26</v>
      </c>
      <c r="C1" t="s">
        <v>27</v>
      </c>
    </row>
    <row r="2" spans="1:3" x14ac:dyDescent="0.2">
      <c r="A2" t="s">
        <v>2</v>
      </c>
      <c r="B2" t="s">
        <v>28</v>
      </c>
      <c r="C2" t="s">
        <v>28</v>
      </c>
    </row>
    <row r="3" spans="1:3" x14ac:dyDescent="0.2">
      <c r="A3" t="s">
        <v>4</v>
      </c>
      <c r="B3" t="s">
        <v>29</v>
      </c>
      <c r="C3" t="s">
        <v>29</v>
      </c>
    </row>
    <row r="4" spans="1:3" x14ac:dyDescent="0.2">
      <c r="A4" t="s">
        <v>6</v>
      </c>
      <c r="B4" t="s">
        <v>30</v>
      </c>
      <c r="C4" t="s">
        <v>30</v>
      </c>
    </row>
    <row r="5" spans="1:3" x14ac:dyDescent="0.2">
      <c r="A5" s="1">
        <v>44834</v>
      </c>
      <c r="B5">
        <v>-334.32</v>
      </c>
      <c r="C5">
        <v>-218.13</v>
      </c>
    </row>
    <row r="6" spans="1:3" x14ac:dyDescent="0.2">
      <c r="A6" s="1">
        <v>44833</v>
      </c>
      <c r="B6">
        <v>-334.32</v>
      </c>
      <c r="C6">
        <v>-218.13</v>
      </c>
    </row>
    <row r="7" spans="1:3" x14ac:dyDescent="0.2">
      <c r="A7" s="1">
        <v>44832</v>
      </c>
      <c r="B7">
        <v>-351.78</v>
      </c>
      <c r="C7">
        <v>-219.9</v>
      </c>
    </row>
    <row r="8" spans="1:3" x14ac:dyDescent="0.2">
      <c r="A8" s="1">
        <v>44831</v>
      </c>
      <c r="B8">
        <v>-351.78</v>
      </c>
      <c r="C8">
        <v>-219.9</v>
      </c>
    </row>
    <row r="9" spans="1:3" x14ac:dyDescent="0.2">
      <c r="A9" s="1">
        <v>44830</v>
      </c>
      <c r="B9">
        <v>-333.2</v>
      </c>
      <c r="C9">
        <v>-207.95</v>
      </c>
    </row>
    <row r="10" spans="1:3" x14ac:dyDescent="0.2">
      <c r="A10" s="1">
        <v>44827</v>
      </c>
      <c r="B10">
        <v>-333.2</v>
      </c>
      <c r="C10">
        <v>-209.72</v>
      </c>
    </row>
    <row r="11" spans="1:3" x14ac:dyDescent="0.2">
      <c r="A11" s="1">
        <v>44826</v>
      </c>
      <c r="B11">
        <v>-333.2</v>
      </c>
      <c r="C11">
        <v>-210.25</v>
      </c>
    </row>
    <row r="12" spans="1:3" x14ac:dyDescent="0.2">
      <c r="A12" s="1">
        <v>44825</v>
      </c>
      <c r="B12">
        <v>-333.2</v>
      </c>
      <c r="C12">
        <v>-210.25</v>
      </c>
    </row>
    <row r="13" spans="1:3" x14ac:dyDescent="0.2">
      <c r="A13" s="1">
        <v>44824</v>
      </c>
      <c r="B13">
        <v>-340.99</v>
      </c>
      <c r="C13">
        <v>-212.64</v>
      </c>
    </row>
    <row r="14" spans="1:3" x14ac:dyDescent="0.2">
      <c r="A14" s="1">
        <v>44823</v>
      </c>
      <c r="B14">
        <v>-342.94</v>
      </c>
      <c r="C14">
        <v>-203.97</v>
      </c>
    </row>
    <row r="15" spans="1:3" x14ac:dyDescent="0.2">
      <c r="A15" s="1">
        <v>44820</v>
      </c>
      <c r="B15">
        <v>-333.64</v>
      </c>
      <c r="C15">
        <v>-205.74</v>
      </c>
    </row>
    <row r="16" spans="1:3" x14ac:dyDescent="0.2">
      <c r="A16" s="1">
        <v>44819</v>
      </c>
      <c r="B16">
        <v>-333.64</v>
      </c>
      <c r="C16">
        <v>-206.27</v>
      </c>
    </row>
    <row r="17" spans="1:3" x14ac:dyDescent="0.2">
      <c r="A17" s="1">
        <v>44818</v>
      </c>
      <c r="B17">
        <v>-333.64</v>
      </c>
      <c r="C17">
        <v>-192.78</v>
      </c>
    </row>
    <row r="18" spans="1:3" x14ac:dyDescent="0.2">
      <c r="A18" s="1">
        <v>44817</v>
      </c>
      <c r="B18">
        <v>-333.64</v>
      </c>
      <c r="C18">
        <v>-191.9</v>
      </c>
    </row>
    <row r="19" spans="1:3" x14ac:dyDescent="0.2">
      <c r="A19" s="1">
        <v>44813</v>
      </c>
      <c r="B19">
        <v>-359.75</v>
      </c>
      <c r="C19">
        <v>-191.46</v>
      </c>
    </row>
    <row r="20" spans="1:3" x14ac:dyDescent="0.2">
      <c r="A20" s="1">
        <v>44812</v>
      </c>
      <c r="B20">
        <v>-359.75</v>
      </c>
      <c r="C20">
        <v>-187.03</v>
      </c>
    </row>
    <row r="21" spans="1:3" x14ac:dyDescent="0.2">
      <c r="A21" s="1">
        <v>44811</v>
      </c>
      <c r="B21">
        <v>-359.75</v>
      </c>
      <c r="C21">
        <v>-187.03</v>
      </c>
    </row>
    <row r="22" spans="1:3" x14ac:dyDescent="0.2">
      <c r="A22" s="1">
        <v>44810</v>
      </c>
      <c r="B22">
        <v>-362.67</v>
      </c>
      <c r="C22">
        <v>-187.3</v>
      </c>
    </row>
    <row r="23" spans="1:3" x14ac:dyDescent="0.2">
      <c r="A23" s="1">
        <v>44809</v>
      </c>
      <c r="B23">
        <v>-362.67</v>
      </c>
      <c r="C23">
        <v>-183.76</v>
      </c>
    </row>
    <row r="24" spans="1:3" x14ac:dyDescent="0.2">
      <c r="A24" s="1">
        <v>44806</v>
      </c>
      <c r="B24">
        <v>-362.94</v>
      </c>
      <c r="C24">
        <v>-172.87</v>
      </c>
    </row>
    <row r="25" spans="1:3" x14ac:dyDescent="0.2">
      <c r="A25" s="1">
        <v>44805</v>
      </c>
      <c r="B25">
        <v>-365.86</v>
      </c>
      <c r="C25">
        <v>-173.14</v>
      </c>
    </row>
    <row r="26" spans="1:3" x14ac:dyDescent="0.2">
      <c r="A26" s="1">
        <v>44804</v>
      </c>
      <c r="B26">
        <v>-365.86</v>
      </c>
      <c r="C26">
        <v>-168.68</v>
      </c>
    </row>
    <row r="27" spans="1:3" x14ac:dyDescent="0.2">
      <c r="A27" s="1">
        <v>44803</v>
      </c>
      <c r="B27">
        <v>-365.86</v>
      </c>
      <c r="C27">
        <v>-161.6</v>
      </c>
    </row>
    <row r="28" spans="1:3" x14ac:dyDescent="0.2">
      <c r="A28" s="1">
        <v>44802</v>
      </c>
      <c r="B28">
        <v>-367.8</v>
      </c>
      <c r="C28">
        <v>-162.25</v>
      </c>
    </row>
    <row r="29" spans="1:3" x14ac:dyDescent="0.2">
      <c r="A29" s="1">
        <v>44799</v>
      </c>
      <c r="B29">
        <v>-315.14999999999998</v>
      </c>
      <c r="C29">
        <v>-164.02</v>
      </c>
    </row>
    <row r="30" spans="1:3" x14ac:dyDescent="0.2">
      <c r="A30" s="1">
        <v>44798</v>
      </c>
      <c r="B30">
        <v>-310.66000000000003</v>
      </c>
      <c r="C30">
        <v>-164.02</v>
      </c>
    </row>
    <row r="31" spans="1:3" x14ac:dyDescent="0.2">
      <c r="A31" s="1">
        <v>44797</v>
      </c>
      <c r="B31">
        <v>-305.8</v>
      </c>
      <c r="C31">
        <v>-163.31</v>
      </c>
    </row>
    <row r="32" spans="1:3" x14ac:dyDescent="0.2">
      <c r="A32" s="1">
        <v>44796</v>
      </c>
      <c r="B32">
        <v>-305.8</v>
      </c>
      <c r="C32">
        <v>-161.54</v>
      </c>
    </row>
    <row r="33" spans="1:3" x14ac:dyDescent="0.2">
      <c r="A33" s="1">
        <v>44795</v>
      </c>
      <c r="B33">
        <v>-305.8</v>
      </c>
      <c r="C33">
        <v>-161.54</v>
      </c>
    </row>
    <row r="34" spans="1:3" x14ac:dyDescent="0.2">
      <c r="A34" s="1">
        <v>44792</v>
      </c>
      <c r="B34">
        <v>-296.5</v>
      </c>
      <c r="C34">
        <v>-154.46</v>
      </c>
    </row>
    <row r="35" spans="1:3" x14ac:dyDescent="0.2">
      <c r="A35" s="1">
        <v>44791</v>
      </c>
      <c r="B35">
        <v>-296.5</v>
      </c>
      <c r="C35">
        <v>-154.46</v>
      </c>
    </row>
    <row r="36" spans="1:3" x14ac:dyDescent="0.2">
      <c r="A36" s="1">
        <v>44790</v>
      </c>
      <c r="B36">
        <v>-261.5</v>
      </c>
      <c r="C36">
        <v>-154.46</v>
      </c>
    </row>
    <row r="37" spans="1:3" x14ac:dyDescent="0.2">
      <c r="A37" s="1">
        <v>44789</v>
      </c>
      <c r="B37">
        <v>-261.5</v>
      </c>
      <c r="C37">
        <v>-157.15</v>
      </c>
    </row>
    <row r="38" spans="1:3" x14ac:dyDescent="0.2">
      <c r="A38" s="1">
        <v>44788</v>
      </c>
      <c r="B38">
        <v>-261.5</v>
      </c>
      <c r="C38">
        <v>-162.46</v>
      </c>
    </row>
    <row r="39" spans="1:3" x14ac:dyDescent="0.2">
      <c r="A39" s="1">
        <v>44785</v>
      </c>
      <c r="B39">
        <v>-272.27</v>
      </c>
      <c r="C39">
        <v>-169.9</v>
      </c>
    </row>
    <row r="40" spans="1:3" x14ac:dyDescent="0.2">
      <c r="A40" s="1">
        <v>44784</v>
      </c>
      <c r="B40">
        <v>-277.14</v>
      </c>
      <c r="C40">
        <v>-170.34</v>
      </c>
    </row>
    <row r="41" spans="1:3" x14ac:dyDescent="0.2">
      <c r="A41" s="1">
        <v>44783</v>
      </c>
      <c r="B41">
        <v>-291.08</v>
      </c>
      <c r="C41">
        <v>-170.87</v>
      </c>
    </row>
    <row r="42" spans="1:3" x14ac:dyDescent="0.2">
      <c r="A42" s="1">
        <v>44782</v>
      </c>
      <c r="B42">
        <v>-296.98</v>
      </c>
      <c r="C42">
        <v>-190.34</v>
      </c>
    </row>
    <row r="43" spans="1:3" x14ac:dyDescent="0.2">
      <c r="A43" s="1">
        <v>44781</v>
      </c>
      <c r="B43">
        <v>-331.61</v>
      </c>
      <c r="C43">
        <v>-195.65</v>
      </c>
    </row>
    <row r="44" spans="1:3" x14ac:dyDescent="0.2">
      <c r="A44" s="1">
        <v>44778</v>
      </c>
      <c r="B44">
        <v>-301.43</v>
      </c>
      <c r="C44">
        <v>-246.5</v>
      </c>
    </row>
    <row r="45" spans="1:3" x14ac:dyDescent="0.2">
      <c r="A45" s="1">
        <v>44777</v>
      </c>
      <c r="B45">
        <v>-301.43</v>
      </c>
      <c r="C45">
        <v>-262.45999999999998</v>
      </c>
    </row>
    <row r="46" spans="1:3" x14ac:dyDescent="0.2">
      <c r="A46" s="1">
        <v>44776</v>
      </c>
      <c r="B46">
        <v>-289.04000000000002</v>
      </c>
      <c r="C46">
        <v>-264.5</v>
      </c>
    </row>
    <row r="47" spans="1:3" x14ac:dyDescent="0.2">
      <c r="A47" s="1">
        <v>44775</v>
      </c>
      <c r="B47">
        <v>-289.04000000000002</v>
      </c>
      <c r="C47">
        <v>-266.8</v>
      </c>
    </row>
    <row r="48" spans="1:3" x14ac:dyDescent="0.2">
      <c r="A48" s="1">
        <v>44774</v>
      </c>
      <c r="B48">
        <v>-289.04000000000002</v>
      </c>
      <c r="C48">
        <v>-268.48</v>
      </c>
    </row>
    <row r="49" spans="1:3" x14ac:dyDescent="0.2">
      <c r="A49" s="1">
        <v>44771</v>
      </c>
      <c r="B49">
        <v>-298.77999999999997</v>
      </c>
      <c r="C49">
        <v>-269.89999999999998</v>
      </c>
    </row>
    <row r="50" spans="1:3" x14ac:dyDescent="0.2">
      <c r="A50" s="1">
        <v>44770</v>
      </c>
      <c r="B50">
        <v>-298.77999999999997</v>
      </c>
      <c r="C50">
        <v>-257.24</v>
      </c>
    </row>
    <row r="51" spans="1:3" x14ac:dyDescent="0.2">
      <c r="A51" s="1">
        <v>44769</v>
      </c>
      <c r="B51">
        <v>-298.77999999999997</v>
      </c>
      <c r="C51">
        <v>-258.92</v>
      </c>
    </row>
    <row r="52" spans="1:3" x14ac:dyDescent="0.2">
      <c r="A52" s="1">
        <v>44768</v>
      </c>
      <c r="B52">
        <v>-298.77999999999997</v>
      </c>
      <c r="C52">
        <v>-261.14</v>
      </c>
    </row>
    <row r="53" spans="1:3" x14ac:dyDescent="0.2">
      <c r="A53" s="1">
        <v>44767</v>
      </c>
      <c r="B53">
        <v>-303.64</v>
      </c>
      <c r="C53">
        <v>-239.46</v>
      </c>
    </row>
    <row r="54" spans="1:3" x14ac:dyDescent="0.2">
      <c r="A54" s="1">
        <v>44764</v>
      </c>
      <c r="B54">
        <v>-331.52</v>
      </c>
      <c r="C54">
        <v>-231.05</v>
      </c>
    </row>
    <row r="55" spans="1:3" x14ac:dyDescent="0.2">
      <c r="A55" s="1">
        <v>44763</v>
      </c>
      <c r="B55">
        <v>-316.89</v>
      </c>
      <c r="C55">
        <v>-231.49</v>
      </c>
    </row>
    <row r="56" spans="1:3" x14ac:dyDescent="0.2">
      <c r="A56" s="1">
        <v>44762</v>
      </c>
      <c r="B56">
        <v>-316.89</v>
      </c>
      <c r="C56">
        <v>-232.02</v>
      </c>
    </row>
    <row r="57" spans="1:3" x14ac:dyDescent="0.2">
      <c r="A57" s="1">
        <v>44761</v>
      </c>
      <c r="B57">
        <v>-316.89</v>
      </c>
      <c r="C57">
        <v>-225.83</v>
      </c>
    </row>
    <row r="58" spans="1:3" x14ac:dyDescent="0.2">
      <c r="A58" s="1">
        <v>44760</v>
      </c>
      <c r="B58">
        <v>-381.93</v>
      </c>
      <c r="C58">
        <v>-215.21</v>
      </c>
    </row>
    <row r="59" spans="1:3" x14ac:dyDescent="0.2">
      <c r="A59" s="1">
        <v>44757</v>
      </c>
      <c r="B59">
        <v>-381.93</v>
      </c>
      <c r="C59">
        <v>-212.29</v>
      </c>
    </row>
    <row r="60" spans="1:3" x14ac:dyDescent="0.2">
      <c r="A60" s="1">
        <v>44756</v>
      </c>
      <c r="B60">
        <v>-390.21</v>
      </c>
      <c r="C60">
        <v>-212.29</v>
      </c>
    </row>
    <row r="61" spans="1:3" x14ac:dyDescent="0.2">
      <c r="A61" s="1">
        <v>44755</v>
      </c>
      <c r="B61">
        <v>-356.28</v>
      </c>
      <c r="C61">
        <v>-212.02</v>
      </c>
    </row>
    <row r="62" spans="1:3" x14ac:dyDescent="0.2">
      <c r="A62" s="1">
        <v>44754</v>
      </c>
      <c r="B62">
        <v>-359.2</v>
      </c>
      <c r="C62">
        <v>-213.35</v>
      </c>
    </row>
    <row r="63" spans="1:3" x14ac:dyDescent="0.2">
      <c r="A63" s="1">
        <v>44753</v>
      </c>
      <c r="B63">
        <v>-353.3</v>
      </c>
      <c r="C63">
        <v>-206.27</v>
      </c>
    </row>
    <row r="64" spans="1:3" x14ac:dyDescent="0.2">
      <c r="A64" s="1">
        <v>44750</v>
      </c>
      <c r="B64">
        <v>-362.15</v>
      </c>
      <c r="C64">
        <v>-197.42</v>
      </c>
    </row>
    <row r="65" spans="1:3" x14ac:dyDescent="0.2">
      <c r="A65" s="1">
        <v>44749</v>
      </c>
      <c r="B65">
        <v>-359.23</v>
      </c>
      <c r="C65">
        <v>-197.6</v>
      </c>
    </row>
    <row r="66" spans="1:3" x14ac:dyDescent="0.2">
      <c r="A66" s="1">
        <v>44748</v>
      </c>
      <c r="B66">
        <v>-359.23</v>
      </c>
      <c r="C66">
        <v>-197.6</v>
      </c>
    </row>
    <row r="67" spans="1:3" x14ac:dyDescent="0.2">
      <c r="A67" s="1">
        <v>44747</v>
      </c>
      <c r="B67">
        <v>-356.3</v>
      </c>
      <c r="C67">
        <v>-196.53</v>
      </c>
    </row>
    <row r="68" spans="1:3" x14ac:dyDescent="0.2">
      <c r="A68" s="1">
        <v>44746</v>
      </c>
      <c r="B68">
        <v>-346.21</v>
      </c>
      <c r="C68">
        <v>-196.62</v>
      </c>
    </row>
    <row r="69" spans="1:3" x14ac:dyDescent="0.2">
      <c r="A69" s="1">
        <v>44743</v>
      </c>
      <c r="B69">
        <v>-346.21</v>
      </c>
      <c r="C69">
        <v>-191.31</v>
      </c>
    </row>
    <row r="70" spans="1:3" x14ac:dyDescent="0.2">
      <c r="A70" s="1">
        <v>44742</v>
      </c>
      <c r="B70">
        <v>-334.41</v>
      </c>
      <c r="C70">
        <v>-189.54</v>
      </c>
    </row>
    <row r="71" spans="1:3" x14ac:dyDescent="0.2">
      <c r="A71" s="1">
        <v>44741</v>
      </c>
      <c r="B71">
        <v>-331.76</v>
      </c>
      <c r="C71">
        <v>-190.34</v>
      </c>
    </row>
    <row r="72" spans="1:3" x14ac:dyDescent="0.2">
      <c r="A72" s="1">
        <v>44740</v>
      </c>
      <c r="B72">
        <v>-331.76</v>
      </c>
      <c r="C72">
        <v>-185</v>
      </c>
    </row>
    <row r="73" spans="1:3" x14ac:dyDescent="0.2">
      <c r="A73" s="1">
        <v>44739</v>
      </c>
      <c r="B73">
        <v>-327.26</v>
      </c>
      <c r="C73">
        <v>-177.03</v>
      </c>
    </row>
    <row r="74" spans="1:3" x14ac:dyDescent="0.2">
      <c r="A74" s="1">
        <v>44736</v>
      </c>
      <c r="B74">
        <v>-309.62</v>
      </c>
      <c r="C74">
        <v>-174.38</v>
      </c>
    </row>
    <row r="75" spans="1:3" x14ac:dyDescent="0.2">
      <c r="A75" s="1">
        <v>44735</v>
      </c>
      <c r="B75">
        <v>-316.19</v>
      </c>
      <c r="C75">
        <v>-174.38</v>
      </c>
    </row>
    <row r="76" spans="1:3" x14ac:dyDescent="0.2">
      <c r="A76" s="1">
        <v>44734</v>
      </c>
      <c r="B76">
        <v>-316.19</v>
      </c>
      <c r="C76">
        <v>-176.15</v>
      </c>
    </row>
    <row r="77" spans="1:3" x14ac:dyDescent="0.2">
      <c r="A77" s="1">
        <v>44733</v>
      </c>
      <c r="B77">
        <v>-316.19</v>
      </c>
      <c r="C77">
        <v>-171.28</v>
      </c>
    </row>
    <row r="78" spans="1:3" x14ac:dyDescent="0.2">
      <c r="A78" s="1">
        <v>44732</v>
      </c>
      <c r="B78">
        <v>-325.04000000000002</v>
      </c>
      <c r="C78">
        <v>-170.39</v>
      </c>
    </row>
    <row r="79" spans="1:3" x14ac:dyDescent="0.2">
      <c r="A79" s="1">
        <v>44729</v>
      </c>
      <c r="B79">
        <v>-320.62</v>
      </c>
      <c r="C79">
        <v>-166.41</v>
      </c>
    </row>
    <row r="80" spans="1:3" x14ac:dyDescent="0.2">
      <c r="A80" s="1">
        <v>44728</v>
      </c>
      <c r="B80">
        <v>-325.04000000000002</v>
      </c>
      <c r="C80">
        <v>-168.22</v>
      </c>
    </row>
    <row r="81" spans="1:3" x14ac:dyDescent="0.2">
      <c r="A81" s="1">
        <v>44727</v>
      </c>
      <c r="B81">
        <v>-316.27999999999997</v>
      </c>
      <c r="C81">
        <v>-156.71</v>
      </c>
    </row>
    <row r="82" spans="1:3" x14ac:dyDescent="0.2">
      <c r="A82" s="1">
        <v>44726</v>
      </c>
      <c r="B82">
        <v>-316.27999999999997</v>
      </c>
      <c r="C82">
        <v>-153.16999999999999</v>
      </c>
    </row>
    <row r="83" spans="1:3" x14ac:dyDescent="0.2">
      <c r="A83" s="1">
        <v>44725</v>
      </c>
      <c r="B83">
        <v>-318.94</v>
      </c>
      <c r="C83">
        <v>-119.81</v>
      </c>
    </row>
    <row r="84" spans="1:3" x14ac:dyDescent="0.2">
      <c r="A84" s="1">
        <v>44722</v>
      </c>
      <c r="B84">
        <v>-314.56</v>
      </c>
      <c r="C84">
        <v>-119.81</v>
      </c>
    </row>
    <row r="85" spans="1:3" x14ac:dyDescent="0.2">
      <c r="A85" s="1">
        <v>44721</v>
      </c>
      <c r="B85">
        <v>-301.58</v>
      </c>
      <c r="C85">
        <v>-116.23</v>
      </c>
    </row>
    <row r="86" spans="1:3" x14ac:dyDescent="0.2">
      <c r="A86" s="1">
        <v>44720</v>
      </c>
      <c r="B86">
        <v>-300.12</v>
      </c>
      <c r="C86">
        <v>-106.06</v>
      </c>
    </row>
    <row r="87" spans="1:3" x14ac:dyDescent="0.2">
      <c r="A87" s="1">
        <v>44719</v>
      </c>
      <c r="B87">
        <v>-300.12</v>
      </c>
      <c r="C87">
        <v>-90.16</v>
      </c>
    </row>
    <row r="88" spans="1:3" x14ac:dyDescent="0.2">
      <c r="A88" s="1">
        <v>44718</v>
      </c>
      <c r="B88">
        <v>-300.12</v>
      </c>
      <c r="C88">
        <v>-86.62</v>
      </c>
    </row>
    <row r="89" spans="1:3" x14ac:dyDescent="0.2">
      <c r="A89" s="1">
        <v>44714</v>
      </c>
      <c r="B89">
        <v>-301.89</v>
      </c>
      <c r="C89">
        <v>-74.849999999999994</v>
      </c>
    </row>
    <row r="90" spans="1:3" x14ac:dyDescent="0.2">
      <c r="A90" s="1">
        <v>44713</v>
      </c>
      <c r="B90">
        <v>-294.58999999999997</v>
      </c>
      <c r="C90">
        <v>-74.849999999999994</v>
      </c>
    </row>
    <row r="91" spans="1:3" x14ac:dyDescent="0.2">
      <c r="A91" s="1">
        <v>44712</v>
      </c>
      <c r="B91">
        <v>-260.85000000000002</v>
      </c>
      <c r="C91">
        <v>-72.459999999999994</v>
      </c>
    </row>
    <row r="92" spans="1:3" x14ac:dyDescent="0.2">
      <c r="A92" s="1">
        <v>44711</v>
      </c>
      <c r="B92">
        <v>-235.5</v>
      </c>
      <c r="C92">
        <v>-66.09</v>
      </c>
    </row>
    <row r="93" spans="1:3" x14ac:dyDescent="0.2">
      <c r="A93" s="1">
        <v>44708</v>
      </c>
      <c r="B93">
        <v>-217.8</v>
      </c>
      <c r="C93">
        <v>-62.02</v>
      </c>
    </row>
    <row r="94" spans="1:3" x14ac:dyDescent="0.2">
      <c r="A94" s="1">
        <v>44707</v>
      </c>
      <c r="B94">
        <v>-208.55</v>
      </c>
      <c r="C94">
        <v>-61.58</v>
      </c>
    </row>
    <row r="95" spans="1:3" x14ac:dyDescent="0.2">
      <c r="A95" s="1">
        <v>44706</v>
      </c>
      <c r="B95">
        <v>-176.14</v>
      </c>
      <c r="C95">
        <v>-42.07</v>
      </c>
    </row>
    <row r="96" spans="1:3" x14ac:dyDescent="0.2">
      <c r="A96" s="1">
        <v>44705</v>
      </c>
      <c r="B96">
        <v>-167.17</v>
      </c>
      <c r="C96">
        <v>-26.59</v>
      </c>
    </row>
    <row r="97" spans="1:3" x14ac:dyDescent="0.2">
      <c r="A97" s="1">
        <v>44704</v>
      </c>
      <c r="B97">
        <v>-159.91</v>
      </c>
      <c r="C97">
        <v>-15.53</v>
      </c>
    </row>
    <row r="98" spans="1:3" x14ac:dyDescent="0.2">
      <c r="A98" s="1">
        <v>44701</v>
      </c>
      <c r="B98">
        <v>-136.03</v>
      </c>
      <c r="C98">
        <v>-11.54</v>
      </c>
    </row>
    <row r="99" spans="1:3" x14ac:dyDescent="0.2">
      <c r="A99" s="1">
        <v>44700</v>
      </c>
      <c r="B99">
        <v>-132.38</v>
      </c>
      <c r="C99">
        <v>7.04</v>
      </c>
    </row>
    <row r="100" spans="1:3" x14ac:dyDescent="0.2">
      <c r="A100" s="1">
        <v>44699</v>
      </c>
      <c r="B100">
        <v>-132.38</v>
      </c>
      <c r="C100">
        <v>33.39</v>
      </c>
    </row>
    <row r="101" spans="1:3" x14ac:dyDescent="0.2">
      <c r="A101" s="1">
        <v>44698</v>
      </c>
      <c r="B101">
        <v>-96.98</v>
      </c>
      <c r="C101">
        <v>33.39</v>
      </c>
    </row>
    <row r="102" spans="1:3" x14ac:dyDescent="0.2">
      <c r="A102" s="1">
        <v>44697</v>
      </c>
      <c r="B102">
        <v>-96.98</v>
      </c>
      <c r="C102">
        <v>37.85</v>
      </c>
    </row>
    <row r="103" spans="1:3" x14ac:dyDescent="0.2">
      <c r="A103" s="1">
        <v>44694</v>
      </c>
      <c r="B103">
        <v>-81.61</v>
      </c>
      <c r="C103">
        <v>38.729999999999997</v>
      </c>
    </row>
    <row r="104" spans="1:3" x14ac:dyDescent="0.2">
      <c r="A104" s="1">
        <v>44693</v>
      </c>
      <c r="B104">
        <v>-77.23</v>
      </c>
      <c r="C104">
        <v>43.16</v>
      </c>
    </row>
    <row r="105" spans="1:3" x14ac:dyDescent="0.2">
      <c r="A105" s="1">
        <v>44692</v>
      </c>
      <c r="B105">
        <v>-61.11</v>
      </c>
      <c r="C105">
        <v>43.16</v>
      </c>
    </row>
    <row r="106" spans="1:3" x14ac:dyDescent="0.2">
      <c r="A106" s="1">
        <v>44691</v>
      </c>
      <c r="B106">
        <v>-50.83</v>
      </c>
      <c r="C106">
        <v>45.81</v>
      </c>
    </row>
    <row r="107" spans="1:3" x14ac:dyDescent="0.2">
      <c r="A107" s="1">
        <v>44690</v>
      </c>
      <c r="B107">
        <v>-54.52</v>
      </c>
      <c r="C107">
        <v>44.93</v>
      </c>
    </row>
    <row r="108" spans="1:3" x14ac:dyDescent="0.2">
      <c r="A108" s="1">
        <v>44688</v>
      </c>
      <c r="B108">
        <v>-52.33</v>
      </c>
      <c r="C108">
        <v>53.78</v>
      </c>
    </row>
    <row r="109" spans="1:3" x14ac:dyDescent="0.2">
      <c r="A109" s="1">
        <v>44687</v>
      </c>
      <c r="B109">
        <v>-47.18</v>
      </c>
      <c r="C109">
        <v>113.79</v>
      </c>
    </row>
    <row r="110" spans="1:3" x14ac:dyDescent="0.2">
      <c r="A110" s="1">
        <v>44686</v>
      </c>
      <c r="B110">
        <v>-36.56</v>
      </c>
      <c r="C110">
        <v>129.31</v>
      </c>
    </row>
    <row r="111" spans="1:3" x14ac:dyDescent="0.2">
      <c r="A111" s="1">
        <v>44680</v>
      </c>
      <c r="B111">
        <v>-43.81</v>
      </c>
      <c r="C111">
        <v>123.96</v>
      </c>
    </row>
    <row r="112" spans="1:3" x14ac:dyDescent="0.2">
      <c r="A112" s="1">
        <v>44679</v>
      </c>
      <c r="B112">
        <v>-37.909999999999997</v>
      </c>
      <c r="C112">
        <v>123.96</v>
      </c>
    </row>
    <row r="113" spans="1:3" x14ac:dyDescent="0.2">
      <c r="A113" s="1">
        <v>44678</v>
      </c>
      <c r="B113">
        <v>-51.19</v>
      </c>
      <c r="C113">
        <v>123.52</v>
      </c>
    </row>
    <row r="114" spans="1:3" x14ac:dyDescent="0.2">
      <c r="A114" s="1">
        <v>44677</v>
      </c>
      <c r="B114">
        <v>-51.19</v>
      </c>
      <c r="C114">
        <v>124.05</v>
      </c>
    </row>
    <row r="115" spans="1:3" x14ac:dyDescent="0.2">
      <c r="A115" s="1">
        <v>44676</v>
      </c>
      <c r="B115">
        <v>-51.19</v>
      </c>
      <c r="C115">
        <v>123.96</v>
      </c>
    </row>
    <row r="116" spans="1:3" x14ac:dyDescent="0.2">
      <c r="A116" s="1">
        <v>44675</v>
      </c>
      <c r="B116">
        <v>-49.42</v>
      </c>
      <c r="C116">
        <v>125.91</v>
      </c>
    </row>
    <row r="117" spans="1:3" x14ac:dyDescent="0.2">
      <c r="A117" s="1">
        <v>44673</v>
      </c>
      <c r="B117">
        <v>-49.42</v>
      </c>
      <c r="C117">
        <v>130.41999999999999</v>
      </c>
    </row>
    <row r="118" spans="1:3" x14ac:dyDescent="0.2">
      <c r="A118" s="1">
        <v>44672</v>
      </c>
      <c r="B118">
        <v>-49.42</v>
      </c>
      <c r="C118">
        <v>138.83000000000001</v>
      </c>
    </row>
    <row r="119" spans="1:3" x14ac:dyDescent="0.2">
      <c r="A119" s="1">
        <v>44671</v>
      </c>
      <c r="B119">
        <v>-46.76</v>
      </c>
      <c r="C119">
        <v>144.76</v>
      </c>
    </row>
    <row r="120" spans="1:3" x14ac:dyDescent="0.2">
      <c r="A120" s="1">
        <v>44670</v>
      </c>
      <c r="B120">
        <v>-44.99</v>
      </c>
      <c r="C120">
        <v>144.94</v>
      </c>
    </row>
    <row r="121" spans="1:3" x14ac:dyDescent="0.2">
      <c r="A121" s="1">
        <v>44669</v>
      </c>
      <c r="B121">
        <v>-44.53</v>
      </c>
      <c r="C121">
        <v>146.09</v>
      </c>
    </row>
    <row r="122" spans="1:3" x14ac:dyDescent="0.2">
      <c r="A122" s="1">
        <v>44666</v>
      </c>
      <c r="B122">
        <v>-49.64</v>
      </c>
      <c r="C122">
        <v>143.43</v>
      </c>
    </row>
    <row r="123" spans="1:3" x14ac:dyDescent="0.2">
      <c r="A123" s="1">
        <v>44665</v>
      </c>
      <c r="B123">
        <v>-52.56</v>
      </c>
      <c r="C123">
        <v>143.43</v>
      </c>
    </row>
    <row r="124" spans="1:3" x14ac:dyDescent="0.2">
      <c r="A124" s="1">
        <v>44664</v>
      </c>
      <c r="B124">
        <v>-52.98</v>
      </c>
      <c r="C124">
        <v>148.26</v>
      </c>
    </row>
    <row r="125" spans="1:3" x14ac:dyDescent="0.2">
      <c r="A125" s="1">
        <v>44663</v>
      </c>
      <c r="B125">
        <v>-51.05</v>
      </c>
      <c r="C125">
        <v>141.15</v>
      </c>
    </row>
    <row r="126" spans="1:3" x14ac:dyDescent="0.2">
      <c r="A126" s="1">
        <v>44662</v>
      </c>
      <c r="B126">
        <v>-56.95</v>
      </c>
      <c r="C126">
        <v>141.5</v>
      </c>
    </row>
    <row r="127" spans="1:3" x14ac:dyDescent="0.2">
      <c r="A127" s="1">
        <v>44659</v>
      </c>
      <c r="B127">
        <v>-69.42</v>
      </c>
      <c r="C127">
        <v>141.5</v>
      </c>
    </row>
    <row r="128" spans="1:3" x14ac:dyDescent="0.2">
      <c r="A128" s="1">
        <v>44658</v>
      </c>
      <c r="B128">
        <v>-70.150000000000006</v>
      </c>
      <c r="C128">
        <v>141.5</v>
      </c>
    </row>
    <row r="129" spans="1:3" x14ac:dyDescent="0.2">
      <c r="A129" s="1">
        <v>44657</v>
      </c>
      <c r="B129">
        <v>-70.150000000000006</v>
      </c>
      <c r="C129">
        <v>140.26</v>
      </c>
    </row>
    <row r="130" spans="1:3" x14ac:dyDescent="0.2">
      <c r="A130" s="1">
        <v>44653</v>
      </c>
      <c r="B130">
        <v>-67.92</v>
      </c>
      <c r="C130">
        <v>149.24</v>
      </c>
    </row>
    <row r="131" spans="1:3" x14ac:dyDescent="0.2">
      <c r="A131" s="1">
        <v>44652</v>
      </c>
      <c r="B131">
        <v>-67.92</v>
      </c>
      <c r="C131">
        <v>152.78</v>
      </c>
    </row>
    <row r="132" spans="1:3" x14ac:dyDescent="0.2">
      <c r="A132" s="1">
        <v>44651</v>
      </c>
      <c r="B132">
        <v>-64.959999999999994</v>
      </c>
      <c r="C132">
        <v>155.52000000000001</v>
      </c>
    </row>
    <row r="133" spans="1:3" x14ac:dyDescent="0.2">
      <c r="A133" s="1">
        <v>44650</v>
      </c>
      <c r="B133">
        <v>-64.959999999999994</v>
      </c>
      <c r="C133">
        <v>162.6</v>
      </c>
    </row>
    <row r="134" spans="1:3" x14ac:dyDescent="0.2">
      <c r="A134" s="1">
        <v>44649</v>
      </c>
      <c r="B134">
        <v>-64.959999999999994</v>
      </c>
      <c r="C134">
        <v>170.12</v>
      </c>
    </row>
    <row r="135" spans="1:3" x14ac:dyDescent="0.2">
      <c r="A135" s="1">
        <v>44648</v>
      </c>
      <c r="B135">
        <v>-60.53</v>
      </c>
      <c r="C135">
        <v>187.17</v>
      </c>
    </row>
    <row r="136" spans="1:3" x14ac:dyDescent="0.2">
      <c r="A136" s="1">
        <v>44645</v>
      </c>
      <c r="B136">
        <v>-42.83</v>
      </c>
      <c r="C136">
        <v>204.87</v>
      </c>
    </row>
    <row r="137" spans="1:3" x14ac:dyDescent="0.2">
      <c r="A137" s="1">
        <v>44644</v>
      </c>
      <c r="B137">
        <v>-36.950000000000003</v>
      </c>
      <c r="C137">
        <v>214.6</v>
      </c>
    </row>
    <row r="138" spans="1:3" x14ac:dyDescent="0.2">
      <c r="A138" s="1">
        <v>44643</v>
      </c>
      <c r="B138">
        <v>-25.21</v>
      </c>
      <c r="C138">
        <v>225.66</v>
      </c>
    </row>
    <row r="139" spans="1:3" x14ac:dyDescent="0.2">
      <c r="A139" s="1">
        <v>44642</v>
      </c>
      <c r="B139">
        <v>-23.45</v>
      </c>
      <c r="C139">
        <v>261.5</v>
      </c>
    </row>
    <row r="140" spans="1:3" x14ac:dyDescent="0.2">
      <c r="A140" s="1">
        <v>44641</v>
      </c>
      <c r="B140">
        <v>-23.45</v>
      </c>
      <c r="C140">
        <v>298.58</v>
      </c>
    </row>
    <row r="141" spans="1:3" x14ac:dyDescent="0.2">
      <c r="A141" s="1">
        <v>44638</v>
      </c>
      <c r="B141">
        <v>22.45</v>
      </c>
      <c r="C141">
        <v>329.56</v>
      </c>
    </row>
    <row r="142" spans="1:3" x14ac:dyDescent="0.2">
      <c r="A142" s="1">
        <v>44637</v>
      </c>
      <c r="B142">
        <v>22.45</v>
      </c>
      <c r="C142">
        <v>372.12</v>
      </c>
    </row>
    <row r="143" spans="1:3" x14ac:dyDescent="0.2">
      <c r="A143" s="1">
        <v>44636</v>
      </c>
      <c r="B143">
        <v>46.04</v>
      </c>
      <c r="C143">
        <v>373.18</v>
      </c>
    </row>
    <row r="144" spans="1:3" x14ac:dyDescent="0.2">
      <c r="A144" s="1">
        <v>44635</v>
      </c>
      <c r="B144">
        <v>169.94</v>
      </c>
      <c r="C144">
        <v>376.72</v>
      </c>
    </row>
    <row r="145" spans="1:3" x14ac:dyDescent="0.2">
      <c r="A145" s="1">
        <v>44634</v>
      </c>
      <c r="B145">
        <v>169.94</v>
      </c>
      <c r="C145">
        <v>423.98</v>
      </c>
    </row>
    <row r="146" spans="1:3" x14ac:dyDescent="0.2">
      <c r="A146" s="1">
        <v>44631</v>
      </c>
      <c r="B146">
        <v>165.51</v>
      </c>
      <c r="C146">
        <v>458.14</v>
      </c>
    </row>
    <row r="147" spans="1:3" x14ac:dyDescent="0.2">
      <c r="A147" s="1">
        <v>44630</v>
      </c>
      <c r="B147">
        <v>176.9</v>
      </c>
      <c r="C147">
        <v>474.07</v>
      </c>
    </row>
    <row r="148" spans="1:3" x14ac:dyDescent="0.2">
      <c r="A148" s="1">
        <v>44629</v>
      </c>
      <c r="B148">
        <v>179.82</v>
      </c>
      <c r="C148">
        <v>484.69</v>
      </c>
    </row>
    <row r="149" spans="1:3" x14ac:dyDescent="0.2">
      <c r="A149" s="1">
        <v>44628</v>
      </c>
      <c r="B149">
        <v>179.05</v>
      </c>
      <c r="C149">
        <v>493.8</v>
      </c>
    </row>
    <row r="150" spans="1:3" x14ac:dyDescent="0.2">
      <c r="A150" s="1">
        <v>44627</v>
      </c>
      <c r="B150">
        <v>174.62</v>
      </c>
      <c r="C150">
        <v>500.44</v>
      </c>
    </row>
    <row r="151" spans="1:3" x14ac:dyDescent="0.2">
      <c r="A151" s="1">
        <v>44624</v>
      </c>
      <c r="B151">
        <v>182.65</v>
      </c>
      <c r="C151">
        <v>499.56</v>
      </c>
    </row>
    <row r="152" spans="1:3" x14ac:dyDescent="0.2">
      <c r="A152" s="1">
        <v>44623</v>
      </c>
      <c r="B152">
        <v>188.5</v>
      </c>
      <c r="C152">
        <v>504.87</v>
      </c>
    </row>
    <row r="153" spans="1:3" x14ac:dyDescent="0.2">
      <c r="A153" s="1">
        <v>44622</v>
      </c>
      <c r="B153">
        <v>190.27</v>
      </c>
      <c r="C153">
        <v>505.04</v>
      </c>
    </row>
    <row r="154" spans="1:3" x14ac:dyDescent="0.2">
      <c r="A154" s="1">
        <v>44621</v>
      </c>
      <c r="B154">
        <v>195.84</v>
      </c>
      <c r="C154">
        <v>505.49</v>
      </c>
    </row>
    <row r="155" spans="1:3" x14ac:dyDescent="0.2">
      <c r="A155" s="1">
        <v>44620</v>
      </c>
      <c r="B155">
        <v>259.32</v>
      </c>
      <c r="C155">
        <v>505.31</v>
      </c>
    </row>
    <row r="156" spans="1:3" x14ac:dyDescent="0.2">
      <c r="A156" s="1">
        <v>44617</v>
      </c>
      <c r="B156">
        <v>312.42</v>
      </c>
      <c r="C156">
        <v>505.93</v>
      </c>
    </row>
    <row r="157" spans="1:3" x14ac:dyDescent="0.2">
      <c r="A157" s="1">
        <v>44616</v>
      </c>
      <c r="B157">
        <v>307.99</v>
      </c>
      <c r="C157">
        <v>505.31</v>
      </c>
    </row>
    <row r="158" spans="1:3" x14ac:dyDescent="0.2">
      <c r="A158" s="1">
        <v>44615</v>
      </c>
      <c r="B158">
        <v>312.42</v>
      </c>
      <c r="C158">
        <v>506.99</v>
      </c>
    </row>
    <row r="159" spans="1:3" x14ac:dyDescent="0.2">
      <c r="A159" s="1">
        <v>44614</v>
      </c>
      <c r="B159">
        <v>334.54</v>
      </c>
      <c r="C159">
        <v>509.29</v>
      </c>
    </row>
    <row r="160" spans="1:3" x14ac:dyDescent="0.2">
      <c r="A160" s="1">
        <v>44613</v>
      </c>
      <c r="B160">
        <v>334.54</v>
      </c>
      <c r="C160">
        <v>509.29</v>
      </c>
    </row>
    <row r="161" spans="1:3" x14ac:dyDescent="0.2">
      <c r="A161" s="1">
        <v>44610</v>
      </c>
      <c r="B161">
        <v>334.54</v>
      </c>
      <c r="C161">
        <v>507.96</v>
      </c>
    </row>
    <row r="162" spans="1:3" x14ac:dyDescent="0.2">
      <c r="A162" s="1">
        <v>44609</v>
      </c>
      <c r="B162">
        <v>305.04000000000002</v>
      </c>
      <c r="C162">
        <v>492.03</v>
      </c>
    </row>
    <row r="163" spans="1:3" x14ac:dyDescent="0.2">
      <c r="A163" s="1">
        <v>44608</v>
      </c>
      <c r="B163">
        <v>305.04000000000002</v>
      </c>
      <c r="C163">
        <v>493.36</v>
      </c>
    </row>
    <row r="164" spans="1:3" x14ac:dyDescent="0.2">
      <c r="A164" s="1">
        <v>44607</v>
      </c>
      <c r="B164">
        <v>309.47000000000003</v>
      </c>
      <c r="C164">
        <v>483.63</v>
      </c>
    </row>
    <row r="165" spans="1:3" x14ac:dyDescent="0.2">
      <c r="A165" s="1">
        <v>44606</v>
      </c>
      <c r="B165">
        <v>216.67</v>
      </c>
      <c r="C165">
        <v>452.65</v>
      </c>
    </row>
    <row r="166" spans="1:3" x14ac:dyDescent="0.2">
      <c r="A166" s="1">
        <v>44603</v>
      </c>
      <c r="B166">
        <v>151.77000000000001</v>
      </c>
      <c r="C166">
        <v>357.08</v>
      </c>
    </row>
    <row r="167" spans="1:3" x14ac:dyDescent="0.2">
      <c r="A167" s="1">
        <v>44602</v>
      </c>
      <c r="B167">
        <v>92.86</v>
      </c>
      <c r="C167">
        <v>305.33999999999997</v>
      </c>
    </row>
    <row r="168" spans="1:3" x14ac:dyDescent="0.2">
      <c r="A168" s="1">
        <v>44601</v>
      </c>
      <c r="B168">
        <v>56.33</v>
      </c>
      <c r="C168">
        <v>291.18</v>
      </c>
    </row>
    <row r="169" spans="1:3" x14ac:dyDescent="0.2">
      <c r="A169" s="1">
        <v>44600</v>
      </c>
      <c r="B169">
        <v>69.599999999999994</v>
      </c>
      <c r="C169">
        <v>273.93</v>
      </c>
    </row>
    <row r="170" spans="1:3" x14ac:dyDescent="0.2">
      <c r="A170" s="1">
        <v>44599</v>
      </c>
      <c r="B170">
        <v>69.599999999999994</v>
      </c>
      <c r="C170">
        <v>289.7</v>
      </c>
    </row>
    <row r="171" spans="1:3" x14ac:dyDescent="0.2">
      <c r="A171" s="1">
        <v>44591</v>
      </c>
      <c r="B171">
        <v>51.78</v>
      </c>
      <c r="C171">
        <v>252.49</v>
      </c>
    </row>
    <row r="172" spans="1:3" x14ac:dyDescent="0.2">
      <c r="A172" s="1">
        <v>44590</v>
      </c>
      <c r="B172">
        <v>51.78</v>
      </c>
      <c r="C172">
        <v>252.49</v>
      </c>
    </row>
    <row r="173" spans="1:3" x14ac:dyDescent="0.2">
      <c r="A173" s="1">
        <v>44589</v>
      </c>
      <c r="B173">
        <v>51.78</v>
      </c>
      <c r="C173">
        <v>256.02999999999997</v>
      </c>
    </row>
    <row r="174" spans="1:3" x14ac:dyDescent="0.2">
      <c r="A174" s="1">
        <v>44588</v>
      </c>
      <c r="B174">
        <v>51.78</v>
      </c>
      <c r="C174">
        <v>256.92</v>
      </c>
    </row>
    <row r="175" spans="1:3" x14ac:dyDescent="0.2">
      <c r="A175" s="1">
        <v>44587</v>
      </c>
      <c r="B175">
        <v>60.59</v>
      </c>
      <c r="C175">
        <v>257.36</v>
      </c>
    </row>
    <row r="176" spans="1:3" x14ac:dyDescent="0.2">
      <c r="A176" s="1">
        <v>44586</v>
      </c>
      <c r="B176">
        <v>60.59</v>
      </c>
      <c r="C176">
        <v>260.02</v>
      </c>
    </row>
    <row r="177" spans="1:3" x14ac:dyDescent="0.2">
      <c r="A177" s="1">
        <v>44585</v>
      </c>
      <c r="B177">
        <v>67.94</v>
      </c>
      <c r="C177">
        <v>254.74</v>
      </c>
    </row>
    <row r="178" spans="1:3" x14ac:dyDescent="0.2">
      <c r="A178" s="1">
        <v>44582</v>
      </c>
      <c r="B178">
        <v>67.94</v>
      </c>
      <c r="C178">
        <v>253.41</v>
      </c>
    </row>
    <row r="179" spans="1:3" x14ac:dyDescent="0.2">
      <c r="A179" s="1">
        <v>44581</v>
      </c>
      <c r="B179">
        <v>60.56</v>
      </c>
      <c r="C179">
        <v>256.48</v>
      </c>
    </row>
    <row r="180" spans="1:3" x14ac:dyDescent="0.2">
      <c r="A180" s="1">
        <v>44580</v>
      </c>
      <c r="B180">
        <v>64.989999999999995</v>
      </c>
      <c r="C180">
        <v>260.55</v>
      </c>
    </row>
    <row r="181" spans="1:3" x14ac:dyDescent="0.2">
      <c r="A181" s="1">
        <v>44579</v>
      </c>
      <c r="B181">
        <v>57.61</v>
      </c>
      <c r="C181">
        <v>257.01</v>
      </c>
    </row>
    <row r="182" spans="1:3" x14ac:dyDescent="0.2">
      <c r="A182" s="1">
        <v>44578</v>
      </c>
      <c r="B182">
        <v>64.959999999999994</v>
      </c>
      <c r="C182">
        <v>258.69</v>
      </c>
    </row>
    <row r="183" spans="1:3" x14ac:dyDescent="0.2">
      <c r="A183" s="1">
        <v>44575</v>
      </c>
      <c r="B183">
        <v>53.07</v>
      </c>
      <c r="C183">
        <v>267.72000000000003</v>
      </c>
    </row>
    <row r="184" spans="1:3" x14ac:dyDescent="0.2">
      <c r="A184" s="1">
        <v>44574</v>
      </c>
      <c r="B184">
        <v>51.58</v>
      </c>
      <c r="C184">
        <v>267.72000000000003</v>
      </c>
    </row>
    <row r="185" spans="1:3" x14ac:dyDescent="0.2">
      <c r="A185" s="1">
        <v>44573</v>
      </c>
      <c r="B185">
        <v>57.42</v>
      </c>
      <c r="C185">
        <v>280.99</v>
      </c>
    </row>
    <row r="186" spans="1:3" x14ac:dyDescent="0.2">
      <c r="A186" s="1">
        <v>44572</v>
      </c>
      <c r="B186">
        <v>63.99</v>
      </c>
      <c r="C186">
        <v>292.05</v>
      </c>
    </row>
    <row r="187" spans="1:3" x14ac:dyDescent="0.2">
      <c r="A187" s="1">
        <v>44571</v>
      </c>
      <c r="B187">
        <v>59.52</v>
      </c>
      <c r="C187">
        <v>297.36</v>
      </c>
    </row>
    <row r="188" spans="1:3" x14ac:dyDescent="0.2">
      <c r="A188" s="1">
        <v>44568</v>
      </c>
      <c r="B188">
        <v>64.59</v>
      </c>
      <c r="C188">
        <v>300.23</v>
      </c>
    </row>
    <row r="189" spans="1:3" x14ac:dyDescent="0.2">
      <c r="A189" s="1">
        <v>44567</v>
      </c>
      <c r="B189">
        <v>64.540000000000006</v>
      </c>
      <c r="C189">
        <v>293.77</v>
      </c>
    </row>
    <row r="190" spans="1:3" x14ac:dyDescent="0.2">
      <c r="A190" s="1">
        <v>44566</v>
      </c>
      <c r="B190">
        <v>66</v>
      </c>
      <c r="C190">
        <v>297.8</v>
      </c>
    </row>
    <row r="191" spans="1:3" x14ac:dyDescent="0.2">
      <c r="A191" s="1">
        <v>44565</v>
      </c>
      <c r="B191">
        <v>66</v>
      </c>
      <c r="C191">
        <v>311.06</v>
      </c>
    </row>
    <row r="192" spans="1:3" x14ac:dyDescent="0.2">
      <c r="A192" s="1">
        <v>44561</v>
      </c>
      <c r="B192">
        <v>158.91999999999999</v>
      </c>
      <c r="C192">
        <v>311.52</v>
      </c>
    </row>
    <row r="193" spans="1:3" x14ac:dyDescent="0.2">
      <c r="A193" s="1">
        <v>44560</v>
      </c>
      <c r="B193">
        <v>164.53</v>
      </c>
      <c r="C193">
        <v>308.87</v>
      </c>
    </row>
    <row r="194" spans="1:3" x14ac:dyDescent="0.2">
      <c r="A194" s="1">
        <v>44559</v>
      </c>
      <c r="B194">
        <v>176.33</v>
      </c>
      <c r="C194">
        <v>305.77</v>
      </c>
    </row>
    <row r="195" spans="1:3" x14ac:dyDescent="0.2">
      <c r="A195" s="1">
        <v>44558</v>
      </c>
      <c r="B195">
        <v>174.87</v>
      </c>
      <c r="C195">
        <v>301.33999999999997</v>
      </c>
    </row>
    <row r="196" spans="1:3" x14ac:dyDescent="0.2">
      <c r="A196" s="1">
        <v>44557</v>
      </c>
      <c r="B196">
        <v>161.59</v>
      </c>
      <c r="C196">
        <v>299.57</v>
      </c>
    </row>
    <row r="197" spans="1:3" x14ac:dyDescent="0.2">
      <c r="A197" s="1">
        <v>44554</v>
      </c>
      <c r="B197">
        <v>152.74</v>
      </c>
      <c r="C197">
        <v>299.57</v>
      </c>
    </row>
    <row r="198" spans="1:3" x14ac:dyDescent="0.2">
      <c r="A198" s="1">
        <v>44553</v>
      </c>
      <c r="B198">
        <v>152.74</v>
      </c>
      <c r="C198">
        <v>306.64999999999998</v>
      </c>
    </row>
    <row r="199" spans="1:3" x14ac:dyDescent="0.2">
      <c r="A199" s="1">
        <v>44552</v>
      </c>
      <c r="B199">
        <v>152.74</v>
      </c>
      <c r="C199">
        <v>318.60000000000002</v>
      </c>
    </row>
    <row r="200" spans="1:3" x14ac:dyDescent="0.2">
      <c r="A200" s="1">
        <v>44551</v>
      </c>
      <c r="B200">
        <v>95.71</v>
      </c>
      <c r="C200">
        <v>314.58</v>
      </c>
    </row>
    <row r="201" spans="1:3" x14ac:dyDescent="0.2">
      <c r="A201" s="1">
        <v>44550</v>
      </c>
      <c r="B201">
        <v>91.28</v>
      </c>
      <c r="C201">
        <v>321.22000000000003</v>
      </c>
    </row>
    <row r="202" spans="1:3" x14ac:dyDescent="0.2">
      <c r="A202" s="1">
        <v>44547</v>
      </c>
      <c r="B202">
        <v>84.71</v>
      </c>
      <c r="C202">
        <v>320.77999999999997</v>
      </c>
    </row>
    <row r="203" spans="1:3" x14ac:dyDescent="0.2">
      <c r="A203" s="1">
        <v>44546</v>
      </c>
      <c r="B203">
        <v>84.71</v>
      </c>
      <c r="C203">
        <v>318.16000000000003</v>
      </c>
    </row>
    <row r="204" spans="1:3" x14ac:dyDescent="0.2">
      <c r="A204" s="1">
        <v>44545</v>
      </c>
      <c r="B204">
        <v>80.290000000000006</v>
      </c>
      <c r="C204">
        <v>315.95</v>
      </c>
    </row>
    <row r="205" spans="1:3" x14ac:dyDescent="0.2">
      <c r="A205" s="1">
        <v>44544</v>
      </c>
      <c r="B205">
        <v>79.56</v>
      </c>
      <c r="C205">
        <v>309.77</v>
      </c>
    </row>
    <row r="206" spans="1:3" x14ac:dyDescent="0.2">
      <c r="A206" s="1">
        <v>44543</v>
      </c>
      <c r="B206">
        <v>64.81</v>
      </c>
      <c r="C206">
        <v>297.38</v>
      </c>
    </row>
    <row r="207" spans="1:3" x14ac:dyDescent="0.2">
      <c r="A207" s="1">
        <v>44540</v>
      </c>
      <c r="B207">
        <v>60.38</v>
      </c>
      <c r="C207">
        <v>279.24</v>
      </c>
    </row>
    <row r="208" spans="1:3" x14ac:dyDescent="0.2">
      <c r="A208" s="1">
        <v>44539</v>
      </c>
      <c r="B208">
        <v>57.46</v>
      </c>
      <c r="C208">
        <v>273.93</v>
      </c>
    </row>
    <row r="209" spans="1:3" x14ac:dyDescent="0.2">
      <c r="A209" s="1">
        <v>44538</v>
      </c>
      <c r="B209">
        <v>36.840000000000003</v>
      </c>
      <c r="C209">
        <v>250.92</v>
      </c>
    </row>
    <row r="210" spans="1:3" x14ac:dyDescent="0.2">
      <c r="A210" s="1">
        <v>44537</v>
      </c>
      <c r="B210">
        <v>31</v>
      </c>
      <c r="C210">
        <v>211.1</v>
      </c>
    </row>
    <row r="211" spans="1:3" x14ac:dyDescent="0.2">
      <c r="A211" s="1">
        <v>44536</v>
      </c>
      <c r="B211">
        <v>11.89</v>
      </c>
      <c r="C211">
        <v>206.23</v>
      </c>
    </row>
    <row r="212" spans="1:3" x14ac:dyDescent="0.2">
      <c r="A212" s="1">
        <v>44533</v>
      </c>
      <c r="B212">
        <v>-2.8</v>
      </c>
      <c r="C212">
        <v>177.91</v>
      </c>
    </row>
    <row r="213" spans="1:3" x14ac:dyDescent="0.2">
      <c r="A213" s="1">
        <v>44532</v>
      </c>
      <c r="B213">
        <v>-11.65</v>
      </c>
      <c r="C213">
        <v>154.9</v>
      </c>
    </row>
    <row r="214" spans="1:3" x14ac:dyDescent="0.2">
      <c r="A214" s="1">
        <v>44531</v>
      </c>
      <c r="B214">
        <v>-11.65</v>
      </c>
      <c r="C214">
        <v>140.74</v>
      </c>
    </row>
    <row r="215" spans="1:3" x14ac:dyDescent="0.2">
      <c r="A215" s="1">
        <v>44530</v>
      </c>
      <c r="B215">
        <v>-11.65</v>
      </c>
      <c r="C215">
        <v>121.24</v>
      </c>
    </row>
    <row r="216" spans="1:3" x14ac:dyDescent="0.2">
      <c r="A216" s="1">
        <v>44529</v>
      </c>
      <c r="B216">
        <v>-11.65</v>
      </c>
      <c r="C216">
        <v>102.65</v>
      </c>
    </row>
    <row r="217" spans="1:3" x14ac:dyDescent="0.2">
      <c r="A217" s="1">
        <v>44526</v>
      </c>
      <c r="B217">
        <v>-11.65</v>
      </c>
      <c r="C217">
        <v>93.8</v>
      </c>
    </row>
    <row r="218" spans="1:3" x14ac:dyDescent="0.2">
      <c r="A218" s="1">
        <v>44525</v>
      </c>
      <c r="B218">
        <v>-35.25</v>
      </c>
      <c r="C218">
        <v>78.760000000000005</v>
      </c>
    </row>
    <row r="219" spans="1:3" x14ac:dyDescent="0.2">
      <c r="A219" s="1">
        <v>44524</v>
      </c>
      <c r="B219">
        <v>-29.41</v>
      </c>
      <c r="C219">
        <v>86.28</v>
      </c>
    </row>
    <row r="220" spans="1:3" x14ac:dyDescent="0.2">
      <c r="A220" s="1">
        <v>44523</v>
      </c>
      <c r="B220">
        <v>-20.65</v>
      </c>
      <c r="C220">
        <v>94.25</v>
      </c>
    </row>
    <row r="221" spans="1:3" x14ac:dyDescent="0.2">
      <c r="A221" s="1">
        <v>44522</v>
      </c>
      <c r="B221">
        <v>-127.73</v>
      </c>
      <c r="C221">
        <v>88.94</v>
      </c>
    </row>
    <row r="222" spans="1:3" x14ac:dyDescent="0.2">
      <c r="A222" s="1">
        <v>44519</v>
      </c>
      <c r="B222">
        <v>-134.81</v>
      </c>
      <c r="C222">
        <v>101.36</v>
      </c>
    </row>
    <row r="223" spans="1:3" x14ac:dyDescent="0.2">
      <c r="A223" s="1">
        <v>44518</v>
      </c>
      <c r="B223">
        <v>-134.81</v>
      </c>
      <c r="C223">
        <v>118.21</v>
      </c>
    </row>
    <row r="224" spans="1:3" x14ac:dyDescent="0.2">
      <c r="A224" s="1">
        <v>44517</v>
      </c>
      <c r="B224">
        <v>-134.81</v>
      </c>
      <c r="C224">
        <v>172.64</v>
      </c>
    </row>
    <row r="225" spans="1:3" x14ac:dyDescent="0.2">
      <c r="A225" s="1">
        <v>44516</v>
      </c>
      <c r="B225">
        <v>-93.51</v>
      </c>
      <c r="C225">
        <v>184.55</v>
      </c>
    </row>
    <row r="226" spans="1:3" x14ac:dyDescent="0.2">
      <c r="A226" s="1">
        <v>44515</v>
      </c>
      <c r="B226">
        <v>-105.01</v>
      </c>
      <c r="C226">
        <v>198.3</v>
      </c>
    </row>
    <row r="227" spans="1:3" x14ac:dyDescent="0.2">
      <c r="A227" s="1">
        <v>44512</v>
      </c>
      <c r="B227">
        <v>-105.01</v>
      </c>
      <c r="C227">
        <v>237.15</v>
      </c>
    </row>
    <row r="228" spans="1:3" x14ac:dyDescent="0.2">
      <c r="A228" s="1">
        <v>44511</v>
      </c>
      <c r="B228">
        <v>-46.02</v>
      </c>
      <c r="C228">
        <v>289.77</v>
      </c>
    </row>
    <row r="229" spans="1:3" x14ac:dyDescent="0.2">
      <c r="A229" s="1">
        <v>44510</v>
      </c>
      <c r="B229">
        <v>-16.52</v>
      </c>
      <c r="C229">
        <v>358.39</v>
      </c>
    </row>
    <row r="230" spans="1:3" x14ac:dyDescent="0.2">
      <c r="A230" s="1">
        <v>44509</v>
      </c>
      <c r="B230">
        <v>24.84</v>
      </c>
      <c r="C230">
        <v>382.76</v>
      </c>
    </row>
    <row r="231" spans="1:3" x14ac:dyDescent="0.2">
      <c r="A231" s="1">
        <v>44508</v>
      </c>
      <c r="B231">
        <v>97.86</v>
      </c>
      <c r="C231">
        <v>429.66</v>
      </c>
    </row>
    <row r="232" spans="1:3" x14ac:dyDescent="0.2">
      <c r="A232" s="1">
        <v>44505</v>
      </c>
      <c r="B232">
        <v>97.86</v>
      </c>
      <c r="C232">
        <v>461.52</v>
      </c>
    </row>
    <row r="233" spans="1:3" x14ac:dyDescent="0.2">
      <c r="A233" s="1">
        <v>44504</v>
      </c>
      <c r="B233">
        <v>150.96</v>
      </c>
      <c r="C233">
        <v>473.06</v>
      </c>
    </row>
    <row r="234" spans="1:3" x14ac:dyDescent="0.2">
      <c r="A234" s="1">
        <v>44503</v>
      </c>
      <c r="B234">
        <v>230.07</v>
      </c>
      <c r="C234">
        <v>478.37</v>
      </c>
    </row>
    <row r="235" spans="1:3" x14ac:dyDescent="0.2">
      <c r="A235" s="1">
        <v>44502</v>
      </c>
      <c r="B235">
        <v>309.75</v>
      </c>
      <c r="C235">
        <v>494.3</v>
      </c>
    </row>
    <row r="236" spans="1:3" x14ac:dyDescent="0.2">
      <c r="A236" s="1">
        <v>44501</v>
      </c>
      <c r="B236">
        <v>274.70999999999998</v>
      </c>
      <c r="C236">
        <v>513.77</v>
      </c>
    </row>
    <row r="237" spans="1:3" x14ac:dyDescent="0.2">
      <c r="A237" s="1">
        <v>44498</v>
      </c>
      <c r="B237">
        <v>245.5</v>
      </c>
      <c r="C237">
        <v>571.66</v>
      </c>
    </row>
    <row r="238" spans="1:3" x14ac:dyDescent="0.2">
      <c r="A238" s="1">
        <v>44497</v>
      </c>
      <c r="B238">
        <v>189.09</v>
      </c>
      <c r="C238">
        <v>580.96</v>
      </c>
    </row>
    <row r="239" spans="1:3" x14ac:dyDescent="0.2">
      <c r="A239" s="1">
        <v>44496</v>
      </c>
      <c r="B239">
        <v>156.78</v>
      </c>
      <c r="C239">
        <v>617.27</v>
      </c>
    </row>
    <row r="240" spans="1:3" x14ac:dyDescent="0.2">
      <c r="A240" s="1">
        <v>44495</v>
      </c>
      <c r="B240">
        <v>152.32</v>
      </c>
      <c r="C240">
        <v>631.42999999999995</v>
      </c>
    </row>
    <row r="241" spans="1:3" x14ac:dyDescent="0.2">
      <c r="A241" s="1">
        <v>44494</v>
      </c>
      <c r="B241">
        <v>140.63</v>
      </c>
      <c r="C241">
        <v>665.03</v>
      </c>
    </row>
    <row r="242" spans="1:3" x14ac:dyDescent="0.2">
      <c r="A242" s="1">
        <v>44491</v>
      </c>
      <c r="B242">
        <v>122.94</v>
      </c>
      <c r="C242">
        <v>684.05</v>
      </c>
    </row>
    <row r="243" spans="1:3" x14ac:dyDescent="0.2">
      <c r="A243" s="1">
        <v>44490</v>
      </c>
      <c r="B243">
        <v>95.06</v>
      </c>
      <c r="C243">
        <v>713.29</v>
      </c>
    </row>
    <row r="244" spans="1:3" x14ac:dyDescent="0.2">
      <c r="A244" s="1">
        <v>44489</v>
      </c>
      <c r="B244">
        <v>134.62</v>
      </c>
      <c r="C244">
        <v>715.95</v>
      </c>
    </row>
    <row r="245" spans="1:3" x14ac:dyDescent="0.2">
      <c r="A245" s="1">
        <v>44488</v>
      </c>
      <c r="B245">
        <v>134.62</v>
      </c>
      <c r="C245">
        <v>744.05</v>
      </c>
    </row>
    <row r="246" spans="1:3" x14ac:dyDescent="0.2">
      <c r="A246" s="1">
        <v>44487</v>
      </c>
      <c r="B246">
        <v>237.71</v>
      </c>
      <c r="C246">
        <v>760.43</v>
      </c>
    </row>
    <row r="247" spans="1:3" x14ac:dyDescent="0.2">
      <c r="A247" s="1">
        <v>44484</v>
      </c>
      <c r="B247">
        <v>328.27</v>
      </c>
      <c r="C247">
        <v>786.09</v>
      </c>
    </row>
    <row r="248" spans="1:3" x14ac:dyDescent="0.2">
      <c r="A248" s="1">
        <v>44483</v>
      </c>
      <c r="B248">
        <v>345.8</v>
      </c>
      <c r="C248">
        <v>790.96</v>
      </c>
    </row>
    <row r="249" spans="1:3" x14ac:dyDescent="0.2">
      <c r="A249" s="1">
        <v>44482</v>
      </c>
      <c r="B249">
        <v>351.64</v>
      </c>
      <c r="C249">
        <v>792.28</v>
      </c>
    </row>
    <row r="250" spans="1:3" x14ac:dyDescent="0.2">
      <c r="A250" s="1">
        <v>44481</v>
      </c>
      <c r="B250">
        <v>884.82</v>
      </c>
      <c r="C250">
        <v>798.48</v>
      </c>
    </row>
    <row r="251" spans="1:3" x14ac:dyDescent="0.2">
      <c r="A251" s="1">
        <v>44480</v>
      </c>
      <c r="B251">
        <v>884.82</v>
      </c>
      <c r="C251">
        <v>808.66</v>
      </c>
    </row>
    <row r="252" spans="1:3" x14ac:dyDescent="0.2">
      <c r="A252" s="1">
        <v>44478</v>
      </c>
      <c r="B252">
        <v>877.45</v>
      </c>
      <c r="C252">
        <v>832.07</v>
      </c>
    </row>
    <row r="253" spans="1:3" x14ac:dyDescent="0.2">
      <c r="A253" s="1">
        <v>44477</v>
      </c>
      <c r="B253">
        <v>880.1</v>
      </c>
      <c r="C253">
        <v>835.43</v>
      </c>
    </row>
    <row r="254" spans="1:3" x14ac:dyDescent="0.2">
      <c r="A254" s="1">
        <v>44469</v>
      </c>
      <c r="B254">
        <v>1055.9100000000001</v>
      </c>
      <c r="C254">
        <v>956.62</v>
      </c>
    </row>
    <row r="255" spans="1:3" x14ac:dyDescent="0.2">
      <c r="A255" s="1">
        <v>44468</v>
      </c>
      <c r="B255">
        <v>1055.9100000000001</v>
      </c>
      <c r="C255">
        <v>965.47</v>
      </c>
    </row>
    <row r="256" spans="1:3" x14ac:dyDescent="0.2">
      <c r="A256" s="1">
        <v>44467</v>
      </c>
      <c r="B256">
        <v>1138.51</v>
      </c>
      <c r="C256">
        <v>973.43</v>
      </c>
    </row>
    <row r="257" spans="1:3" x14ac:dyDescent="0.2">
      <c r="A257" s="1">
        <v>44466</v>
      </c>
      <c r="B257">
        <v>1138.51</v>
      </c>
      <c r="C257">
        <v>984.05</v>
      </c>
    </row>
    <row r="258" spans="1:3" x14ac:dyDescent="0.2">
      <c r="A258" s="1">
        <v>44465</v>
      </c>
      <c r="B258">
        <v>1153.26</v>
      </c>
      <c r="C258">
        <v>996.44</v>
      </c>
    </row>
    <row r="259" spans="1:3" x14ac:dyDescent="0.2">
      <c r="A259" s="1">
        <v>44463</v>
      </c>
      <c r="B259">
        <v>1179.81</v>
      </c>
      <c r="C259">
        <v>1074.76</v>
      </c>
    </row>
    <row r="260" spans="1:3" x14ac:dyDescent="0.2">
      <c r="A260" s="1">
        <v>44462</v>
      </c>
      <c r="B260">
        <v>1201.93</v>
      </c>
      <c r="C260">
        <v>1093.79</v>
      </c>
    </row>
    <row r="261" spans="1:3" x14ac:dyDescent="0.2">
      <c r="A261" s="1">
        <v>44461</v>
      </c>
      <c r="B261">
        <v>1219.6300000000001</v>
      </c>
      <c r="C261">
        <v>1173.9100000000001</v>
      </c>
    </row>
    <row r="262" spans="1:3" x14ac:dyDescent="0.2">
      <c r="A262" s="1">
        <v>44457</v>
      </c>
      <c r="B262">
        <v>1228.48</v>
      </c>
      <c r="C262">
        <v>1196.07</v>
      </c>
    </row>
    <row r="263" spans="1:3" x14ac:dyDescent="0.2">
      <c r="A263" s="1">
        <v>44456</v>
      </c>
      <c r="B263">
        <v>1232.9100000000001</v>
      </c>
      <c r="C263">
        <v>1209.3499999999999</v>
      </c>
    </row>
    <row r="264" spans="1:3" x14ac:dyDescent="0.2">
      <c r="A264" s="1">
        <v>44455</v>
      </c>
      <c r="B264">
        <v>1246.18</v>
      </c>
      <c r="C264">
        <v>1230.94</v>
      </c>
    </row>
    <row r="265" spans="1:3" x14ac:dyDescent="0.2">
      <c r="A265" s="1">
        <v>44454</v>
      </c>
      <c r="B265">
        <v>1265.3499999999999</v>
      </c>
      <c r="C265">
        <v>1234.92</v>
      </c>
    </row>
    <row r="266" spans="1:3" x14ac:dyDescent="0.2">
      <c r="A266" s="1">
        <v>44453</v>
      </c>
      <c r="B266">
        <v>1271.55</v>
      </c>
      <c r="C266">
        <v>1237.8399999999999</v>
      </c>
    </row>
    <row r="267" spans="1:3" x14ac:dyDescent="0.2">
      <c r="A267" s="1">
        <v>44452</v>
      </c>
      <c r="B267">
        <v>1271.55</v>
      </c>
      <c r="C267">
        <v>1243.1500000000001</v>
      </c>
    </row>
    <row r="268" spans="1:3" x14ac:dyDescent="0.2">
      <c r="A268" s="1">
        <v>44449</v>
      </c>
      <c r="B268">
        <v>1274.2</v>
      </c>
      <c r="C268">
        <v>1243.8599999999999</v>
      </c>
    </row>
    <row r="269" spans="1:3" x14ac:dyDescent="0.2">
      <c r="A269" s="1">
        <v>44448</v>
      </c>
      <c r="B269">
        <v>1278.6300000000001</v>
      </c>
      <c r="C269">
        <v>1246.96</v>
      </c>
    </row>
    <row r="270" spans="1:3" x14ac:dyDescent="0.2">
      <c r="A270" s="1">
        <v>44447</v>
      </c>
      <c r="B270">
        <v>1283.05</v>
      </c>
      <c r="C270">
        <v>1247.4000000000001</v>
      </c>
    </row>
    <row r="271" spans="1:3" x14ac:dyDescent="0.2">
      <c r="A271" s="1">
        <v>44446</v>
      </c>
      <c r="B271">
        <v>1283.05</v>
      </c>
      <c r="C271">
        <v>1247.4000000000001</v>
      </c>
    </row>
    <row r="272" spans="1:3" x14ac:dyDescent="0.2">
      <c r="A272" s="1">
        <v>44445</v>
      </c>
      <c r="B272">
        <v>1284.82</v>
      </c>
      <c r="C272">
        <v>1242.98</v>
      </c>
    </row>
    <row r="273" spans="1:3" x14ac:dyDescent="0.2">
      <c r="A273" s="1">
        <v>44442</v>
      </c>
      <c r="B273">
        <v>1284.82</v>
      </c>
      <c r="C273">
        <v>1243.1500000000001</v>
      </c>
    </row>
    <row r="274" spans="1:3" x14ac:dyDescent="0.2">
      <c r="A274" s="1">
        <v>44441</v>
      </c>
      <c r="B274">
        <v>1284.82</v>
      </c>
      <c r="C274">
        <v>1238.8699999999999</v>
      </c>
    </row>
    <row r="275" spans="1:3" x14ac:dyDescent="0.2">
      <c r="A275" s="1">
        <v>44440</v>
      </c>
      <c r="B275">
        <v>1284.82</v>
      </c>
      <c r="C275">
        <v>1242.8499999999999</v>
      </c>
    </row>
    <row r="276" spans="1:3" x14ac:dyDescent="0.2">
      <c r="A276" s="1">
        <v>44439</v>
      </c>
      <c r="B276">
        <v>1289.25</v>
      </c>
      <c r="C276">
        <v>1235.8599999999999</v>
      </c>
    </row>
    <row r="277" spans="1:3" x14ac:dyDescent="0.2">
      <c r="A277" s="1">
        <v>44438</v>
      </c>
      <c r="B277">
        <v>1291.9000000000001</v>
      </c>
      <c r="C277">
        <v>1239.22</v>
      </c>
    </row>
    <row r="278" spans="1:3" x14ac:dyDescent="0.2">
      <c r="A278" s="1">
        <v>44435</v>
      </c>
      <c r="B278">
        <v>1291.9000000000001</v>
      </c>
      <c r="C278">
        <v>1243.21</v>
      </c>
    </row>
    <row r="279" spans="1:3" x14ac:dyDescent="0.2">
      <c r="A279" s="1">
        <v>44434</v>
      </c>
      <c r="B279">
        <v>1300.75</v>
      </c>
      <c r="C279">
        <v>1243.6500000000001</v>
      </c>
    </row>
    <row r="280" spans="1:3" x14ac:dyDescent="0.2">
      <c r="A280" s="1">
        <v>44433</v>
      </c>
      <c r="B280">
        <v>1305.18</v>
      </c>
      <c r="C280">
        <v>1248.07</v>
      </c>
    </row>
    <row r="281" spans="1:3" x14ac:dyDescent="0.2">
      <c r="A281" s="1">
        <v>44432</v>
      </c>
      <c r="B281">
        <v>1305.18</v>
      </c>
      <c r="C281">
        <v>1255.06</v>
      </c>
    </row>
    <row r="282" spans="1:3" x14ac:dyDescent="0.2">
      <c r="A282" s="1">
        <v>44431</v>
      </c>
      <c r="B282">
        <v>1305.18</v>
      </c>
      <c r="C282">
        <v>1257.28</v>
      </c>
    </row>
    <row r="283" spans="1:3" x14ac:dyDescent="0.2">
      <c r="A283" s="1">
        <v>44428</v>
      </c>
      <c r="B283">
        <v>1308.72</v>
      </c>
      <c r="C283">
        <v>1255.8599999999999</v>
      </c>
    </row>
    <row r="284" spans="1:3" x14ac:dyDescent="0.2">
      <c r="A284" s="1">
        <v>44427</v>
      </c>
      <c r="B284">
        <v>1309.5999999999999</v>
      </c>
      <c r="C284">
        <v>1254.18</v>
      </c>
    </row>
    <row r="285" spans="1:3" x14ac:dyDescent="0.2">
      <c r="A285" s="1">
        <v>44426</v>
      </c>
      <c r="B285">
        <v>1309.5999999999999</v>
      </c>
      <c r="C285">
        <v>1258.1600000000001</v>
      </c>
    </row>
    <row r="286" spans="1:3" x14ac:dyDescent="0.2">
      <c r="A286" s="1">
        <v>44425</v>
      </c>
      <c r="B286">
        <v>1309.5999999999999</v>
      </c>
      <c r="C286">
        <v>1259.1300000000001</v>
      </c>
    </row>
    <row r="287" spans="1:3" x14ac:dyDescent="0.2">
      <c r="A287" s="1">
        <v>44424</v>
      </c>
      <c r="B287">
        <v>1314.03</v>
      </c>
      <c r="C287">
        <v>1261.3499999999999</v>
      </c>
    </row>
    <row r="288" spans="1:3" x14ac:dyDescent="0.2">
      <c r="A288" s="1">
        <v>44421</v>
      </c>
      <c r="B288">
        <v>1318.45</v>
      </c>
      <c r="C288">
        <v>1261.79</v>
      </c>
    </row>
    <row r="289" spans="1:3" x14ac:dyDescent="0.2">
      <c r="A289" s="1">
        <v>44420</v>
      </c>
      <c r="B289">
        <v>1318.45</v>
      </c>
      <c r="C289">
        <v>1264</v>
      </c>
    </row>
    <row r="290" spans="1:3" x14ac:dyDescent="0.2">
      <c r="A290" s="1">
        <v>44419</v>
      </c>
      <c r="B290">
        <v>1318.45</v>
      </c>
      <c r="C290">
        <v>1268.46</v>
      </c>
    </row>
    <row r="291" spans="1:3" x14ac:dyDescent="0.2">
      <c r="A291" s="1">
        <v>44418</v>
      </c>
      <c r="B291">
        <v>1318.45</v>
      </c>
      <c r="C291">
        <v>1268.46</v>
      </c>
    </row>
    <row r="292" spans="1:3" x14ac:dyDescent="0.2">
      <c r="A292" s="1">
        <v>44417</v>
      </c>
      <c r="B292">
        <v>1322.88</v>
      </c>
      <c r="C292">
        <v>1272.8900000000001</v>
      </c>
    </row>
    <row r="293" spans="1:3" x14ac:dyDescent="0.2">
      <c r="A293" s="1">
        <v>44414</v>
      </c>
      <c r="B293">
        <v>1322.88</v>
      </c>
      <c r="C293">
        <v>1275.54</v>
      </c>
    </row>
    <row r="294" spans="1:3" x14ac:dyDescent="0.2">
      <c r="A294" s="1">
        <v>44413</v>
      </c>
      <c r="B294">
        <v>1322.88</v>
      </c>
      <c r="C294">
        <v>1275.72</v>
      </c>
    </row>
    <row r="295" spans="1:3" x14ac:dyDescent="0.2">
      <c r="A295" s="1">
        <v>44412</v>
      </c>
      <c r="B295">
        <v>1322.88</v>
      </c>
      <c r="C295">
        <v>1271.33</v>
      </c>
    </row>
    <row r="296" spans="1:3" x14ac:dyDescent="0.2">
      <c r="A296" s="1">
        <v>44411</v>
      </c>
      <c r="B296">
        <v>1327.3</v>
      </c>
      <c r="C296">
        <v>1267.31</v>
      </c>
    </row>
    <row r="297" spans="1:3" x14ac:dyDescent="0.2">
      <c r="A297" s="1">
        <v>44410</v>
      </c>
      <c r="B297">
        <v>1324.35</v>
      </c>
      <c r="C297">
        <v>1268.46</v>
      </c>
    </row>
    <row r="298" spans="1:3" x14ac:dyDescent="0.2">
      <c r="A298" s="1">
        <v>44407</v>
      </c>
      <c r="B298">
        <v>1302.52</v>
      </c>
      <c r="C298">
        <v>1243.24</v>
      </c>
    </row>
    <row r="299" spans="1:3" x14ac:dyDescent="0.2">
      <c r="A299" s="1">
        <v>44406</v>
      </c>
      <c r="B299">
        <v>1302.52</v>
      </c>
      <c r="C299">
        <v>1245.9000000000001</v>
      </c>
    </row>
    <row r="300" spans="1:3" x14ac:dyDescent="0.2">
      <c r="A300" s="1">
        <v>44405</v>
      </c>
      <c r="B300">
        <v>1306.95</v>
      </c>
      <c r="C300">
        <v>1241.47</v>
      </c>
    </row>
    <row r="301" spans="1:3" x14ac:dyDescent="0.2">
      <c r="A301" s="1">
        <v>44404</v>
      </c>
      <c r="B301">
        <v>1306.95</v>
      </c>
      <c r="C301">
        <v>1228.4100000000001</v>
      </c>
    </row>
    <row r="302" spans="1:3" x14ac:dyDescent="0.2">
      <c r="A302" s="1">
        <v>44403</v>
      </c>
      <c r="B302">
        <v>1311.37</v>
      </c>
      <c r="C302">
        <v>1226.6400000000001</v>
      </c>
    </row>
    <row r="303" spans="1:3" x14ac:dyDescent="0.2">
      <c r="A303" s="1">
        <v>44400</v>
      </c>
      <c r="B303">
        <v>1320.22</v>
      </c>
      <c r="C303">
        <v>1233.45</v>
      </c>
    </row>
    <row r="304" spans="1:3" x14ac:dyDescent="0.2">
      <c r="A304" s="1">
        <v>44399</v>
      </c>
      <c r="B304">
        <v>1321.68</v>
      </c>
      <c r="C304">
        <v>1220.1400000000001</v>
      </c>
    </row>
    <row r="305" spans="1:3" x14ac:dyDescent="0.2">
      <c r="A305" s="1">
        <v>44398</v>
      </c>
      <c r="B305">
        <v>1301.9000000000001</v>
      </c>
      <c r="C305">
        <v>1213.33</v>
      </c>
    </row>
    <row r="306" spans="1:3" x14ac:dyDescent="0.2">
      <c r="A306" s="1">
        <v>44397</v>
      </c>
      <c r="B306">
        <v>1301.8900000000001</v>
      </c>
      <c r="C306">
        <v>1196.78</v>
      </c>
    </row>
    <row r="307" spans="1:3" x14ac:dyDescent="0.2">
      <c r="A307" s="1">
        <v>44396</v>
      </c>
      <c r="B307">
        <v>1291.55</v>
      </c>
      <c r="C307">
        <v>1180.8900000000001</v>
      </c>
    </row>
    <row r="308" spans="1:3" x14ac:dyDescent="0.2">
      <c r="A308" s="1">
        <v>44393</v>
      </c>
      <c r="B308">
        <v>1263.51</v>
      </c>
      <c r="C308">
        <v>1153.42</v>
      </c>
    </row>
    <row r="309" spans="1:3" x14ac:dyDescent="0.2">
      <c r="A309" s="1">
        <v>44392</v>
      </c>
      <c r="B309">
        <v>1244.6300000000001</v>
      </c>
      <c r="C309">
        <v>1141.95</v>
      </c>
    </row>
    <row r="310" spans="1:3" x14ac:dyDescent="0.2">
      <c r="A310" s="1">
        <v>44391</v>
      </c>
      <c r="B310">
        <v>1238.73</v>
      </c>
      <c r="C310">
        <v>1141.95</v>
      </c>
    </row>
    <row r="311" spans="1:3" x14ac:dyDescent="0.2">
      <c r="A311" s="1">
        <v>44390</v>
      </c>
      <c r="B311">
        <v>1242.8499999999999</v>
      </c>
      <c r="C311">
        <v>1142.3900000000001</v>
      </c>
    </row>
    <row r="312" spans="1:3" x14ac:dyDescent="0.2">
      <c r="A312" s="1">
        <v>44389</v>
      </c>
      <c r="B312">
        <v>1244.31</v>
      </c>
      <c r="C312">
        <v>1137.08</v>
      </c>
    </row>
    <row r="313" spans="1:3" x14ac:dyDescent="0.2">
      <c r="A313" s="1">
        <v>44386</v>
      </c>
      <c r="B313">
        <v>1185.5899999999999</v>
      </c>
      <c r="C313">
        <v>1132.6199999999999</v>
      </c>
    </row>
    <row r="314" spans="1:3" x14ac:dyDescent="0.2">
      <c r="A314" s="1">
        <v>44385</v>
      </c>
      <c r="B314">
        <v>1185.5899999999999</v>
      </c>
      <c r="C314">
        <v>1132.6199999999999</v>
      </c>
    </row>
    <row r="315" spans="1:3" x14ac:dyDescent="0.2">
      <c r="A315" s="1">
        <v>44384</v>
      </c>
      <c r="B315">
        <v>1166.71</v>
      </c>
      <c r="C315">
        <v>1132.6199999999999</v>
      </c>
    </row>
    <row r="316" spans="1:3" x14ac:dyDescent="0.2">
      <c r="A316" s="1">
        <v>44383</v>
      </c>
      <c r="B316">
        <v>1160.81</v>
      </c>
      <c r="C316">
        <v>1132.6199999999999</v>
      </c>
    </row>
    <row r="317" spans="1:3" x14ac:dyDescent="0.2">
      <c r="A317" s="1">
        <v>44382</v>
      </c>
      <c r="B317">
        <v>1154.9100000000001</v>
      </c>
      <c r="C317">
        <v>1129.08</v>
      </c>
    </row>
    <row r="318" spans="1:3" x14ac:dyDescent="0.2">
      <c r="A318" s="1">
        <v>44379</v>
      </c>
      <c r="B318">
        <v>1154.9100000000001</v>
      </c>
      <c r="C318">
        <v>1129.08</v>
      </c>
    </row>
    <row r="319" spans="1:3" x14ac:dyDescent="0.2">
      <c r="A319" s="1">
        <v>44378</v>
      </c>
      <c r="B319">
        <v>1149.01</v>
      </c>
      <c r="C319">
        <v>1132.18</v>
      </c>
    </row>
    <row r="320" spans="1:3" x14ac:dyDescent="0.2">
      <c r="A320" s="1">
        <v>44377</v>
      </c>
      <c r="B320">
        <v>1137.21</v>
      </c>
      <c r="C320">
        <v>1128.6400000000001</v>
      </c>
    </row>
    <row r="321" spans="1:3" x14ac:dyDescent="0.2">
      <c r="A321" s="1">
        <v>44376</v>
      </c>
      <c r="B321">
        <v>1152.26</v>
      </c>
      <c r="C321">
        <v>1139.8800000000001</v>
      </c>
    </row>
    <row r="322" spans="1:3" x14ac:dyDescent="0.2">
      <c r="A322" s="1">
        <v>44375</v>
      </c>
      <c r="B322">
        <v>1140.46</v>
      </c>
      <c r="C322">
        <v>1140.32</v>
      </c>
    </row>
    <row r="323" spans="1:3" x14ac:dyDescent="0.2">
      <c r="A323" s="1">
        <v>44372</v>
      </c>
      <c r="B323">
        <v>1142.23</v>
      </c>
      <c r="C323">
        <v>1141.82</v>
      </c>
    </row>
    <row r="324" spans="1:3" x14ac:dyDescent="0.2">
      <c r="A324" s="1">
        <v>44371</v>
      </c>
      <c r="B324">
        <v>1148.42</v>
      </c>
      <c r="C324">
        <v>1150.8499999999999</v>
      </c>
    </row>
    <row r="325" spans="1:3" x14ac:dyDescent="0.2">
      <c r="A325" s="1">
        <v>44370</v>
      </c>
      <c r="B325">
        <v>1149.8800000000001</v>
      </c>
      <c r="C325">
        <v>1150.8499999999999</v>
      </c>
    </row>
    <row r="326" spans="1:3" x14ac:dyDescent="0.2">
      <c r="A326" s="1">
        <v>44369</v>
      </c>
      <c r="B326">
        <v>1151.3399999999999</v>
      </c>
      <c r="C326">
        <v>1150.8499999999999</v>
      </c>
    </row>
    <row r="327" spans="1:3" x14ac:dyDescent="0.2">
      <c r="A327" s="1">
        <v>44368</v>
      </c>
      <c r="B327">
        <v>1148.3900000000001</v>
      </c>
      <c r="C327">
        <v>1151.3800000000001</v>
      </c>
    </row>
    <row r="328" spans="1:3" x14ac:dyDescent="0.2">
      <c r="A328" s="1">
        <v>44365</v>
      </c>
      <c r="B328">
        <v>1148.3900000000001</v>
      </c>
      <c r="C328">
        <v>1152.27</v>
      </c>
    </row>
    <row r="329" spans="1:3" x14ac:dyDescent="0.2">
      <c r="A329" s="1">
        <v>44364</v>
      </c>
      <c r="B329">
        <v>1148.3900000000001</v>
      </c>
      <c r="C329">
        <v>1152.27</v>
      </c>
    </row>
    <row r="330" spans="1:3" x14ac:dyDescent="0.2">
      <c r="A330" s="1">
        <v>44363</v>
      </c>
      <c r="B330">
        <v>1138.05</v>
      </c>
      <c r="C330">
        <v>1158.8699999999999</v>
      </c>
    </row>
    <row r="331" spans="1:3" x14ac:dyDescent="0.2">
      <c r="A331" s="1">
        <v>44362</v>
      </c>
      <c r="B331">
        <v>1139.51</v>
      </c>
      <c r="C331">
        <v>1158.8699999999999</v>
      </c>
    </row>
    <row r="332" spans="1:3" x14ac:dyDescent="0.2">
      <c r="A332" s="1">
        <v>44358</v>
      </c>
      <c r="B332">
        <v>1140.97</v>
      </c>
      <c r="C332">
        <v>1154.0899999999999</v>
      </c>
    </row>
    <row r="333" spans="1:3" x14ac:dyDescent="0.2">
      <c r="A333" s="1">
        <v>44357</v>
      </c>
      <c r="B333">
        <v>1140.97</v>
      </c>
      <c r="C333">
        <v>1158.55</v>
      </c>
    </row>
    <row r="334" spans="1:3" x14ac:dyDescent="0.2">
      <c r="A334" s="1">
        <v>44356</v>
      </c>
      <c r="B334">
        <v>1140.97</v>
      </c>
      <c r="C334">
        <v>1158.55</v>
      </c>
    </row>
    <row r="335" spans="1:3" x14ac:dyDescent="0.2">
      <c r="A335" s="1">
        <v>44355</v>
      </c>
      <c r="B335">
        <v>1140.97</v>
      </c>
      <c r="C335">
        <v>1158.55</v>
      </c>
    </row>
    <row r="336" spans="1:3" x14ac:dyDescent="0.2">
      <c r="A336" s="1">
        <v>44354</v>
      </c>
      <c r="B336">
        <v>1143.6300000000001</v>
      </c>
      <c r="C336">
        <v>1150.5</v>
      </c>
    </row>
    <row r="337" spans="1:3" x14ac:dyDescent="0.2">
      <c r="A337" s="1">
        <v>44351</v>
      </c>
      <c r="B337">
        <v>1143.6300000000001</v>
      </c>
      <c r="C337">
        <v>1144.75</v>
      </c>
    </row>
    <row r="338" spans="1:3" x14ac:dyDescent="0.2">
      <c r="A338" s="1">
        <v>44350</v>
      </c>
      <c r="B338">
        <v>1143.6300000000001</v>
      </c>
      <c r="C338">
        <v>1132.3599999999999</v>
      </c>
    </row>
    <row r="339" spans="1:3" x14ac:dyDescent="0.2">
      <c r="A339" s="1">
        <v>44349</v>
      </c>
      <c r="B339">
        <v>1106.74</v>
      </c>
      <c r="C339">
        <v>1133.5899999999999</v>
      </c>
    </row>
    <row r="340" spans="1:3" x14ac:dyDescent="0.2">
      <c r="A340" s="1">
        <v>44348</v>
      </c>
      <c r="B340">
        <v>1109.97</v>
      </c>
      <c r="C340">
        <v>1115.8699999999999</v>
      </c>
    </row>
    <row r="341" spans="1:3" x14ac:dyDescent="0.2">
      <c r="A341" s="1">
        <v>44347</v>
      </c>
      <c r="B341">
        <v>1111.1400000000001</v>
      </c>
      <c r="C341">
        <v>1106.58</v>
      </c>
    </row>
    <row r="342" spans="1:3" x14ac:dyDescent="0.2">
      <c r="A342" s="1">
        <v>44344</v>
      </c>
      <c r="B342">
        <v>1104.32</v>
      </c>
      <c r="C342">
        <v>1099.76</v>
      </c>
    </row>
    <row r="343" spans="1:3" x14ac:dyDescent="0.2">
      <c r="A343" s="1">
        <v>44343</v>
      </c>
      <c r="B343">
        <v>1107.24</v>
      </c>
      <c r="C343">
        <v>1093.21</v>
      </c>
    </row>
    <row r="344" spans="1:3" x14ac:dyDescent="0.2">
      <c r="A344" s="1">
        <v>44342</v>
      </c>
      <c r="B344">
        <v>1076.56</v>
      </c>
      <c r="C344">
        <v>1091.98</v>
      </c>
    </row>
    <row r="345" spans="1:3" x14ac:dyDescent="0.2">
      <c r="A345" s="1">
        <v>44341</v>
      </c>
      <c r="B345">
        <v>1073.6400000000001</v>
      </c>
      <c r="C345">
        <v>1077.82</v>
      </c>
    </row>
    <row r="346" spans="1:3" x14ac:dyDescent="0.2">
      <c r="A346" s="1">
        <v>44340</v>
      </c>
      <c r="B346">
        <v>1067.8</v>
      </c>
      <c r="C346">
        <v>1056.58</v>
      </c>
    </row>
    <row r="347" spans="1:3" x14ac:dyDescent="0.2">
      <c r="A347" s="1">
        <v>44337</v>
      </c>
      <c r="B347">
        <v>1053.08</v>
      </c>
      <c r="C347">
        <v>1019.29</v>
      </c>
    </row>
    <row r="348" spans="1:3" x14ac:dyDescent="0.2">
      <c r="A348" s="1">
        <v>44336</v>
      </c>
      <c r="B348">
        <v>1047.24</v>
      </c>
      <c r="C348">
        <v>1041.23</v>
      </c>
    </row>
    <row r="349" spans="1:3" x14ac:dyDescent="0.2">
      <c r="A349" s="1">
        <v>44335</v>
      </c>
      <c r="B349">
        <v>1044.32</v>
      </c>
      <c r="C349">
        <v>1008.49</v>
      </c>
    </row>
    <row r="350" spans="1:3" x14ac:dyDescent="0.2">
      <c r="A350" s="1">
        <v>44334</v>
      </c>
      <c r="B350">
        <v>1003.02</v>
      </c>
      <c r="C350">
        <v>1001.41</v>
      </c>
    </row>
    <row r="351" spans="1:3" x14ac:dyDescent="0.2">
      <c r="A351" s="1">
        <v>44333</v>
      </c>
      <c r="B351">
        <v>970.88</v>
      </c>
      <c r="C351">
        <v>972.83</v>
      </c>
    </row>
    <row r="352" spans="1:3" x14ac:dyDescent="0.2">
      <c r="A352" s="1">
        <v>44330</v>
      </c>
      <c r="B352">
        <v>917.79</v>
      </c>
      <c r="C352">
        <v>931.41</v>
      </c>
    </row>
    <row r="353" spans="1:3" x14ac:dyDescent="0.2">
      <c r="A353" s="1">
        <v>44329</v>
      </c>
      <c r="B353">
        <v>877.08</v>
      </c>
      <c r="C353">
        <v>906.81</v>
      </c>
    </row>
    <row r="354" spans="1:3" x14ac:dyDescent="0.2">
      <c r="A354" s="1">
        <v>44328</v>
      </c>
      <c r="B354">
        <v>844.6</v>
      </c>
      <c r="C354">
        <v>877.16</v>
      </c>
    </row>
    <row r="355" spans="1:3" x14ac:dyDescent="0.2">
      <c r="A355" s="1">
        <v>44327</v>
      </c>
      <c r="B355">
        <v>802.09</v>
      </c>
      <c r="C355">
        <v>857.87</v>
      </c>
    </row>
    <row r="356" spans="1:3" x14ac:dyDescent="0.2">
      <c r="A356" s="1">
        <v>44326</v>
      </c>
      <c r="B356">
        <v>785.86</v>
      </c>
      <c r="C356">
        <v>843.98</v>
      </c>
    </row>
    <row r="357" spans="1:3" x14ac:dyDescent="0.2">
      <c r="A357" s="1">
        <v>44324</v>
      </c>
      <c r="B357">
        <v>710.81</v>
      </c>
      <c r="C357">
        <v>820.21</v>
      </c>
    </row>
    <row r="358" spans="1:3" x14ac:dyDescent="0.2">
      <c r="A358" s="1">
        <v>44323</v>
      </c>
      <c r="B358">
        <v>710.81</v>
      </c>
      <c r="C358">
        <v>820.65</v>
      </c>
    </row>
    <row r="359" spans="1:3" x14ac:dyDescent="0.2">
      <c r="A359" s="1">
        <v>44322</v>
      </c>
      <c r="B359">
        <v>718.42</v>
      </c>
      <c r="C359">
        <v>799.14</v>
      </c>
    </row>
    <row r="360" spans="1:3" x14ac:dyDescent="0.2">
      <c r="A360" s="1">
        <v>44316</v>
      </c>
      <c r="B360">
        <v>701.25</v>
      </c>
      <c r="C360">
        <v>779.82</v>
      </c>
    </row>
    <row r="361" spans="1:3" x14ac:dyDescent="0.2">
      <c r="A361" s="1">
        <v>44315</v>
      </c>
      <c r="B361">
        <v>703.44</v>
      </c>
      <c r="C361">
        <v>776.28</v>
      </c>
    </row>
    <row r="362" spans="1:3" x14ac:dyDescent="0.2">
      <c r="A362" s="1">
        <v>44314</v>
      </c>
      <c r="B362">
        <v>705.63</v>
      </c>
      <c r="C362">
        <v>776.28</v>
      </c>
    </row>
    <row r="363" spans="1:3" x14ac:dyDescent="0.2">
      <c r="A363" s="1">
        <v>44313</v>
      </c>
      <c r="B363">
        <v>692.65</v>
      </c>
      <c r="C363">
        <v>769.2</v>
      </c>
    </row>
    <row r="364" spans="1:3" x14ac:dyDescent="0.2">
      <c r="A364" s="1">
        <v>44312</v>
      </c>
      <c r="B364">
        <v>691.19</v>
      </c>
      <c r="C364">
        <v>768.4</v>
      </c>
    </row>
    <row r="365" spans="1:3" x14ac:dyDescent="0.2">
      <c r="A365" s="1">
        <v>44311</v>
      </c>
      <c r="B365">
        <v>691.19</v>
      </c>
      <c r="C365">
        <v>763.53</v>
      </c>
    </row>
    <row r="366" spans="1:3" x14ac:dyDescent="0.2">
      <c r="A366" s="1">
        <v>44309</v>
      </c>
      <c r="B366">
        <v>691.19</v>
      </c>
      <c r="C366">
        <v>761.76</v>
      </c>
    </row>
    <row r="367" spans="1:3" x14ac:dyDescent="0.2">
      <c r="A367" s="1">
        <v>44308</v>
      </c>
      <c r="B367">
        <v>687.65</v>
      </c>
      <c r="C367">
        <v>759.46</v>
      </c>
    </row>
    <row r="368" spans="1:3" x14ac:dyDescent="0.2">
      <c r="A368" s="1">
        <v>44307</v>
      </c>
      <c r="B368">
        <v>689.12</v>
      </c>
      <c r="C368">
        <v>759.46</v>
      </c>
    </row>
    <row r="369" spans="1:3" x14ac:dyDescent="0.2">
      <c r="A369" s="1">
        <v>44306</v>
      </c>
      <c r="B369">
        <v>692.04</v>
      </c>
      <c r="C369">
        <v>754.19</v>
      </c>
    </row>
    <row r="370" spans="1:3" x14ac:dyDescent="0.2">
      <c r="A370" s="1">
        <v>44305</v>
      </c>
      <c r="B370">
        <v>696.42</v>
      </c>
      <c r="C370">
        <v>752.42</v>
      </c>
    </row>
    <row r="371" spans="1:3" x14ac:dyDescent="0.2">
      <c r="A371" s="1">
        <v>44302</v>
      </c>
      <c r="B371">
        <v>689</v>
      </c>
      <c r="C371">
        <v>754.19</v>
      </c>
    </row>
    <row r="372" spans="1:3" x14ac:dyDescent="0.2">
      <c r="A372" s="1">
        <v>44301</v>
      </c>
      <c r="B372">
        <v>686.3</v>
      </c>
      <c r="C372">
        <v>752.42</v>
      </c>
    </row>
    <row r="373" spans="1:3" x14ac:dyDescent="0.2">
      <c r="A373" s="1">
        <v>44300</v>
      </c>
      <c r="B373">
        <v>689.22</v>
      </c>
      <c r="C373">
        <v>750.65</v>
      </c>
    </row>
    <row r="374" spans="1:3" x14ac:dyDescent="0.2">
      <c r="A374" s="1">
        <v>44299</v>
      </c>
      <c r="B374">
        <v>692.14</v>
      </c>
      <c r="C374">
        <v>748.88</v>
      </c>
    </row>
    <row r="375" spans="1:3" x14ac:dyDescent="0.2">
      <c r="A375" s="1">
        <v>44298</v>
      </c>
      <c r="B375">
        <v>692.14</v>
      </c>
      <c r="C375">
        <v>743.53</v>
      </c>
    </row>
    <row r="376" spans="1:3" x14ac:dyDescent="0.2">
      <c r="A376" s="1">
        <v>44295</v>
      </c>
      <c r="B376">
        <v>633.45000000000005</v>
      </c>
      <c r="C376">
        <v>739.99</v>
      </c>
    </row>
    <row r="377" spans="1:3" x14ac:dyDescent="0.2">
      <c r="A377" s="1">
        <v>44294</v>
      </c>
      <c r="B377">
        <v>630.53</v>
      </c>
      <c r="C377">
        <v>739.99</v>
      </c>
    </row>
    <row r="378" spans="1:3" x14ac:dyDescent="0.2">
      <c r="A378" s="1">
        <v>44293</v>
      </c>
      <c r="B378">
        <v>621.99</v>
      </c>
      <c r="C378">
        <v>701.46</v>
      </c>
    </row>
    <row r="379" spans="1:3" x14ac:dyDescent="0.2">
      <c r="A379" s="1">
        <v>44292</v>
      </c>
      <c r="B379">
        <v>617.86</v>
      </c>
      <c r="C379">
        <v>714.03</v>
      </c>
    </row>
    <row r="380" spans="1:3" x14ac:dyDescent="0.2">
      <c r="A380" s="1">
        <v>44288</v>
      </c>
      <c r="B380">
        <v>600.44000000000005</v>
      </c>
      <c r="C380">
        <v>714.03</v>
      </c>
    </row>
    <row r="381" spans="1:3" x14ac:dyDescent="0.2">
      <c r="A381" s="1">
        <v>44287</v>
      </c>
      <c r="B381">
        <v>601.9</v>
      </c>
      <c r="C381">
        <v>707.43</v>
      </c>
    </row>
    <row r="382" spans="1:3" x14ac:dyDescent="0.2">
      <c r="A382" s="1">
        <v>44286</v>
      </c>
      <c r="B382">
        <v>604.09</v>
      </c>
      <c r="C382">
        <v>707.43</v>
      </c>
    </row>
    <row r="383" spans="1:3" x14ac:dyDescent="0.2">
      <c r="A383" s="1">
        <v>44285</v>
      </c>
      <c r="B383">
        <v>609.66999999999996</v>
      </c>
      <c r="C383">
        <v>708.13</v>
      </c>
    </row>
    <row r="384" spans="1:3" x14ac:dyDescent="0.2">
      <c r="A384" s="1">
        <v>44284</v>
      </c>
      <c r="B384">
        <v>614.04999999999995</v>
      </c>
      <c r="C384">
        <v>705.48</v>
      </c>
    </row>
    <row r="385" spans="1:3" x14ac:dyDescent="0.2">
      <c r="A385" s="1">
        <v>44281</v>
      </c>
      <c r="B385">
        <v>611.07000000000005</v>
      </c>
      <c r="C385">
        <v>705.48</v>
      </c>
    </row>
    <row r="386" spans="1:3" x14ac:dyDescent="0.2">
      <c r="A386" s="1">
        <v>44280</v>
      </c>
      <c r="B386">
        <v>613.99</v>
      </c>
      <c r="C386">
        <v>706.81</v>
      </c>
    </row>
    <row r="387" spans="1:3" x14ac:dyDescent="0.2">
      <c r="A387" s="1">
        <v>44279</v>
      </c>
      <c r="B387">
        <v>622.79</v>
      </c>
      <c r="C387">
        <v>712.56</v>
      </c>
    </row>
    <row r="388" spans="1:3" x14ac:dyDescent="0.2">
      <c r="A388" s="1">
        <v>44278</v>
      </c>
      <c r="B388">
        <v>626.91</v>
      </c>
      <c r="C388">
        <v>709.28</v>
      </c>
    </row>
    <row r="389" spans="1:3" x14ac:dyDescent="0.2">
      <c r="A389" s="1">
        <v>44277</v>
      </c>
      <c r="B389">
        <v>629.83000000000004</v>
      </c>
      <c r="C389">
        <v>705.71</v>
      </c>
    </row>
    <row r="390" spans="1:3" x14ac:dyDescent="0.2">
      <c r="A390" s="1">
        <v>44274</v>
      </c>
      <c r="B390">
        <v>635.98</v>
      </c>
      <c r="C390">
        <v>706.77</v>
      </c>
    </row>
    <row r="391" spans="1:3" x14ac:dyDescent="0.2">
      <c r="A391" s="1">
        <v>44273</v>
      </c>
      <c r="B391">
        <v>635.98</v>
      </c>
      <c r="C391">
        <v>693.96</v>
      </c>
    </row>
    <row r="392" spans="1:3" x14ac:dyDescent="0.2">
      <c r="A392" s="1">
        <v>44272</v>
      </c>
      <c r="B392">
        <v>641.14</v>
      </c>
      <c r="C392">
        <v>695.3</v>
      </c>
    </row>
    <row r="393" spans="1:3" x14ac:dyDescent="0.2">
      <c r="A393" s="1">
        <v>44271</v>
      </c>
      <c r="B393">
        <v>641.87</v>
      </c>
      <c r="C393">
        <v>697.96</v>
      </c>
    </row>
    <row r="394" spans="1:3" x14ac:dyDescent="0.2">
      <c r="A394" s="1">
        <v>44270</v>
      </c>
      <c r="B394">
        <v>641.87</v>
      </c>
      <c r="C394">
        <v>697.96</v>
      </c>
    </row>
    <row r="395" spans="1:3" x14ac:dyDescent="0.2">
      <c r="A395" s="1">
        <v>44267</v>
      </c>
      <c r="B395">
        <v>646.29</v>
      </c>
      <c r="C395">
        <v>698.93</v>
      </c>
    </row>
    <row r="396" spans="1:3" x14ac:dyDescent="0.2">
      <c r="A396" s="1">
        <v>44266</v>
      </c>
      <c r="B396">
        <v>644.83000000000004</v>
      </c>
      <c r="C396">
        <v>695.39</v>
      </c>
    </row>
    <row r="397" spans="1:3" x14ac:dyDescent="0.2">
      <c r="A397" s="1">
        <v>44265</v>
      </c>
      <c r="B397">
        <v>644.83000000000004</v>
      </c>
      <c r="C397">
        <v>687.34</v>
      </c>
    </row>
    <row r="398" spans="1:3" x14ac:dyDescent="0.2">
      <c r="A398" s="1">
        <v>44264</v>
      </c>
      <c r="B398">
        <v>621.96</v>
      </c>
      <c r="C398">
        <v>663.44</v>
      </c>
    </row>
    <row r="399" spans="1:3" x14ac:dyDescent="0.2">
      <c r="A399" s="1">
        <v>44263</v>
      </c>
      <c r="B399">
        <v>626.34</v>
      </c>
      <c r="C399">
        <v>663.44</v>
      </c>
    </row>
    <row r="400" spans="1:3" x14ac:dyDescent="0.2">
      <c r="A400" s="1">
        <v>44260</v>
      </c>
      <c r="B400">
        <v>598.57000000000005</v>
      </c>
      <c r="C400">
        <v>644.41999999999996</v>
      </c>
    </row>
    <row r="401" spans="1:3" x14ac:dyDescent="0.2">
      <c r="A401" s="1">
        <v>44259</v>
      </c>
      <c r="B401">
        <v>587.49</v>
      </c>
      <c r="C401">
        <v>642.42999999999995</v>
      </c>
    </row>
    <row r="402" spans="1:3" x14ac:dyDescent="0.2">
      <c r="A402" s="1">
        <v>44258</v>
      </c>
      <c r="B402">
        <v>596.29</v>
      </c>
      <c r="C402">
        <v>634.95000000000005</v>
      </c>
    </row>
    <row r="403" spans="1:3" x14ac:dyDescent="0.2">
      <c r="A403" s="1">
        <v>44257</v>
      </c>
      <c r="B403">
        <v>597.75</v>
      </c>
      <c r="C403">
        <v>638.30999999999995</v>
      </c>
    </row>
    <row r="404" spans="1:3" x14ac:dyDescent="0.2">
      <c r="A404" s="1">
        <v>44256</v>
      </c>
      <c r="B404">
        <v>581.51</v>
      </c>
      <c r="C404">
        <v>633.79999999999995</v>
      </c>
    </row>
    <row r="405" spans="1:3" x14ac:dyDescent="0.2">
      <c r="A405" s="1">
        <v>44253</v>
      </c>
      <c r="B405">
        <v>574.73</v>
      </c>
      <c r="C405">
        <v>635.66</v>
      </c>
    </row>
    <row r="406" spans="1:3" x14ac:dyDescent="0.2">
      <c r="A406" s="1">
        <v>44252</v>
      </c>
      <c r="B406">
        <v>584.62</v>
      </c>
      <c r="C406">
        <v>647.25</v>
      </c>
    </row>
    <row r="407" spans="1:3" x14ac:dyDescent="0.2">
      <c r="A407" s="1">
        <v>44251</v>
      </c>
      <c r="B407">
        <v>572.54999999999995</v>
      </c>
      <c r="C407">
        <v>640.47</v>
      </c>
    </row>
    <row r="408" spans="1:3" x14ac:dyDescent="0.2">
      <c r="A408" s="1">
        <v>44250</v>
      </c>
      <c r="B408">
        <v>561.36</v>
      </c>
      <c r="C408">
        <v>633.57000000000005</v>
      </c>
    </row>
    <row r="409" spans="1:3" x14ac:dyDescent="0.2">
      <c r="A409" s="1">
        <v>44249</v>
      </c>
      <c r="B409">
        <v>545.17999999999995</v>
      </c>
      <c r="C409">
        <v>635.16</v>
      </c>
    </row>
    <row r="410" spans="1:3" x14ac:dyDescent="0.2">
      <c r="A410" s="1">
        <v>44247</v>
      </c>
      <c r="B410">
        <v>519</v>
      </c>
      <c r="C410">
        <v>628.08000000000004</v>
      </c>
    </row>
    <row r="411" spans="1:3" x14ac:dyDescent="0.2">
      <c r="A411" s="1">
        <v>44246</v>
      </c>
      <c r="B411">
        <v>519</v>
      </c>
      <c r="C411">
        <v>626.30999999999995</v>
      </c>
    </row>
    <row r="412" spans="1:3" x14ac:dyDescent="0.2">
      <c r="A412" s="1">
        <v>44245</v>
      </c>
      <c r="B412">
        <v>522.70000000000005</v>
      </c>
      <c r="C412">
        <v>658.35</v>
      </c>
    </row>
    <row r="413" spans="1:3" x14ac:dyDescent="0.2">
      <c r="A413" s="1">
        <v>44237</v>
      </c>
      <c r="B413">
        <v>592.04</v>
      </c>
      <c r="C413">
        <v>667.28</v>
      </c>
    </row>
    <row r="414" spans="1:3" x14ac:dyDescent="0.2">
      <c r="A414" s="1">
        <v>44236</v>
      </c>
      <c r="B414">
        <v>590.58000000000004</v>
      </c>
      <c r="C414">
        <v>667.28</v>
      </c>
    </row>
    <row r="415" spans="1:3" x14ac:dyDescent="0.2">
      <c r="A415" s="1">
        <v>44235</v>
      </c>
      <c r="B415">
        <v>584.73</v>
      </c>
      <c r="C415">
        <v>667.28</v>
      </c>
    </row>
    <row r="416" spans="1:3" x14ac:dyDescent="0.2">
      <c r="A416" s="1">
        <v>44234</v>
      </c>
      <c r="B416">
        <v>575.97</v>
      </c>
      <c r="C416">
        <v>668.61</v>
      </c>
    </row>
    <row r="417" spans="1:3" x14ac:dyDescent="0.2">
      <c r="A417" s="1">
        <v>44232</v>
      </c>
      <c r="B417">
        <v>575.97</v>
      </c>
      <c r="C417">
        <v>669.5</v>
      </c>
    </row>
    <row r="418" spans="1:3" x14ac:dyDescent="0.2">
      <c r="A418" s="1">
        <v>44231</v>
      </c>
      <c r="B418">
        <v>558.89</v>
      </c>
      <c r="C418">
        <v>670.29</v>
      </c>
    </row>
    <row r="419" spans="1:3" x14ac:dyDescent="0.2">
      <c r="A419" s="1">
        <v>44230</v>
      </c>
      <c r="B419">
        <v>555.71</v>
      </c>
      <c r="C419">
        <v>671.44</v>
      </c>
    </row>
    <row r="420" spans="1:3" x14ac:dyDescent="0.2">
      <c r="A420" s="1">
        <v>44229</v>
      </c>
      <c r="B420">
        <v>535</v>
      </c>
      <c r="C420">
        <v>669.2</v>
      </c>
    </row>
    <row r="421" spans="1:3" x14ac:dyDescent="0.2">
      <c r="A421" s="1">
        <v>44228</v>
      </c>
      <c r="B421">
        <v>533.58000000000004</v>
      </c>
      <c r="C421">
        <v>675.39</v>
      </c>
    </row>
    <row r="422" spans="1:3" x14ac:dyDescent="0.2">
      <c r="A422" s="1">
        <v>44225</v>
      </c>
      <c r="B422">
        <v>511.9</v>
      </c>
      <c r="C422">
        <v>701.53</v>
      </c>
    </row>
    <row r="423" spans="1:3" x14ac:dyDescent="0.2">
      <c r="A423" s="1">
        <v>44224</v>
      </c>
      <c r="B423">
        <v>508.98</v>
      </c>
      <c r="C423">
        <v>706.84</v>
      </c>
    </row>
    <row r="424" spans="1:3" x14ac:dyDescent="0.2">
      <c r="A424" s="1">
        <v>44223</v>
      </c>
      <c r="B424">
        <v>500.22</v>
      </c>
      <c r="C424">
        <v>706.84</v>
      </c>
    </row>
    <row r="425" spans="1:3" x14ac:dyDescent="0.2">
      <c r="A425" s="1">
        <v>44222</v>
      </c>
      <c r="B425">
        <v>494.38</v>
      </c>
      <c r="C425">
        <v>744.45</v>
      </c>
    </row>
    <row r="426" spans="1:3" x14ac:dyDescent="0.2">
      <c r="A426" s="1">
        <v>44221</v>
      </c>
      <c r="B426">
        <v>483.99</v>
      </c>
      <c r="C426">
        <v>744.63</v>
      </c>
    </row>
    <row r="427" spans="1:3" x14ac:dyDescent="0.2">
      <c r="A427" s="1">
        <v>44218</v>
      </c>
      <c r="B427">
        <v>499.95</v>
      </c>
      <c r="C427">
        <v>744.9</v>
      </c>
    </row>
    <row r="428" spans="1:3" x14ac:dyDescent="0.2">
      <c r="A428" s="1">
        <v>44217</v>
      </c>
      <c r="B428">
        <v>498.49</v>
      </c>
      <c r="C428">
        <v>745.25</v>
      </c>
    </row>
    <row r="429" spans="1:3" x14ac:dyDescent="0.2">
      <c r="A429" s="1">
        <v>44216</v>
      </c>
      <c r="B429">
        <v>522.09</v>
      </c>
      <c r="C429">
        <v>762.56</v>
      </c>
    </row>
    <row r="430" spans="1:3" x14ac:dyDescent="0.2">
      <c r="A430" s="1">
        <v>44215</v>
      </c>
      <c r="B430">
        <v>581.08000000000004</v>
      </c>
      <c r="C430">
        <v>764.68</v>
      </c>
    </row>
    <row r="431" spans="1:3" x14ac:dyDescent="0.2">
      <c r="A431" s="1">
        <v>44214</v>
      </c>
      <c r="B431">
        <v>581.08000000000004</v>
      </c>
      <c r="C431">
        <v>780.61</v>
      </c>
    </row>
    <row r="432" spans="1:3" x14ac:dyDescent="0.2">
      <c r="A432" s="1">
        <v>44211</v>
      </c>
      <c r="B432">
        <v>644.12</v>
      </c>
      <c r="C432">
        <v>800.17</v>
      </c>
    </row>
    <row r="433" spans="1:3" x14ac:dyDescent="0.2">
      <c r="A433" s="1">
        <v>44210</v>
      </c>
      <c r="B433">
        <v>649.96</v>
      </c>
      <c r="C433">
        <v>800.17</v>
      </c>
    </row>
    <row r="434" spans="1:3" x14ac:dyDescent="0.2">
      <c r="A434" s="1">
        <v>44209</v>
      </c>
      <c r="B434">
        <v>655.8</v>
      </c>
      <c r="C434">
        <v>810.35</v>
      </c>
    </row>
    <row r="435" spans="1:3" x14ac:dyDescent="0.2">
      <c r="A435" s="1">
        <v>44208</v>
      </c>
      <c r="B435">
        <v>661.64</v>
      </c>
      <c r="C435">
        <v>824.19</v>
      </c>
    </row>
    <row r="436" spans="1:3" x14ac:dyDescent="0.2">
      <c r="A436" s="1">
        <v>44207</v>
      </c>
      <c r="B436">
        <v>671.91</v>
      </c>
      <c r="C436">
        <v>833.66</v>
      </c>
    </row>
    <row r="437" spans="1:3" x14ac:dyDescent="0.2">
      <c r="A437" s="1">
        <v>44204</v>
      </c>
      <c r="B437">
        <v>676.29</v>
      </c>
      <c r="C437">
        <v>848.66</v>
      </c>
    </row>
    <row r="438" spans="1:3" x14ac:dyDescent="0.2">
      <c r="A438" s="1">
        <v>44203</v>
      </c>
      <c r="B438">
        <v>677.75</v>
      </c>
      <c r="C438">
        <v>859.28</v>
      </c>
    </row>
    <row r="439" spans="1:3" x14ac:dyDescent="0.2">
      <c r="A439" s="1">
        <v>44202</v>
      </c>
      <c r="B439">
        <v>680.67</v>
      </c>
      <c r="C439">
        <v>861.9</v>
      </c>
    </row>
    <row r="440" spans="1:3" x14ac:dyDescent="0.2">
      <c r="A440" s="1">
        <v>44201</v>
      </c>
      <c r="B440">
        <v>683.59</v>
      </c>
      <c r="C440">
        <v>865.89</v>
      </c>
    </row>
    <row r="441" spans="1:3" x14ac:dyDescent="0.2">
      <c r="A441" s="1">
        <v>44200</v>
      </c>
      <c r="B441">
        <v>686.51</v>
      </c>
      <c r="C441">
        <v>862.35</v>
      </c>
    </row>
    <row r="442" spans="1:3" x14ac:dyDescent="0.2">
      <c r="A442" s="1">
        <v>44196</v>
      </c>
      <c r="B442">
        <v>689.43</v>
      </c>
      <c r="C442">
        <v>858.81</v>
      </c>
    </row>
    <row r="443" spans="1:3" x14ac:dyDescent="0.2">
      <c r="A443" s="1">
        <v>44195</v>
      </c>
      <c r="B443">
        <v>690.89</v>
      </c>
      <c r="C443">
        <v>853.5</v>
      </c>
    </row>
    <row r="444" spans="1:3" x14ac:dyDescent="0.2">
      <c r="A444" s="1">
        <v>44194</v>
      </c>
      <c r="B444">
        <v>696.73</v>
      </c>
      <c r="C444">
        <v>854.82</v>
      </c>
    </row>
    <row r="445" spans="1:3" x14ac:dyDescent="0.2">
      <c r="A445" s="1">
        <v>44193</v>
      </c>
      <c r="B445">
        <v>690.77</v>
      </c>
      <c r="C445">
        <v>835.74</v>
      </c>
    </row>
    <row r="446" spans="1:3" x14ac:dyDescent="0.2">
      <c r="A446" s="1">
        <v>44190</v>
      </c>
      <c r="B446">
        <v>698.38</v>
      </c>
      <c r="C446">
        <v>830.61</v>
      </c>
    </row>
    <row r="447" spans="1:3" x14ac:dyDescent="0.2">
      <c r="A447" s="1">
        <v>44189</v>
      </c>
      <c r="B447">
        <v>701.31</v>
      </c>
      <c r="C447">
        <v>818.22</v>
      </c>
    </row>
    <row r="448" spans="1:3" x14ac:dyDescent="0.2">
      <c r="A448" s="1">
        <v>44188</v>
      </c>
      <c r="B448">
        <v>702.77</v>
      </c>
      <c r="C448">
        <v>803.21</v>
      </c>
    </row>
    <row r="449" spans="1:3" x14ac:dyDescent="0.2">
      <c r="A449" s="1">
        <v>44187</v>
      </c>
      <c r="B449">
        <v>691.84</v>
      </c>
      <c r="C449">
        <v>789.94</v>
      </c>
    </row>
    <row r="450" spans="1:3" x14ac:dyDescent="0.2">
      <c r="A450" s="1">
        <v>44186</v>
      </c>
      <c r="B450">
        <v>695.96</v>
      </c>
      <c r="C450">
        <v>764.52</v>
      </c>
    </row>
    <row r="451" spans="1:3" x14ac:dyDescent="0.2">
      <c r="A451" s="1">
        <v>44183</v>
      </c>
      <c r="B451">
        <v>697.42</v>
      </c>
      <c r="C451">
        <v>691.67</v>
      </c>
    </row>
    <row r="452" spans="1:3" x14ac:dyDescent="0.2">
      <c r="A452" s="1">
        <v>44182</v>
      </c>
      <c r="B452">
        <v>645.49</v>
      </c>
      <c r="C452">
        <v>661.55</v>
      </c>
    </row>
    <row r="453" spans="1:3" x14ac:dyDescent="0.2">
      <c r="A453" s="1">
        <v>44181</v>
      </c>
      <c r="B453">
        <v>633.69000000000005</v>
      </c>
      <c r="C453">
        <v>654.97</v>
      </c>
    </row>
    <row r="454" spans="1:3" x14ac:dyDescent="0.2">
      <c r="A454" s="1">
        <v>44180</v>
      </c>
      <c r="B454">
        <v>633.69000000000005</v>
      </c>
      <c r="C454">
        <v>618.65</v>
      </c>
    </row>
    <row r="455" spans="1:3" x14ac:dyDescent="0.2">
      <c r="A455" s="1">
        <v>44179</v>
      </c>
      <c r="B455">
        <v>613.33000000000004</v>
      </c>
      <c r="C455">
        <v>603.37</v>
      </c>
    </row>
    <row r="456" spans="1:3" x14ac:dyDescent="0.2">
      <c r="A456" s="1">
        <v>44176</v>
      </c>
      <c r="B456">
        <v>602.11</v>
      </c>
      <c r="C456">
        <v>574.16999999999996</v>
      </c>
    </row>
    <row r="457" spans="1:3" x14ac:dyDescent="0.2">
      <c r="A457" s="1">
        <v>44175</v>
      </c>
      <c r="B457">
        <v>598.26</v>
      </c>
      <c r="C457">
        <v>563.73</v>
      </c>
    </row>
    <row r="458" spans="1:3" x14ac:dyDescent="0.2">
      <c r="A458" s="1">
        <v>44174</v>
      </c>
      <c r="B458">
        <v>577.89</v>
      </c>
      <c r="C458">
        <v>561.5</v>
      </c>
    </row>
    <row r="459" spans="1:3" x14ac:dyDescent="0.2">
      <c r="A459" s="1">
        <v>44173</v>
      </c>
      <c r="B459">
        <v>576.12</v>
      </c>
      <c r="C459">
        <v>549.46</v>
      </c>
    </row>
    <row r="460" spans="1:3" x14ac:dyDescent="0.2">
      <c r="A460" s="1">
        <v>44172</v>
      </c>
      <c r="B460">
        <v>577</v>
      </c>
      <c r="C460">
        <v>545.91999999999996</v>
      </c>
    </row>
    <row r="461" spans="1:3" x14ac:dyDescent="0.2">
      <c r="A461" s="1">
        <v>44169</v>
      </c>
      <c r="B461">
        <v>569.03</v>
      </c>
      <c r="C461">
        <v>526.19000000000005</v>
      </c>
    </row>
    <row r="462" spans="1:3" x14ac:dyDescent="0.2">
      <c r="A462" s="1">
        <v>44168</v>
      </c>
      <c r="B462">
        <v>569.03</v>
      </c>
      <c r="C462">
        <v>522.12</v>
      </c>
    </row>
    <row r="463" spans="1:3" x14ac:dyDescent="0.2">
      <c r="A463" s="1">
        <v>44167</v>
      </c>
      <c r="B463">
        <v>569.03</v>
      </c>
      <c r="C463">
        <v>513.99</v>
      </c>
    </row>
    <row r="464" spans="1:3" x14ac:dyDescent="0.2">
      <c r="A464" s="1">
        <v>44166</v>
      </c>
      <c r="B464">
        <v>567.54</v>
      </c>
      <c r="C464">
        <v>510.45</v>
      </c>
    </row>
    <row r="465" spans="1:3" x14ac:dyDescent="0.2">
      <c r="A465" s="1">
        <v>44165</v>
      </c>
      <c r="B465">
        <v>557.79</v>
      </c>
      <c r="C465">
        <v>491.96</v>
      </c>
    </row>
    <row r="466" spans="1:3" x14ac:dyDescent="0.2">
      <c r="A466" s="1">
        <v>44162</v>
      </c>
      <c r="B466">
        <v>582.85</v>
      </c>
      <c r="C466">
        <v>482.75</v>
      </c>
    </row>
    <row r="467" spans="1:3" x14ac:dyDescent="0.2">
      <c r="A467" s="1">
        <v>44161</v>
      </c>
      <c r="B467">
        <v>579.30999999999995</v>
      </c>
      <c r="C467">
        <v>480.63</v>
      </c>
    </row>
    <row r="468" spans="1:3" x14ac:dyDescent="0.2">
      <c r="A468" s="1">
        <v>44160</v>
      </c>
      <c r="B468">
        <v>580.47</v>
      </c>
      <c r="C468">
        <v>478.86</v>
      </c>
    </row>
    <row r="469" spans="1:3" x14ac:dyDescent="0.2">
      <c r="A469" s="1">
        <v>44159</v>
      </c>
      <c r="B469">
        <v>577.22</v>
      </c>
      <c r="C469">
        <v>475.76</v>
      </c>
    </row>
    <row r="470" spans="1:3" x14ac:dyDescent="0.2">
      <c r="A470" s="1">
        <v>44158</v>
      </c>
      <c r="B470">
        <v>577.79999999999995</v>
      </c>
      <c r="C470">
        <v>473.9</v>
      </c>
    </row>
    <row r="471" spans="1:3" x14ac:dyDescent="0.2">
      <c r="A471" s="1">
        <v>44155</v>
      </c>
      <c r="B471">
        <v>577.79999999999995</v>
      </c>
      <c r="C471">
        <v>461.51</v>
      </c>
    </row>
    <row r="472" spans="1:3" x14ac:dyDescent="0.2">
      <c r="A472" s="1">
        <v>44154</v>
      </c>
      <c r="B472">
        <v>571.9</v>
      </c>
      <c r="C472">
        <v>456.13</v>
      </c>
    </row>
    <row r="473" spans="1:3" x14ac:dyDescent="0.2">
      <c r="A473" s="1">
        <v>44153</v>
      </c>
      <c r="B473">
        <v>571.9</v>
      </c>
      <c r="C473">
        <v>452.15</v>
      </c>
    </row>
    <row r="474" spans="1:3" x14ac:dyDescent="0.2">
      <c r="A474" s="1">
        <v>44152</v>
      </c>
      <c r="B474">
        <v>571.9</v>
      </c>
      <c r="C474">
        <v>452.15</v>
      </c>
    </row>
    <row r="475" spans="1:3" x14ac:dyDescent="0.2">
      <c r="A475" s="1">
        <v>44151</v>
      </c>
      <c r="B475">
        <v>551.84</v>
      </c>
      <c r="C475">
        <v>522.58000000000004</v>
      </c>
    </row>
    <row r="476" spans="1:3" x14ac:dyDescent="0.2">
      <c r="A476" s="1">
        <v>44148</v>
      </c>
      <c r="B476">
        <v>495.2</v>
      </c>
      <c r="C476">
        <v>515.85</v>
      </c>
    </row>
    <row r="477" spans="1:3" x14ac:dyDescent="0.2">
      <c r="A477" s="1">
        <v>44147</v>
      </c>
      <c r="B477">
        <v>495.2</v>
      </c>
      <c r="C477">
        <v>515.32000000000005</v>
      </c>
    </row>
    <row r="478" spans="1:3" x14ac:dyDescent="0.2">
      <c r="A478" s="1">
        <v>44146</v>
      </c>
      <c r="B478">
        <v>486.06</v>
      </c>
      <c r="C478">
        <v>509.3</v>
      </c>
    </row>
    <row r="479" spans="1:3" x14ac:dyDescent="0.2">
      <c r="A479" s="1">
        <v>44145</v>
      </c>
      <c r="B479">
        <v>475.73</v>
      </c>
      <c r="C479">
        <v>503.2</v>
      </c>
    </row>
    <row r="480" spans="1:3" x14ac:dyDescent="0.2">
      <c r="A480" s="1">
        <v>44144</v>
      </c>
      <c r="B480">
        <v>452.13</v>
      </c>
      <c r="C480">
        <v>502.67</v>
      </c>
    </row>
    <row r="481" spans="1:3" x14ac:dyDescent="0.2">
      <c r="A481" s="1">
        <v>44141</v>
      </c>
      <c r="B481">
        <v>445.05</v>
      </c>
      <c r="C481">
        <v>490.9</v>
      </c>
    </row>
    <row r="482" spans="1:3" x14ac:dyDescent="0.2">
      <c r="A482" s="1">
        <v>44140</v>
      </c>
      <c r="B482">
        <v>443.28</v>
      </c>
      <c r="C482">
        <v>489.66</v>
      </c>
    </row>
    <row r="483" spans="1:3" x14ac:dyDescent="0.2">
      <c r="A483" s="1">
        <v>44139</v>
      </c>
      <c r="B483">
        <v>434.73</v>
      </c>
      <c r="C483">
        <v>489.22</v>
      </c>
    </row>
    <row r="484" spans="1:3" x14ac:dyDescent="0.2">
      <c r="A484" s="1">
        <v>44138</v>
      </c>
      <c r="B484">
        <v>425.88</v>
      </c>
      <c r="C484">
        <v>485.59</v>
      </c>
    </row>
    <row r="485" spans="1:3" x14ac:dyDescent="0.2">
      <c r="A485" s="1">
        <v>44137</v>
      </c>
      <c r="B485">
        <v>424.99</v>
      </c>
      <c r="C485">
        <v>485.85</v>
      </c>
    </row>
    <row r="486" spans="1:3" x14ac:dyDescent="0.2">
      <c r="A486" s="1">
        <v>44134</v>
      </c>
      <c r="B486">
        <v>421.44</v>
      </c>
      <c r="C486">
        <v>483.02</v>
      </c>
    </row>
    <row r="487" spans="1:3" x14ac:dyDescent="0.2">
      <c r="A487" s="1">
        <v>44133</v>
      </c>
      <c r="B487">
        <v>420.24</v>
      </c>
      <c r="C487">
        <v>486.3</v>
      </c>
    </row>
    <row r="488" spans="1:3" x14ac:dyDescent="0.2">
      <c r="A488" s="1">
        <v>44132</v>
      </c>
      <c r="B488">
        <v>420.54</v>
      </c>
      <c r="C488">
        <v>487.18</v>
      </c>
    </row>
    <row r="489" spans="1:3" x14ac:dyDescent="0.2">
      <c r="A489" s="1">
        <v>44131</v>
      </c>
      <c r="B489">
        <v>418.17</v>
      </c>
      <c r="C489">
        <v>484.44</v>
      </c>
    </row>
    <row r="490" spans="1:3" x14ac:dyDescent="0.2">
      <c r="A490" s="1">
        <v>44130</v>
      </c>
      <c r="B490">
        <v>411.98</v>
      </c>
      <c r="C490">
        <v>485.5</v>
      </c>
    </row>
    <row r="491" spans="1:3" x14ac:dyDescent="0.2">
      <c r="A491" s="1">
        <v>44127</v>
      </c>
      <c r="B491">
        <v>406.08</v>
      </c>
      <c r="C491">
        <v>486.56</v>
      </c>
    </row>
    <row r="492" spans="1:3" x14ac:dyDescent="0.2">
      <c r="A492" s="1">
        <v>44126</v>
      </c>
      <c r="B492">
        <v>405.79</v>
      </c>
      <c r="C492">
        <v>486.56</v>
      </c>
    </row>
    <row r="493" spans="1:3" x14ac:dyDescent="0.2">
      <c r="A493" s="1">
        <v>44125</v>
      </c>
      <c r="B493">
        <v>402.84</v>
      </c>
      <c r="C493">
        <v>487.53</v>
      </c>
    </row>
    <row r="494" spans="1:3" x14ac:dyDescent="0.2">
      <c r="A494" s="1">
        <v>44124</v>
      </c>
      <c r="B494">
        <v>399.61</v>
      </c>
      <c r="C494">
        <v>486.38</v>
      </c>
    </row>
    <row r="495" spans="1:3" x14ac:dyDescent="0.2">
      <c r="A495" s="1">
        <v>44123</v>
      </c>
      <c r="B495">
        <v>392.83</v>
      </c>
      <c r="C495">
        <v>482.76</v>
      </c>
    </row>
    <row r="496" spans="1:3" x14ac:dyDescent="0.2">
      <c r="A496" s="1">
        <v>44120</v>
      </c>
      <c r="B496">
        <v>388.12</v>
      </c>
      <c r="C496">
        <v>476.08</v>
      </c>
    </row>
    <row r="497" spans="1:3" x14ac:dyDescent="0.2">
      <c r="A497" s="1">
        <v>44119</v>
      </c>
      <c r="B497">
        <v>385.17</v>
      </c>
      <c r="C497">
        <v>474.05</v>
      </c>
    </row>
    <row r="498" spans="1:3" x14ac:dyDescent="0.2">
      <c r="A498" s="1">
        <v>44118</v>
      </c>
      <c r="B498">
        <v>380.74</v>
      </c>
      <c r="C498">
        <v>482.76</v>
      </c>
    </row>
    <row r="499" spans="1:3" x14ac:dyDescent="0.2">
      <c r="A499" s="1">
        <v>44117</v>
      </c>
      <c r="B499">
        <v>378.97</v>
      </c>
      <c r="C499">
        <v>482.06</v>
      </c>
    </row>
    <row r="500" spans="1:3" x14ac:dyDescent="0.2">
      <c r="A500" s="1">
        <v>44116</v>
      </c>
      <c r="B500">
        <v>378.97</v>
      </c>
      <c r="C500">
        <v>482.06</v>
      </c>
    </row>
    <row r="501" spans="1:3" x14ac:dyDescent="0.2">
      <c r="A501" s="1">
        <v>44114</v>
      </c>
      <c r="B501">
        <v>368.64</v>
      </c>
      <c r="C501">
        <v>482.06</v>
      </c>
    </row>
    <row r="502" spans="1:3" x14ac:dyDescent="0.2">
      <c r="A502" s="1">
        <v>44113</v>
      </c>
      <c r="B502">
        <v>368.64</v>
      </c>
      <c r="C502">
        <v>482.06</v>
      </c>
    </row>
    <row r="503" spans="1:3" x14ac:dyDescent="0.2">
      <c r="A503" s="1">
        <v>44104</v>
      </c>
      <c r="B503">
        <v>374.83</v>
      </c>
      <c r="C503">
        <v>481.15</v>
      </c>
    </row>
    <row r="504" spans="1:3" x14ac:dyDescent="0.2">
      <c r="A504" s="1">
        <v>44103</v>
      </c>
      <c r="B504">
        <v>375.27</v>
      </c>
      <c r="C504">
        <v>482.04</v>
      </c>
    </row>
    <row r="505" spans="1:3" x14ac:dyDescent="0.2">
      <c r="A505" s="1">
        <v>44102</v>
      </c>
      <c r="B505">
        <v>376</v>
      </c>
      <c r="C505">
        <v>485.13</v>
      </c>
    </row>
    <row r="506" spans="1:3" x14ac:dyDescent="0.2">
      <c r="A506" s="1">
        <v>44101</v>
      </c>
      <c r="B506">
        <v>386.6</v>
      </c>
      <c r="C506">
        <v>485.18</v>
      </c>
    </row>
    <row r="507" spans="1:3" x14ac:dyDescent="0.2">
      <c r="A507" s="1">
        <v>44099</v>
      </c>
      <c r="B507">
        <v>389.26</v>
      </c>
      <c r="C507">
        <v>488.19</v>
      </c>
    </row>
    <row r="508" spans="1:3" x14ac:dyDescent="0.2">
      <c r="A508" s="1">
        <v>44098</v>
      </c>
      <c r="B508">
        <v>389.26</v>
      </c>
      <c r="C508">
        <v>488.72</v>
      </c>
    </row>
    <row r="509" spans="1:3" x14ac:dyDescent="0.2">
      <c r="A509" s="1">
        <v>44097</v>
      </c>
      <c r="B509">
        <v>389.99</v>
      </c>
      <c r="C509">
        <v>488.72</v>
      </c>
    </row>
    <row r="510" spans="1:3" x14ac:dyDescent="0.2">
      <c r="A510" s="1">
        <v>44096</v>
      </c>
      <c r="B510">
        <v>389.99</v>
      </c>
      <c r="C510">
        <v>489.7</v>
      </c>
    </row>
    <row r="511" spans="1:3" x14ac:dyDescent="0.2">
      <c r="A511" s="1">
        <v>44095</v>
      </c>
      <c r="B511">
        <v>389.99</v>
      </c>
      <c r="C511">
        <v>450.07</v>
      </c>
    </row>
    <row r="512" spans="1:3" x14ac:dyDescent="0.2">
      <c r="A512" s="1">
        <v>44092</v>
      </c>
      <c r="B512">
        <v>390.72</v>
      </c>
      <c r="C512">
        <v>448.3</v>
      </c>
    </row>
    <row r="513" spans="1:3" x14ac:dyDescent="0.2">
      <c r="A513" s="1">
        <v>44091</v>
      </c>
      <c r="B513">
        <v>390.72</v>
      </c>
      <c r="C513">
        <v>448.91</v>
      </c>
    </row>
    <row r="514" spans="1:3" x14ac:dyDescent="0.2">
      <c r="A514" s="1">
        <v>44090</v>
      </c>
      <c r="B514">
        <v>391.45</v>
      </c>
      <c r="C514">
        <v>448.91</v>
      </c>
    </row>
    <row r="515" spans="1:3" x14ac:dyDescent="0.2">
      <c r="A515" s="1">
        <v>44089</v>
      </c>
      <c r="B515">
        <v>392.91</v>
      </c>
      <c r="C515">
        <v>450.24</v>
      </c>
    </row>
    <row r="516" spans="1:3" x14ac:dyDescent="0.2">
      <c r="A516" s="1">
        <v>44088</v>
      </c>
      <c r="B516">
        <v>394.37</v>
      </c>
      <c r="C516">
        <v>451.57</v>
      </c>
    </row>
    <row r="517" spans="1:3" x14ac:dyDescent="0.2">
      <c r="A517" s="1">
        <v>44085</v>
      </c>
      <c r="B517">
        <v>395.1</v>
      </c>
      <c r="C517">
        <v>450.68</v>
      </c>
    </row>
    <row r="518" spans="1:3" x14ac:dyDescent="0.2">
      <c r="A518" s="1">
        <v>44084</v>
      </c>
      <c r="B518">
        <v>409.1</v>
      </c>
      <c r="C518">
        <v>452.19</v>
      </c>
    </row>
    <row r="519" spans="1:3" x14ac:dyDescent="0.2">
      <c r="A519" s="1">
        <v>44083</v>
      </c>
      <c r="B519">
        <v>411.29</v>
      </c>
      <c r="C519">
        <v>454.84</v>
      </c>
    </row>
    <row r="520" spans="1:3" x14ac:dyDescent="0.2">
      <c r="A520" s="1">
        <v>44082</v>
      </c>
      <c r="B520">
        <v>412.75</v>
      </c>
      <c r="C520">
        <v>454.84</v>
      </c>
    </row>
    <row r="521" spans="1:3" x14ac:dyDescent="0.2">
      <c r="A521" s="1">
        <v>44081</v>
      </c>
      <c r="B521">
        <v>409.49</v>
      </c>
      <c r="C521">
        <v>451.66</v>
      </c>
    </row>
    <row r="522" spans="1:3" x14ac:dyDescent="0.2">
      <c r="A522" s="1">
        <v>44078</v>
      </c>
      <c r="B522">
        <v>410.22</v>
      </c>
      <c r="C522">
        <v>449.89</v>
      </c>
    </row>
    <row r="523" spans="1:3" x14ac:dyDescent="0.2">
      <c r="A523" s="1">
        <v>44077</v>
      </c>
      <c r="B523">
        <v>410.22</v>
      </c>
      <c r="C523">
        <v>443.07</v>
      </c>
    </row>
    <row r="524" spans="1:3" x14ac:dyDescent="0.2">
      <c r="A524" s="1">
        <v>44076</v>
      </c>
      <c r="B524">
        <v>414.65</v>
      </c>
      <c r="C524">
        <v>435.59</v>
      </c>
    </row>
    <row r="525" spans="1:3" x14ac:dyDescent="0.2">
      <c r="A525" s="1">
        <v>44075</v>
      </c>
      <c r="B525">
        <v>414.65</v>
      </c>
      <c r="C525">
        <v>435.59</v>
      </c>
    </row>
    <row r="526" spans="1:3" x14ac:dyDescent="0.2">
      <c r="A526" s="1">
        <v>44074</v>
      </c>
      <c r="B526">
        <v>413.17</v>
      </c>
      <c r="C526">
        <v>434.26</v>
      </c>
    </row>
    <row r="527" spans="1:3" x14ac:dyDescent="0.2">
      <c r="A527" s="1">
        <v>44071</v>
      </c>
      <c r="B527">
        <v>462.57</v>
      </c>
      <c r="C527">
        <v>437.36</v>
      </c>
    </row>
    <row r="528" spans="1:3" x14ac:dyDescent="0.2">
      <c r="A528" s="1">
        <v>44070</v>
      </c>
      <c r="B528">
        <v>462.57</v>
      </c>
      <c r="C528">
        <v>438.24</v>
      </c>
    </row>
    <row r="529" spans="1:3" x14ac:dyDescent="0.2">
      <c r="A529" s="1">
        <v>44069</v>
      </c>
      <c r="B529">
        <v>462.57</v>
      </c>
      <c r="C529">
        <v>487.45</v>
      </c>
    </row>
    <row r="530" spans="1:3" x14ac:dyDescent="0.2">
      <c r="A530" s="1">
        <v>44068</v>
      </c>
      <c r="B530">
        <v>466.27</v>
      </c>
      <c r="C530">
        <v>480.81</v>
      </c>
    </row>
    <row r="531" spans="1:3" x14ac:dyDescent="0.2">
      <c r="A531" s="1">
        <v>44067</v>
      </c>
      <c r="B531">
        <v>474.39</v>
      </c>
      <c r="C531">
        <v>476.44</v>
      </c>
    </row>
    <row r="532" spans="1:3" x14ac:dyDescent="0.2">
      <c r="A532" s="1">
        <v>44064</v>
      </c>
      <c r="B532">
        <v>460.38</v>
      </c>
      <c r="C532">
        <v>462.54</v>
      </c>
    </row>
    <row r="533" spans="1:3" x14ac:dyDescent="0.2">
      <c r="A533" s="1">
        <v>44063</v>
      </c>
      <c r="B533">
        <v>460.38</v>
      </c>
      <c r="C533">
        <v>460.47</v>
      </c>
    </row>
    <row r="534" spans="1:3" x14ac:dyDescent="0.2">
      <c r="A534" s="1">
        <v>44062</v>
      </c>
      <c r="B534">
        <v>460.38</v>
      </c>
      <c r="C534">
        <v>453.22</v>
      </c>
    </row>
    <row r="535" spans="1:3" x14ac:dyDescent="0.2">
      <c r="A535" s="1">
        <v>44061</v>
      </c>
      <c r="B535">
        <v>464.81</v>
      </c>
      <c r="C535">
        <v>455.52</v>
      </c>
    </row>
    <row r="536" spans="1:3" x14ac:dyDescent="0.2">
      <c r="A536" s="1">
        <v>44060</v>
      </c>
      <c r="B536">
        <v>416.43</v>
      </c>
      <c r="C536">
        <v>434.37</v>
      </c>
    </row>
    <row r="537" spans="1:3" x14ac:dyDescent="0.2">
      <c r="A537" s="1">
        <v>44057</v>
      </c>
      <c r="B537">
        <v>416.43</v>
      </c>
      <c r="C537">
        <v>414.37</v>
      </c>
    </row>
    <row r="538" spans="1:3" x14ac:dyDescent="0.2">
      <c r="A538" s="1">
        <v>44056</v>
      </c>
      <c r="B538">
        <v>417.16</v>
      </c>
      <c r="C538">
        <v>403.75</v>
      </c>
    </row>
    <row r="539" spans="1:3" x14ac:dyDescent="0.2">
      <c r="A539" s="1">
        <v>44055</v>
      </c>
      <c r="B539">
        <v>393.86</v>
      </c>
      <c r="C539">
        <v>371.8</v>
      </c>
    </row>
    <row r="540" spans="1:3" x14ac:dyDescent="0.2">
      <c r="A540" s="1">
        <v>44054</v>
      </c>
      <c r="B540">
        <v>393.86</v>
      </c>
      <c r="C540">
        <v>345.3</v>
      </c>
    </row>
    <row r="541" spans="1:3" x14ac:dyDescent="0.2">
      <c r="A541" s="1">
        <v>44053</v>
      </c>
      <c r="B541">
        <v>352.56</v>
      </c>
      <c r="C541">
        <v>342.65</v>
      </c>
    </row>
    <row r="542" spans="1:3" x14ac:dyDescent="0.2">
      <c r="A542" s="1">
        <v>44050</v>
      </c>
      <c r="B542">
        <v>304.63</v>
      </c>
      <c r="C542">
        <v>318.76</v>
      </c>
    </row>
    <row r="543" spans="1:3" x14ac:dyDescent="0.2">
      <c r="A543" s="1">
        <v>44049</v>
      </c>
      <c r="B543">
        <v>292.39999999999998</v>
      </c>
      <c r="C543">
        <v>305.83999999999997</v>
      </c>
    </row>
    <row r="544" spans="1:3" x14ac:dyDescent="0.2">
      <c r="A544" s="1">
        <v>44048</v>
      </c>
      <c r="B544">
        <v>281.93</v>
      </c>
      <c r="C544">
        <v>298.31</v>
      </c>
    </row>
    <row r="545" spans="1:3" x14ac:dyDescent="0.2">
      <c r="A545" s="1">
        <v>44047</v>
      </c>
      <c r="B545">
        <v>281.2</v>
      </c>
      <c r="C545">
        <v>295.66000000000003</v>
      </c>
    </row>
    <row r="546" spans="1:3" x14ac:dyDescent="0.2">
      <c r="A546" s="1">
        <v>44046</v>
      </c>
      <c r="B546">
        <v>281.64999999999998</v>
      </c>
      <c r="C546">
        <v>294.95</v>
      </c>
    </row>
    <row r="547" spans="1:3" x14ac:dyDescent="0.2">
      <c r="A547" s="1">
        <v>44043</v>
      </c>
      <c r="B547">
        <v>280.04000000000002</v>
      </c>
      <c r="C547">
        <v>287.77999999999997</v>
      </c>
    </row>
    <row r="548" spans="1:3" x14ac:dyDescent="0.2">
      <c r="A548" s="1">
        <v>44042</v>
      </c>
      <c r="B548">
        <v>280.04000000000002</v>
      </c>
      <c r="C548">
        <v>288.67</v>
      </c>
    </row>
    <row r="549" spans="1:3" x14ac:dyDescent="0.2">
      <c r="A549" s="1">
        <v>44041</v>
      </c>
      <c r="B549">
        <v>280.04000000000002</v>
      </c>
      <c r="C549">
        <v>285.13</v>
      </c>
    </row>
    <row r="550" spans="1:3" x14ac:dyDescent="0.2">
      <c r="A550" s="1">
        <v>44040</v>
      </c>
      <c r="B550">
        <v>281.81</v>
      </c>
      <c r="C550">
        <v>289.73</v>
      </c>
    </row>
    <row r="551" spans="1:3" x14ac:dyDescent="0.2">
      <c r="A551" s="1">
        <v>44039</v>
      </c>
      <c r="B551">
        <v>270.01</v>
      </c>
      <c r="C551">
        <v>283.52999999999997</v>
      </c>
    </row>
    <row r="552" spans="1:3" x14ac:dyDescent="0.2">
      <c r="A552" s="1">
        <v>44036</v>
      </c>
      <c r="B552">
        <v>258.8</v>
      </c>
      <c r="C552">
        <v>281.23</v>
      </c>
    </row>
    <row r="553" spans="1:3" x14ac:dyDescent="0.2">
      <c r="A553" s="1">
        <v>44035</v>
      </c>
      <c r="B553">
        <v>258.8</v>
      </c>
      <c r="C553">
        <v>279.45999999999998</v>
      </c>
    </row>
    <row r="554" spans="1:3" x14ac:dyDescent="0.2">
      <c r="A554" s="1">
        <v>44034</v>
      </c>
      <c r="B554">
        <v>251.44</v>
      </c>
      <c r="C554">
        <v>279.45999999999998</v>
      </c>
    </row>
    <row r="555" spans="1:3" x14ac:dyDescent="0.2">
      <c r="A555" s="1">
        <v>44033</v>
      </c>
      <c r="B555">
        <v>250.71</v>
      </c>
      <c r="C555">
        <v>271.5</v>
      </c>
    </row>
    <row r="556" spans="1:3" x14ac:dyDescent="0.2">
      <c r="A556" s="1">
        <v>44032</v>
      </c>
      <c r="B556">
        <v>249.98</v>
      </c>
      <c r="C556">
        <v>263.52999999999997</v>
      </c>
    </row>
    <row r="557" spans="1:3" x14ac:dyDescent="0.2">
      <c r="A557" s="1">
        <v>44029</v>
      </c>
      <c r="B557">
        <v>249.25</v>
      </c>
      <c r="C557">
        <v>256.45</v>
      </c>
    </row>
    <row r="558" spans="1:3" x14ac:dyDescent="0.2">
      <c r="A558" s="1">
        <v>44028</v>
      </c>
      <c r="B558">
        <v>232.59</v>
      </c>
      <c r="C558">
        <v>256.72000000000003</v>
      </c>
    </row>
    <row r="559" spans="1:3" x14ac:dyDescent="0.2">
      <c r="A559" s="1">
        <v>44027</v>
      </c>
      <c r="B559">
        <v>231.13</v>
      </c>
      <c r="C559">
        <v>257.43</v>
      </c>
    </row>
    <row r="560" spans="1:3" x14ac:dyDescent="0.2">
      <c r="A560" s="1">
        <v>44026</v>
      </c>
      <c r="B560">
        <v>230.4</v>
      </c>
      <c r="C560">
        <v>246.9</v>
      </c>
    </row>
    <row r="561" spans="1:3" x14ac:dyDescent="0.2">
      <c r="A561" s="1">
        <v>44025</v>
      </c>
      <c r="B561">
        <v>229.67</v>
      </c>
      <c r="C561">
        <v>246.9</v>
      </c>
    </row>
    <row r="562" spans="1:3" x14ac:dyDescent="0.2">
      <c r="A562" s="1">
        <v>44022</v>
      </c>
      <c r="B562">
        <v>229.67</v>
      </c>
      <c r="C562">
        <v>239.82</v>
      </c>
    </row>
    <row r="563" spans="1:3" x14ac:dyDescent="0.2">
      <c r="A563" s="1">
        <v>44021</v>
      </c>
      <c r="B563">
        <v>219.05</v>
      </c>
      <c r="C563">
        <v>239.82</v>
      </c>
    </row>
    <row r="564" spans="1:3" x14ac:dyDescent="0.2">
      <c r="A564" s="1">
        <v>44020</v>
      </c>
      <c r="B564">
        <v>221.7</v>
      </c>
      <c r="C564">
        <v>240.79</v>
      </c>
    </row>
    <row r="565" spans="1:3" x14ac:dyDescent="0.2">
      <c r="A565" s="1">
        <v>44019</v>
      </c>
      <c r="B565">
        <v>209.9</v>
      </c>
      <c r="C565">
        <v>241.06</v>
      </c>
    </row>
    <row r="566" spans="1:3" x14ac:dyDescent="0.2">
      <c r="A566" s="1">
        <v>44018</v>
      </c>
      <c r="B566">
        <v>214.02</v>
      </c>
      <c r="C566">
        <v>242.65</v>
      </c>
    </row>
    <row r="567" spans="1:3" x14ac:dyDescent="0.2">
      <c r="A567" s="1">
        <v>44015</v>
      </c>
      <c r="B567">
        <v>210.76</v>
      </c>
      <c r="C567">
        <v>233.98</v>
      </c>
    </row>
    <row r="568" spans="1:3" x14ac:dyDescent="0.2">
      <c r="A568" s="1">
        <v>44014</v>
      </c>
      <c r="B568">
        <v>190.08</v>
      </c>
      <c r="C568">
        <v>229.55</v>
      </c>
    </row>
    <row r="569" spans="1:3" x14ac:dyDescent="0.2">
      <c r="A569" s="1">
        <v>44013</v>
      </c>
      <c r="B569">
        <v>191.54</v>
      </c>
      <c r="C569">
        <v>229.55</v>
      </c>
    </row>
    <row r="570" spans="1:3" x14ac:dyDescent="0.2">
      <c r="A570" s="1">
        <v>44012</v>
      </c>
      <c r="B570">
        <v>192.27</v>
      </c>
      <c r="C570">
        <v>221.62</v>
      </c>
    </row>
    <row r="571" spans="1:3" x14ac:dyDescent="0.2">
      <c r="A571" s="1">
        <v>44011</v>
      </c>
      <c r="B571">
        <v>193</v>
      </c>
      <c r="C571">
        <v>221.62</v>
      </c>
    </row>
    <row r="572" spans="1:3" x14ac:dyDescent="0.2">
      <c r="A572" s="1">
        <v>44010</v>
      </c>
      <c r="B572">
        <v>206.57</v>
      </c>
      <c r="C572">
        <v>221.8</v>
      </c>
    </row>
    <row r="573" spans="1:3" x14ac:dyDescent="0.2">
      <c r="A573" s="1">
        <v>44006</v>
      </c>
      <c r="B573">
        <v>206.57</v>
      </c>
      <c r="C573">
        <v>220.91</v>
      </c>
    </row>
    <row r="574" spans="1:3" x14ac:dyDescent="0.2">
      <c r="A574" s="1">
        <v>44005</v>
      </c>
      <c r="B574">
        <v>206.57</v>
      </c>
      <c r="C574">
        <v>220.91</v>
      </c>
    </row>
    <row r="575" spans="1:3" x14ac:dyDescent="0.2">
      <c r="A575" s="1">
        <v>44004</v>
      </c>
      <c r="B575">
        <v>206.57</v>
      </c>
      <c r="C575">
        <v>218.26</v>
      </c>
    </row>
    <row r="576" spans="1:3" x14ac:dyDescent="0.2">
      <c r="A576" s="1">
        <v>44001</v>
      </c>
      <c r="B576">
        <v>206.57</v>
      </c>
      <c r="C576">
        <v>213.84</v>
      </c>
    </row>
    <row r="577" spans="1:3" x14ac:dyDescent="0.2">
      <c r="A577" s="1">
        <v>44000</v>
      </c>
      <c r="B577">
        <v>206.57</v>
      </c>
      <c r="C577">
        <v>212.07</v>
      </c>
    </row>
    <row r="578" spans="1:3" x14ac:dyDescent="0.2">
      <c r="A578" s="1">
        <v>43999</v>
      </c>
      <c r="B578">
        <v>188.87</v>
      </c>
      <c r="C578">
        <v>205.87</v>
      </c>
    </row>
    <row r="579" spans="1:3" x14ac:dyDescent="0.2">
      <c r="A579" s="1">
        <v>43998</v>
      </c>
      <c r="B579">
        <v>188.87</v>
      </c>
      <c r="C579">
        <v>204.1</v>
      </c>
    </row>
    <row r="580" spans="1:3" x14ac:dyDescent="0.2">
      <c r="A580" s="1">
        <v>43997</v>
      </c>
      <c r="B580">
        <v>188.87</v>
      </c>
      <c r="C580">
        <v>204.1</v>
      </c>
    </row>
    <row r="581" spans="1:3" x14ac:dyDescent="0.2">
      <c r="A581" s="1">
        <v>43994</v>
      </c>
      <c r="B581">
        <v>182.52</v>
      </c>
      <c r="C581">
        <v>192.6</v>
      </c>
    </row>
    <row r="582" spans="1:3" x14ac:dyDescent="0.2">
      <c r="A582" s="1">
        <v>43993</v>
      </c>
      <c r="B582">
        <v>183.25</v>
      </c>
      <c r="C582">
        <v>189.06</v>
      </c>
    </row>
    <row r="583" spans="1:3" x14ac:dyDescent="0.2">
      <c r="A583" s="1">
        <v>43992</v>
      </c>
      <c r="B583">
        <v>167.74</v>
      </c>
      <c r="C583">
        <v>182.86</v>
      </c>
    </row>
    <row r="584" spans="1:3" x14ac:dyDescent="0.2">
      <c r="A584" s="1">
        <v>43991</v>
      </c>
      <c r="B584">
        <v>156.22</v>
      </c>
      <c r="C584">
        <v>180.56</v>
      </c>
    </row>
    <row r="585" spans="1:3" x14ac:dyDescent="0.2">
      <c r="A585" s="1">
        <v>43990</v>
      </c>
      <c r="B585">
        <v>156.94999999999999</v>
      </c>
      <c r="C585">
        <v>173.48</v>
      </c>
    </row>
    <row r="586" spans="1:3" x14ac:dyDescent="0.2">
      <c r="A586" s="1">
        <v>43987</v>
      </c>
      <c r="B586">
        <v>156.94999999999999</v>
      </c>
      <c r="C586">
        <v>159.32</v>
      </c>
    </row>
    <row r="587" spans="1:3" x14ac:dyDescent="0.2">
      <c r="A587" s="1">
        <v>43986</v>
      </c>
      <c r="B587">
        <v>148.1</v>
      </c>
      <c r="C587">
        <v>157.55000000000001</v>
      </c>
    </row>
    <row r="588" spans="1:3" x14ac:dyDescent="0.2">
      <c r="A588" s="1">
        <v>43985</v>
      </c>
      <c r="B588">
        <v>129.68</v>
      </c>
      <c r="C588">
        <v>148.53</v>
      </c>
    </row>
    <row r="589" spans="1:3" x14ac:dyDescent="0.2">
      <c r="A589" s="1">
        <v>43984</v>
      </c>
      <c r="B589">
        <v>120.83</v>
      </c>
      <c r="C589">
        <v>146.76</v>
      </c>
    </row>
    <row r="590" spans="1:3" x14ac:dyDescent="0.2">
      <c r="A590" s="1">
        <v>43983</v>
      </c>
      <c r="B590">
        <v>112.57</v>
      </c>
      <c r="C590">
        <v>149.46</v>
      </c>
    </row>
    <row r="591" spans="1:3" x14ac:dyDescent="0.2">
      <c r="A591" s="1">
        <v>43980</v>
      </c>
      <c r="B591">
        <v>108.14</v>
      </c>
      <c r="C591">
        <v>127.82</v>
      </c>
    </row>
    <row r="592" spans="1:3" x14ac:dyDescent="0.2">
      <c r="A592" s="1">
        <v>43979</v>
      </c>
      <c r="B592">
        <v>106.37</v>
      </c>
      <c r="C592">
        <v>103.92</v>
      </c>
    </row>
    <row r="593" spans="1:3" x14ac:dyDescent="0.2">
      <c r="A593" s="1">
        <v>43978</v>
      </c>
      <c r="B593">
        <v>104.6</v>
      </c>
      <c r="C593">
        <v>101.89</v>
      </c>
    </row>
    <row r="594" spans="1:3" x14ac:dyDescent="0.2">
      <c r="A594" s="1">
        <v>43977</v>
      </c>
      <c r="B594">
        <v>77.319999999999993</v>
      </c>
      <c r="C594">
        <v>99.76</v>
      </c>
    </row>
    <row r="595" spans="1:3" x14ac:dyDescent="0.2">
      <c r="A595" s="1">
        <v>43976</v>
      </c>
      <c r="B595">
        <v>78.05</v>
      </c>
      <c r="C595">
        <v>97.82</v>
      </c>
    </row>
    <row r="596" spans="1:3" x14ac:dyDescent="0.2">
      <c r="A596" s="1">
        <v>43973</v>
      </c>
      <c r="B596">
        <v>58.55</v>
      </c>
      <c r="C596">
        <v>94.28</v>
      </c>
    </row>
    <row r="597" spans="1:3" x14ac:dyDescent="0.2">
      <c r="A597" s="1">
        <v>43972</v>
      </c>
      <c r="B597">
        <v>61.47</v>
      </c>
      <c r="C597">
        <v>84.63</v>
      </c>
    </row>
    <row r="598" spans="1:3" x14ac:dyDescent="0.2">
      <c r="A598" s="1">
        <v>43971</v>
      </c>
      <c r="B598">
        <v>63.67</v>
      </c>
      <c r="C598">
        <v>84.63</v>
      </c>
    </row>
    <row r="599" spans="1:3" x14ac:dyDescent="0.2">
      <c r="A599" s="1">
        <v>43970</v>
      </c>
      <c r="B599">
        <v>74.849999999999994</v>
      </c>
      <c r="C599">
        <v>75.63</v>
      </c>
    </row>
    <row r="600" spans="1:3" x14ac:dyDescent="0.2">
      <c r="A600" s="1">
        <v>43969</v>
      </c>
      <c r="B600">
        <v>38.08</v>
      </c>
      <c r="C600">
        <v>68.88</v>
      </c>
    </row>
    <row r="601" spans="1:3" x14ac:dyDescent="0.2">
      <c r="A601" s="1">
        <v>43966</v>
      </c>
      <c r="B601">
        <v>33.33</v>
      </c>
      <c r="C601">
        <v>58.61</v>
      </c>
    </row>
    <row r="602" spans="1:3" x14ac:dyDescent="0.2">
      <c r="A602" s="1">
        <v>43965</v>
      </c>
      <c r="B602">
        <v>33.909999999999997</v>
      </c>
      <c r="C602">
        <v>52.51</v>
      </c>
    </row>
    <row r="603" spans="1:3" x14ac:dyDescent="0.2">
      <c r="A603" s="1">
        <v>43964</v>
      </c>
      <c r="B603">
        <v>33.44</v>
      </c>
      <c r="C603">
        <v>33.479999999999997</v>
      </c>
    </row>
    <row r="604" spans="1:3" x14ac:dyDescent="0.2">
      <c r="A604" s="1">
        <v>43963</v>
      </c>
      <c r="B604">
        <v>34.17</v>
      </c>
      <c r="C604">
        <v>25.69</v>
      </c>
    </row>
    <row r="605" spans="1:3" x14ac:dyDescent="0.2">
      <c r="A605" s="1">
        <v>43962</v>
      </c>
      <c r="B605">
        <v>34.9</v>
      </c>
      <c r="C605">
        <v>17.29</v>
      </c>
    </row>
    <row r="606" spans="1:3" x14ac:dyDescent="0.2">
      <c r="A606" s="1">
        <v>43960</v>
      </c>
      <c r="B606">
        <v>30.48</v>
      </c>
      <c r="C606">
        <v>10.3</v>
      </c>
    </row>
    <row r="607" spans="1:3" x14ac:dyDescent="0.2">
      <c r="A607" s="1">
        <v>43959</v>
      </c>
      <c r="B607">
        <v>28.71</v>
      </c>
      <c r="C607">
        <v>3.3</v>
      </c>
    </row>
    <row r="608" spans="1:3" x14ac:dyDescent="0.2">
      <c r="A608" s="1">
        <v>43958</v>
      </c>
      <c r="B608">
        <v>28.71</v>
      </c>
      <c r="C608">
        <v>-3.24</v>
      </c>
    </row>
    <row r="609" spans="1:3" x14ac:dyDescent="0.2">
      <c r="A609" s="1">
        <v>43957</v>
      </c>
      <c r="B609">
        <v>3.34</v>
      </c>
      <c r="C609">
        <v>-14.22</v>
      </c>
    </row>
    <row r="610" spans="1:3" x14ac:dyDescent="0.2">
      <c r="A610" s="1">
        <v>43951</v>
      </c>
      <c r="B610">
        <v>-31.47</v>
      </c>
      <c r="C610">
        <v>-10.06</v>
      </c>
    </row>
    <row r="611" spans="1:3" x14ac:dyDescent="0.2">
      <c r="A611" s="1">
        <v>43950</v>
      </c>
      <c r="B611">
        <v>-31.47</v>
      </c>
      <c r="C611">
        <v>-11.65</v>
      </c>
    </row>
    <row r="612" spans="1:3" x14ac:dyDescent="0.2">
      <c r="A612" s="1">
        <v>43949</v>
      </c>
      <c r="B612">
        <v>-24.39</v>
      </c>
      <c r="C612">
        <v>-13.07</v>
      </c>
    </row>
    <row r="613" spans="1:3" x14ac:dyDescent="0.2">
      <c r="A613" s="1">
        <v>43948</v>
      </c>
      <c r="B613">
        <v>-25.12</v>
      </c>
      <c r="C613">
        <v>-3.56</v>
      </c>
    </row>
    <row r="614" spans="1:3" x14ac:dyDescent="0.2">
      <c r="A614" s="1">
        <v>43947</v>
      </c>
      <c r="B614">
        <v>-19.22</v>
      </c>
      <c r="C614">
        <v>-0.73</v>
      </c>
    </row>
    <row r="615" spans="1:3" x14ac:dyDescent="0.2">
      <c r="A615" s="1">
        <v>43945</v>
      </c>
      <c r="B615">
        <v>-20.68</v>
      </c>
      <c r="C615">
        <v>-1.97</v>
      </c>
    </row>
    <row r="616" spans="1:3" x14ac:dyDescent="0.2">
      <c r="A616" s="1">
        <v>43944</v>
      </c>
      <c r="B616">
        <v>-25.99</v>
      </c>
      <c r="C616">
        <v>-3.56</v>
      </c>
    </row>
    <row r="617" spans="1:3" x14ac:dyDescent="0.2">
      <c r="A617" s="1">
        <v>43943</v>
      </c>
      <c r="B617">
        <v>-26.72</v>
      </c>
      <c r="C617">
        <v>17.68</v>
      </c>
    </row>
    <row r="618" spans="1:3" x14ac:dyDescent="0.2">
      <c r="A618" s="1">
        <v>43942</v>
      </c>
      <c r="B618">
        <v>0.28000000000000003</v>
      </c>
      <c r="C618">
        <v>24.05</v>
      </c>
    </row>
    <row r="619" spans="1:3" x14ac:dyDescent="0.2">
      <c r="A619" s="1">
        <v>43941</v>
      </c>
      <c r="B619">
        <v>-2.2200000000000002</v>
      </c>
      <c r="C619">
        <v>40.51</v>
      </c>
    </row>
    <row r="620" spans="1:3" x14ac:dyDescent="0.2">
      <c r="A620" s="1">
        <v>43938</v>
      </c>
      <c r="B620">
        <v>24.92</v>
      </c>
      <c r="C620">
        <v>40.51</v>
      </c>
    </row>
    <row r="621" spans="1:3" x14ac:dyDescent="0.2">
      <c r="A621" s="1">
        <v>43937</v>
      </c>
      <c r="B621">
        <v>21.83</v>
      </c>
      <c r="C621">
        <v>40.51</v>
      </c>
    </row>
    <row r="622" spans="1:3" x14ac:dyDescent="0.2">
      <c r="A622" s="1">
        <v>43936</v>
      </c>
      <c r="B622">
        <v>32.9</v>
      </c>
      <c r="C622">
        <v>57.06</v>
      </c>
    </row>
    <row r="623" spans="1:3" x14ac:dyDescent="0.2">
      <c r="A623" s="1">
        <v>43935</v>
      </c>
      <c r="B623">
        <v>61.67</v>
      </c>
      <c r="C623">
        <v>64.19</v>
      </c>
    </row>
    <row r="624" spans="1:3" x14ac:dyDescent="0.2">
      <c r="A624" s="1">
        <v>43934</v>
      </c>
      <c r="B624">
        <v>60.21</v>
      </c>
      <c r="C624">
        <v>88.08</v>
      </c>
    </row>
    <row r="625" spans="1:3" x14ac:dyDescent="0.2">
      <c r="A625" s="1">
        <v>43931</v>
      </c>
      <c r="B625">
        <v>108.3</v>
      </c>
      <c r="C625">
        <v>98.44</v>
      </c>
    </row>
    <row r="626" spans="1:3" x14ac:dyDescent="0.2">
      <c r="A626" s="1">
        <v>43930</v>
      </c>
      <c r="B626">
        <v>106.84</v>
      </c>
      <c r="C626">
        <v>102.86</v>
      </c>
    </row>
    <row r="627" spans="1:3" x14ac:dyDescent="0.2">
      <c r="A627" s="1">
        <v>43929</v>
      </c>
      <c r="B627">
        <v>172.64</v>
      </c>
      <c r="C627">
        <v>131</v>
      </c>
    </row>
    <row r="628" spans="1:3" x14ac:dyDescent="0.2">
      <c r="A628" s="1">
        <v>43928</v>
      </c>
      <c r="B628">
        <v>186.22</v>
      </c>
      <c r="C628">
        <v>137.82</v>
      </c>
    </row>
    <row r="629" spans="1:3" x14ac:dyDescent="0.2">
      <c r="A629" s="1">
        <v>43924</v>
      </c>
      <c r="B629">
        <v>184.76</v>
      </c>
      <c r="C629">
        <v>162.6</v>
      </c>
    </row>
    <row r="630" spans="1:3" x14ac:dyDescent="0.2">
      <c r="A630" s="1">
        <v>43923</v>
      </c>
      <c r="B630">
        <v>183.3</v>
      </c>
      <c r="C630">
        <v>164.72</v>
      </c>
    </row>
    <row r="631" spans="1:3" x14ac:dyDescent="0.2">
      <c r="A631" s="1">
        <v>43922</v>
      </c>
      <c r="B631">
        <v>180.07</v>
      </c>
      <c r="C631">
        <v>169.32</v>
      </c>
    </row>
    <row r="632" spans="1:3" x14ac:dyDescent="0.2">
      <c r="A632" s="1">
        <v>43921</v>
      </c>
      <c r="B632">
        <v>176.69</v>
      </c>
      <c r="C632">
        <v>192.42</v>
      </c>
    </row>
    <row r="633" spans="1:3" x14ac:dyDescent="0.2">
      <c r="A633" s="1">
        <v>43920</v>
      </c>
      <c r="B633">
        <v>175.96</v>
      </c>
      <c r="C633">
        <v>195.11</v>
      </c>
    </row>
    <row r="634" spans="1:3" x14ac:dyDescent="0.2">
      <c r="A634" s="1">
        <v>43917</v>
      </c>
      <c r="B634">
        <v>173.46</v>
      </c>
      <c r="C634">
        <v>198.47</v>
      </c>
    </row>
    <row r="635" spans="1:3" x14ac:dyDescent="0.2">
      <c r="A635" s="1">
        <v>43916</v>
      </c>
      <c r="B635">
        <v>173.46</v>
      </c>
      <c r="C635">
        <v>210.38</v>
      </c>
    </row>
    <row r="636" spans="1:3" x14ac:dyDescent="0.2">
      <c r="A636" s="1">
        <v>43915</v>
      </c>
      <c r="B636">
        <v>172.73</v>
      </c>
      <c r="C636">
        <v>215.34</v>
      </c>
    </row>
    <row r="637" spans="1:3" x14ac:dyDescent="0.2">
      <c r="A637" s="1">
        <v>43914</v>
      </c>
      <c r="B637">
        <v>172.73</v>
      </c>
      <c r="C637">
        <v>222.42</v>
      </c>
    </row>
    <row r="638" spans="1:3" x14ac:dyDescent="0.2">
      <c r="A638" s="1">
        <v>43913</v>
      </c>
      <c r="B638">
        <v>172</v>
      </c>
      <c r="C638">
        <v>238.35</v>
      </c>
    </row>
    <row r="639" spans="1:3" x14ac:dyDescent="0.2">
      <c r="A639" s="1">
        <v>43910</v>
      </c>
      <c r="B639">
        <v>173.63</v>
      </c>
      <c r="C639">
        <v>243.22</v>
      </c>
    </row>
    <row r="640" spans="1:3" x14ac:dyDescent="0.2">
      <c r="A640" s="1">
        <v>43909</v>
      </c>
      <c r="B640">
        <v>173.63</v>
      </c>
      <c r="C640">
        <v>246.22</v>
      </c>
    </row>
    <row r="641" spans="1:3" x14ac:dyDescent="0.2">
      <c r="A641" s="1">
        <v>43908</v>
      </c>
      <c r="B641">
        <v>184.7</v>
      </c>
      <c r="C641">
        <v>248.53</v>
      </c>
    </row>
    <row r="642" spans="1:3" x14ac:dyDescent="0.2">
      <c r="A642" s="1">
        <v>43907</v>
      </c>
      <c r="B642">
        <v>250.77</v>
      </c>
      <c r="C642">
        <v>248.53</v>
      </c>
    </row>
    <row r="643" spans="1:3" x14ac:dyDescent="0.2">
      <c r="A643" s="1">
        <v>43906</v>
      </c>
      <c r="B643">
        <v>250.04</v>
      </c>
      <c r="C643">
        <v>266.7</v>
      </c>
    </row>
    <row r="644" spans="1:3" x14ac:dyDescent="0.2">
      <c r="A644" s="1">
        <v>43903</v>
      </c>
      <c r="B644">
        <v>246.66</v>
      </c>
      <c r="C644">
        <v>275.29000000000002</v>
      </c>
    </row>
    <row r="645" spans="1:3" x14ac:dyDescent="0.2">
      <c r="A645" s="1">
        <v>43902</v>
      </c>
      <c r="B645">
        <v>245.93</v>
      </c>
      <c r="C645">
        <v>275.29000000000002</v>
      </c>
    </row>
    <row r="646" spans="1:3" x14ac:dyDescent="0.2">
      <c r="A646" s="1">
        <v>43901</v>
      </c>
      <c r="B646">
        <v>245.2</v>
      </c>
      <c r="C646">
        <v>277.06</v>
      </c>
    </row>
    <row r="647" spans="1:3" x14ac:dyDescent="0.2">
      <c r="A647" s="1">
        <v>43900</v>
      </c>
      <c r="B647">
        <v>244.47</v>
      </c>
      <c r="C647">
        <v>238.52</v>
      </c>
    </row>
    <row r="648" spans="1:3" x14ac:dyDescent="0.2">
      <c r="A648" s="1">
        <v>43899</v>
      </c>
      <c r="B648">
        <v>244.47</v>
      </c>
      <c r="C648">
        <v>242.95</v>
      </c>
    </row>
    <row r="649" spans="1:3" x14ac:dyDescent="0.2">
      <c r="A649" s="1">
        <v>43896</v>
      </c>
      <c r="B649">
        <v>241.08</v>
      </c>
      <c r="C649">
        <v>246.22</v>
      </c>
    </row>
    <row r="650" spans="1:3" x14ac:dyDescent="0.2">
      <c r="A650" s="1">
        <v>43895</v>
      </c>
      <c r="B650">
        <v>240.35</v>
      </c>
      <c r="C650">
        <v>245.43</v>
      </c>
    </row>
    <row r="651" spans="1:3" x14ac:dyDescent="0.2">
      <c r="A651" s="1">
        <v>43894</v>
      </c>
      <c r="B651">
        <v>240.35</v>
      </c>
      <c r="C651">
        <v>250.74</v>
      </c>
    </row>
    <row r="652" spans="1:3" x14ac:dyDescent="0.2">
      <c r="A652" s="1">
        <v>43893</v>
      </c>
      <c r="B652">
        <v>240.35</v>
      </c>
      <c r="C652">
        <v>250.74</v>
      </c>
    </row>
    <row r="653" spans="1:3" x14ac:dyDescent="0.2">
      <c r="A653" s="1">
        <v>43892</v>
      </c>
      <c r="B653">
        <v>240.35</v>
      </c>
      <c r="C653">
        <v>250.74</v>
      </c>
    </row>
    <row r="654" spans="1:3" x14ac:dyDescent="0.2">
      <c r="A654" s="1">
        <v>43889</v>
      </c>
      <c r="B654">
        <v>240.35</v>
      </c>
      <c r="C654">
        <v>192.94</v>
      </c>
    </row>
    <row r="655" spans="1:3" x14ac:dyDescent="0.2">
      <c r="A655" s="1">
        <v>43888</v>
      </c>
      <c r="B655">
        <v>239.62</v>
      </c>
      <c r="C655">
        <v>192.94</v>
      </c>
    </row>
    <row r="656" spans="1:3" x14ac:dyDescent="0.2">
      <c r="A656" s="1">
        <v>43887</v>
      </c>
      <c r="B656">
        <v>238.89</v>
      </c>
      <c r="C656">
        <v>205.77</v>
      </c>
    </row>
    <row r="657" spans="1:3" x14ac:dyDescent="0.2">
      <c r="A657" s="1">
        <v>43886</v>
      </c>
      <c r="B657">
        <v>238.89</v>
      </c>
      <c r="C657">
        <v>219.08</v>
      </c>
    </row>
    <row r="658" spans="1:3" x14ac:dyDescent="0.2">
      <c r="A658" s="1">
        <v>43885</v>
      </c>
      <c r="B658">
        <v>248.33</v>
      </c>
      <c r="C658">
        <v>219.97</v>
      </c>
    </row>
    <row r="659" spans="1:3" x14ac:dyDescent="0.2">
      <c r="A659" s="1">
        <v>43882</v>
      </c>
      <c r="B659">
        <v>248.33</v>
      </c>
      <c r="C659">
        <v>219.97</v>
      </c>
    </row>
    <row r="660" spans="1:3" x14ac:dyDescent="0.2">
      <c r="A660" s="1">
        <v>43881</v>
      </c>
      <c r="B660">
        <v>248.33</v>
      </c>
      <c r="C660">
        <v>219.97</v>
      </c>
    </row>
    <row r="661" spans="1:3" x14ac:dyDescent="0.2">
      <c r="A661" s="1">
        <v>43880</v>
      </c>
      <c r="B661">
        <v>248.33</v>
      </c>
      <c r="C661">
        <v>224.04</v>
      </c>
    </row>
    <row r="662" spans="1:3" x14ac:dyDescent="0.2">
      <c r="A662" s="1">
        <v>43879</v>
      </c>
      <c r="B662">
        <v>305.14999999999998</v>
      </c>
      <c r="C662">
        <v>224.12</v>
      </c>
    </row>
    <row r="663" spans="1:3" x14ac:dyDescent="0.2">
      <c r="A663" s="1">
        <v>43878</v>
      </c>
      <c r="B663">
        <v>305.14999999999998</v>
      </c>
      <c r="C663">
        <v>224.12</v>
      </c>
    </row>
    <row r="664" spans="1:3" x14ac:dyDescent="0.2">
      <c r="A664" s="1">
        <v>43875</v>
      </c>
      <c r="B664">
        <v>305.14999999999998</v>
      </c>
      <c r="C664">
        <v>228.55</v>
      </c>
    </row>
    <row r="665" spans="1:3" x14ac:dyDescent="0.2">
      <c r="A665" s="1">
        <v>43874</v>
      </c>
      <c r="B665">
        <v>305.14999999999998</v>
      </c>
      <c r="C665">
        <v>228.55</v>
      </c>
    </row>
    <row r="666" spans="1:3" x14ac:dyDescent="0.2">
      <c r="A666" s="1">
        <v>43873</v>
      </c>
      <c r="B666">
        <v>305.14999999999998</v>
      </c>
      <c r="C666">
        <v>228.55</v>
      </c>
    </row>
    <row r="667" spans="1:3" x14ac:dyDescent="0.2">
      <c r="A667" s="1">
        <v>43872</v>
      </c>
      <c r="B667">
        <v>305.14999999999998</v>
      </c>
      <c r="C667">
        <v>233.86</v>
      </c>
    </row>
    <row r="668" spans="1:3" x14ac:dyDescent="0.2">
      <c r="A668" s="1">
        <v>43871</v>
      </c>
      <c r="C668">
        <v>233.86</v>
      </c>
    </row>
    <row r="669" spans="1:3" x14ac:dyDescent="0.2">
      <c r="A669" s="1">
        <v>43868</v>
      </c>
      <c r="B669">
        <v>305.88</v>
      </c>
      <c r="C669">
        <v>233.86</v>
      </c>
    </row>
    <row r="670" spans="1:3" x14ac:dyDescent="0.2">
      <c r="A670" s="1">
        <v>43867</v>
      </c>
      <c r="B670">
        <v>306.61</v>
      </c>
      <c r="C670">
        <v>233.86</v>
      </c>
    </row>
    <row r="671" spans="1:3" x14ac:dyDescent="0.2">
      <c r="A671" s="1">
        <v>43866</v>
      </c>
      <c r="B671">
        <v>307.33999999999997</v>
      </c>
      <c r="C671">
        <v>233.86</v>
      </c>
    </row>
    <row r="672" spans="1:3" x14ac:dyDescent="0.2">
      <c r="A672" s="1">
        <v>43865</v>
      </c>
      <c r="B672">
        <v>307.33999999999997</v>
      </c>
      <c r="C672">
        <v>233.86</v>
      </c>
    </row>
    <row r="673" spans="1:3" x14ac:dyDescent="0.2">
      <c r="A673" s="1">
        <v>43864</v>
      </c>
      <c r="B673">
        <v>308.07</v>
      </c>
      <c r="C673">
        <v>233.86</v>
      </c>
    </row>
    <row r="674" spans="1:3" x14ac:dyDescent="0.2">
      <c r="A674" s="1">
        <v>43853</v>
      </c>
      <c r="B674">
        <v>338.8</v>
      </c>
      <c r="C674">
        <v>233.86</v>
      </c>
    </row>
    <row r="675" spans="1:3" x14ac:dyDescent="0.2">
      <c r="A675" s="1">
        <v>43852</v>
      </c>
      <c r="B675">
        <v>338.8</v>
      </c>
      <c r="C675">
        <v>233.86</v>
      </c>
    </row>
    <row r="676" spans="1:3" x14ac:dyDescent="0.2">
      <c r="A676" s="1">
        <v>43851</v>
      </c>
      <c r="B676">
        <v>338.8</v>
      </c>
      <c r="C676">
        <v>233.86</v>
      </c>
    </row>
    <row r="677" spans="1:3" x14ac:dyDescent="0.2">
      <c r="A677" s="1">
        <v>43850</v>
      </c>
      <c r="B677">
        <v>338.8</v>
      </c>
      <c r="C677">
        <v>233.86</v>
      </c>
    </row>
    <row r="678" spans="1:3" x14ac:dyDescent="0.2">
      <c r="A678" s="1">
        <v>43849</v>
      </c>
      <c r="C678">
        <v>233.86</v>
      </c>
    </row>
    <row r="679" spans="1:3" x14ac:dyDescent="0.2">
      <c r="A679" s="1">
        <v>43847</v>
      </c>
      <c r="B679">
        <v>338.8</v>
      </c>
      <c r="C679">
        <v>233.86</v>
      </c>
    </row>
    <row r="680" spans="1:3" x14ac:dyDescent="0.2">
      <c r="A680" s="1">
        <v>43846</v>
      </c>
      <c r="B680">
        <v>338.8</v>
      </c>
      <c r="C680">
        <v>233.51</v>
      </c>
    </row>
    <row r="681" spans="1:3" x14ac:dyDescent="0.2">
      <c r="A681" s="1">
        <v>43845</v>
      </c>
      <c r="B681">
        <v>338.8</v>
      </c>
      <c r="C681">
        <v>233.33</v>
      </c>
    </row>
    <row r="682" spans="1:3" x14ac:dyDescent="0.2">
      <c r="A682" s="1">
        <v>43844</v>
      </c>
      <c r="B682">
        <v>338.8</v>
      </c>
      <c r="C682">
        <v>233.86</v>
      </c>
    </row>
    <row r="683" spans="1:3" x14ac:dyDescent="0.2">
      <c r="A683" s="1">
        <v>43843</v>
      </c>
      <c r="B683">
        <v>338.8</v>
      </c>
      <c r="C683">
        <v>233.86</v>
      </c>
    </row>
    <row r="684" spans="1:3" x14ac:dyDescent="0.2">
      <c r="A684" s="1">
        <v>43840</v>
      </c>
      <c r="B684">
        <v>338.8</v>
      </c>
      <c r="C684">
        <v>233.86</v>
      </c>
    </row>
    <row r="685" spans="1:3" x14ac:dyDescent="0.2">
      <c r="A685" s="1">
        <v>43839</v>
      </c>
      <c r="B685">
        <v>351.33</v>
      </c>
      <c r="C685">
        <v>234.74</v>
      </c>
    </row>
    <row r="686" spans="1:3" x14ac:dyDescent="0.2">
      <c r="A686" s="1">
        <v>43838</v>
      </c>
      <c r="B686">
        <v>369.76</v>
      </c>
      <c r="C686">
        <v>234.74</v>
      </c>
    </row>
    <row r="687" spans="1:3" x14ac:dyDescent="0.2">
      <c r="A687" s="1">
        <v>43837</v>
      </c>
      <c r="B687">
        <v>370.49</v>
      </c>
      <c r="C687">
        <v>240.32</v>
      </c>
    </row>
    <row r="688" spans="1:3" x14ac:dyDescent="0.2">
      <c r="A688" s="1">
        <v>43836</v>
      </c>
      <c r="B688">
        <v>367.83</v>
      </c>
      <c r="C688">
        <v>238.9</v>
      </c>
    </row>
    <row r="689" spans="1:3" x14ac:dyDescent="0.2">
      <c r="A689" s="1">
        <v>43833</v>
      </c>
      <c r="B689">
        <v>367.83</v>
      </c>
      <c r="C689">
        <v>238.11</v>
      </c>
    </row>
    <row r="690" spans="1:3" x14ac:dyDescent="0.2">
      <c r="A690" s="1">
        <v>43832</v>
      </c>
      <c r="B690">
        <v>367.83</v>
      </c>
      <c r="C690">
        <v>236.78</v>
      </c>
    </row>
    <row r="691" spans="1:3" x14ac:dyDescent="0.2">
      <c r="A691" s="1">
        <v>43830</v>
      </c>
      <c r="B691">
        <v>365.18</v>
      </c>
      <c r="C691">
        <v>236.51</v>
      </c>
    </row>
    <row r="692" spans="1:3" x14ac:dyDescent="0.2">
      <c r="A692" s="1">
        <v>43829</v>
      </c>
      <c r="B692">
        <v>365.18</v>
      </c>
      <c r="C692">
        <v>236.51</v>
      </c>
    </row>
    <row r="693" spans="1:3" x14ac:dyDescent="0.2">
      <c r="A693" s="1">
        <v>43826</v>
      </c>
      <c r="B693">
        <v>365.91</v>
      </c>
      <c r="C693">
        <v>237.04</v>
      </c>
    </row>
    <row r="694" spans="1:3" x14ac:dyDescent="0.2">
      <c r="A694" s="1">
        <v>43825</v>
      </c>
      <c r="B694">
        <v>364.14</v>
      </c>
      <c r="C694">
        <v>236.16</v>
      </c>
    </row>
    <row r="695" spans="1:3" x14ac:dyDescent="0.2">
      <c r="A695" s="1">
        <v>43824</v>
      </c>
      <c r="B695">
        <v>364.14</v>
      </c>
      <c r="C695">
        <v>236.16</v>
      </c>
    </row>
    <row r="696" spans="1:3" x14ac:dyDescent="0.2">
      <c r="A696" s="1">
        <v>43823</v>
      </c>
      <c r="B696">
        <v>364.87</v>
      </c>
      <c r="C696">
        <v>235.98</v>
      </c>
    </row>
    <row r="697" spans="1:3" x14ac:dyDescent="0.2">
      <c r="A697" s="1">
        <v>43822</v>
      </c>
      <c r="B697">
        <v>364.87</v>
      </c>
      <c r="C697">
        <v>235.1</v>
      </c>
    </row>
    <row r="698" spans="1:3" x14ac:dyDescent="0.2">
      <c r="A698" s="1">
        <v>43819</v>
      </c>
      <c r="B698">
        <v>370.32</v>
      </c>
      <c r="C698">
        <v>235.1</v>
      </c>
    </row>
    <row r="699" spans="1:3" x14ac:dyDescent="0.2">
      <c r="A699" s="1">
        <v>43818</v>
      </c>
      <c r="B699">
        <v>370.32</v>
      </c>
      <c r="C699">
        <v>235.1</v>
      </c>
    </row>
    <row r="700" spans="1:3" x14ac:dyDescent="0.2">
      <c r="A700" s="1">
        <v>43817</v>
      </c>
      <c r="B700">
        <v>368.55</v>
      </c>
      <c r="C700">
        <v>234.92</v>
      </c>
    </row>
    <row r="701" spans="1:3" x14ac:dyDescent="0.2">
      <c r="A701" s="1">
        <v>43816</v>
      </c>
      <c r="B701">
        <v>368.55</v>
      </c>
      <c r="C701">
        <v>231.82</v>
      </c>
    </row>
    <row r="702" spans="1:3" x14ac:dyDescent="0.2">
      <c r="A702" s="1">
        <v>43815</v>
      </c>
      <c r="B702">
        <v>368.55</v>
      </c>
      <c r="C702">
        <v>231.56</v>
      </c>
    </row>
    <row r="703" spans="1:3" x14ac:dyDescent="0.2">
      <c r="A703" s="1">
        <v>43812</v>
      </c>
      <c r="B703">
        <v>365.89</v>
      </c>
      <c r="C703">
        <v>231.29</v>
      </c>
    </row>
    <row r="704" spans="1:3" x14ac:dyDescent="0.2">
      <c r="A704" s="1">
        <v>43811</v>
      </c>
      <c r="B704">
        <v>365.89</v>
      </c>
      <c r="C704">
        <v>231.29</v>
      </c>
    </row>
    <row r="705" spans="1:3" x14ac:dyDescent="0.2">
      <c r="A705" s="1">
        <v>43810</v>
      </c>
      <c r="B705">
        <v>365.89</v>
      </c>
      <c r="C705">
        <v>231.29</v>
      </c>
    </row>
    <row r="706" spans="1:3" x14ac:dyDescent="0.2">
      <c r="A706" s="1">
        <v>43809</v>
      </c>
      <c r="B706">
        <v>365.89</v>
      </c>
      <c r="C706">
        <v>230.76</v>
      </c>
    </row>
    <row r="707" spans="1:3" x14ac:dyDescent="0.2">
      <c r="A707" s="1">
        <v>43808</v>
      </c>
      <c r="B707">
        <v>361.47</v>
      </c>
      <c r="C707">
        <v>226.51</v>
      </c>
    </row>
    <row r="708" spans="1:3" x14ac:dyDescent="0.2">
      <c r="A708" s="1">
        <v>43805</v>
      </c>
      <c r="B708">
        <v>356.31</v>
      </c>
      <c r="C708">
        <v>216.43</v>
      </c>
    </row>
    <row r="709" spans="1:3" x14ac:dyDescent="0.2">
      <c r="A709" s="1">
        <v>43804</v>
      </c>
      <c r="B709">
        <v>356.31</v>
      </c>
      <c r="C709">
        <v>216.43</v>
      </c>
    </row>
    <row r="710" spans="1:3" x14ac:dyDescent="0.2">
      <c r="A710" s="1">
        <v>43803</v>
      </c>
      <c r="B710">
        <v>356.31</v>
      </c>
      <c r="C710">
        <v>214.3</v>
      </c>
    </row>
    <row r="711" spans="1:3" x14ac:dyDescent="0.2">
      <c r="A711" s="1">
        <v>43802</v>
      </c>
      <c r="B711">
        <v>353.66</v>
      </c>
      <c r="C711">
        <v>212.35</v>
      </c>
    </row>
    <row r="712" spans="1:3" x14ac:dyDescent="0.2">
      <c r="A712" s="1">
        <v>43801</v>
      </c>
      <c r="B712">
        <v>351.89</v>
      </c>
      <c r="C712">
        <v>209.17</v>
      </c>
    </row>
    <row r="713" spans="1:3" x14ac:dyDescent="0.2">
      <c r="A713" s="1">
        <v>43798</v>
      </c>
      <c r="B713">
        <v>350.12</v>
      </c>
      <c r="C713">
        <v>202.67</v>
      </c>
    </row>
    <row r="714" spans="1:3" x14ac:dyDescent="0.2">
      <c r="A714" s="1">
        <v>43797</v>
      </c>
      <c r="B714">
        <v>350.12</v>
      </c>
      <c r="C714">
        <v>202.67</v>
      </c>
    </row>
    <row r="715" spans="1:3" x14ac:dyDescent="0.2">
      <c r="A715" s="1">
        <v>43796</v>
      </c>
      <c r="B715">
        <v>350.12</v>
      </c>
      <c r="C715">
        <v>201.35</v>
      </c>
    </row>
    <row r="716" spans="1:3" x14ac:dyDescent="0.2">
      <c r="A716" s="1">
        <v>43795</v>
      </c>
      <c r="B716">
        <v>350.12</v>
      </c>
      <c r="C716">
        <v>200.99</v>
      </c>
    </row>
    <row r="717" spans="1:3" x14ac:dyDescent="0.2">
      <c r="A717" s="1">
        <v>43794</v>
      </c>
      <c r="B717">
        <v>343.04</v>
      </c>
      <c r="C717">
        <v>190.81</v>
      </c>
    </row>
    <row r="718" spans="1:3" x14ac:dyDescent="0.2">
      <c r="A718" s="1">
        <v>43791</v>
      </c>
      <c r="B718">
        <v>343.04</v>
      </c>
      <c r="C718">
        <v>190.81</v>
      </c>
    </row>
    <row r="719" spans="1:3" x14ac:dyDescent="0.2">
      <c r="A719" s="1">
        <v>43790</v>
      </c>
      <c r="B719">
        <v>341.27</v>
      </c>
      <c r="C719">
        <v>187.27</v>
      </c>
    </row>
    <row r="720" spans="1:3" x14ac:dyDescent="0.2">
      <c r="A720" s="1">
        <v>43789</v>
      </c>
      <c r="B720">
        <v>338.61</v>
      </c>
      <c r="C720">
        <v>186.21</v>
      </c>
    </row>
    <row r="721" spans="1:3" x14ac:dyDescent="0.2">
      <c r="A721" s="1">
        <v>43788</v>
      </c>
      <c r="B721">
        <v>338.61</v>
      </c>
      <c r="C721">
        <v>182.76</v>
      </c>
    </row>
    <row r="722" spans="1:3" x14ac:dyDescent="0.2">
      <c r="A722" s="1">
        <v>43787</v>
      </c>
      <c r="B722">
        <v>336.84</v>
      </c>
      <c r="C722">
        <v>180.02</v>
      </c>
    </row>
    <row r="723" spans="1:3" x14ac:dyDescent="0.2">
      <c r="A723" s="1">
        <v>43784</v>
      </c>
      <c r="B723">
        <v>336.84</v>
      </c>
      <c r="C723">
        <v>174.71</v>
      </c>
    </row>
    <row r="724" spans="1:3" x14ac:dyDescent="0.2">
      <c r="A724" s="1">
        <v>43783</v>
      </c>
      <c r="B724">
        <v>334.19</v>
      </c>
      <c r="C724">
        <v>172.32</v>
      </c>
    </row>
    <row r="725" spans="1:3" x14ac:dyDescent="0.2">
      <c r="A725" s="1">
        <v>43782</v>
      </c>
      <c r="B725">
        <v>334.19</v>
      </c>
      <c r="C725">
        <v>169.75</v>
      </c>
    </row>
    <row r="726" spans="1:3" x14ac:dyDescent="0.2">
      <c r="A726" s="1">
        <v>43781</v>
      </c>
      <c r="B726">
        <v>341.27</v>
      </c>
      <c r="C726">
        <v>167.1</v>
      </c>
    </row>
    <row r="727" spans="1:3" x14ac:dyDescent="0.2">
      <c r="A727" s="1">
        <v>43780</v>
      </c>
      <c r="B727">
        <v>339.5</v>
      </c>
      <c r="C727">
        <v>160.9</v>
      </c>
    </row>
    <row r="728" spans="1:3" x14ac:dyDescent="0.2">
      <c r="A728" s="1">
        <v>43777</v>
      </c>
      <c r="B728">
        <v>351.3</v>
      </c>
      <c r="C728">
        <v>158.78</v>
      </c>
    </row>
    <row r="729" spans="1:3" x14ac:dyDescent="0.2">
      <c r="A729" s="1">
        <v>43776</v>
      </c>
      <c r="B729">
        <v>348.64</v>
      </c>
      <c r="C729">
        <v>154.09</v>
      </c>
    </row>
    <row r="730" spans="1:3" x14ac:dyDescent="0.2">
      <c r="A730" s="1">
        <v>43775</v>
      </c>
      <c r="B730">
        <v>345.26</v>
      </c>
      <c r="C730">
        <v>148.16</v>
      </c>
    </row>
    <row r="731" spans="1:3" x14ac:dyDescent="0.2">
      <c r="A731" s="1">
        <v>43774</v>
      </c>
      <c r="B731">
        <v>342.76</v>
      </c>
      <c r="C731">
        <v>147.44999999999999</v>
      </c>
    </row>
    <row r="732" spans="1:3" x14ac:dyDescent="0.2">
      <c r="A732" s="1">
        <v>43773</v>
      </c>
      <c r="B732">
        <v>342.03</v>
      </c>
      <c r="C732">
        <v>139.49</v>
      </c>
    </row>
    <row r="733" spans="1:3" x14ac:dyDescent="0.2">
      <c r="A733" s="1">
        <v>43770</v>
      </c>
      <c r="B733">
        <v>341.3</v>
      </c>
      <c r="C733">
        <v>139.49</v>
      </c>
    </row>
    <row r="734" spans="1:3" x14ac:dyDescent="0.2">
      <c r="A734" s="1">
        <v>43769</v>
      </c>
      <c r="B734">
        <v>338.21</v>
      </c>
      <c r="C734">
        <v>139.49</v>
      </c>
    </row>
    <row r="735" spans="1:3" x14ac:dyDescent="0.2">
      <c r="A735" s="1">
        <v>43768</v>
      </c>
      <c r="B735">
        <v>335.71</v>
      </c>
      <c r="C735">
        <v>137.88999999999999</v>
      </c>
    </row>
    <row r="736" spans="1:3" x14ac:dyDescent="0.2">
      <c r="A736" s="1">
        <v>43767</v>
      </c>
      <c r="B736">
        <v>334.98</v>
      </c>
      <c r="C736">
        <v>137.88999999999999</v>
      </c>
    </row>
    <row r="737" spans="1:3" x14ac:dyDescent="0.2">
      <c r="A737" s="1">
        <v>43766</v>
      </c>
      <c r="B737">
        <v>334.25</v>
      </c>
      <c r="C737">
        <v>134.09</v>
      </c>
    </row>
    <row r="738" spans="1:3" x14ac:dyDescent="0.2">
      <c r="A738" s="1">
        <v>43763</v>
      </c>
      <c r="B738">
        <v>334.25</v>
      </c>
      <c r="C738">
        <v>129.66</v>
      </c>
    </row>
    <row r="739" spans="1:3" x14ac:dyDescent="0.2">
      <c r="A739" s="1">
        <v>43762</v>
      </c>
      <c r="B739">
        <v>309.47000000000003</v>
      </c>
      <c r="C739">
        <v>129.13</v>
      </c>
    </row>
    <row r="740" spans="1:3" x14ac:dyDescent="0.2">
      <c r="A740" s="1">
        <v>43761</v>
      </c>
      <c r="B740">
        <v>308.74</v>
      </c>
      <c r="C740">
        <v>129.13</v>
      </c>
    </row>
    <row r="741" spans="1:3" x14ac:dyDescent="0.2">
      <c r="A741" s="1">
        <v>43760</v>
      </c>
      <c r="B741">
        <v>308.01</v>
      </c>
      <c r="C741">
        <v>129.13</v>
      </c>
    </row>
    <row r="742" spans="1:3" x14ac:dyDescent="0.2">
      <c r="A742" s="1">
        <v>43759</v>
      </c>
      <c r="B742">
        <v>296.20999999999998</v>
      </c>
      <c r="C742">
        <v>129.13</v>
      </c>
    </row>
    <row r="743" spans="1:3" x14ac:dyDescent="0.2">
      <c r="A743" s="1">
        <v>43756</v>
      </c>
      <c r="B743">
        <v>295.48</v>
      </c>
      <c r="C743">
        <v>128.25</v>
      </c>
    </row>
    <row r="744" spans="1:3" x14ac:dyDescent="0.2">
      <c r="A744" s="1">
        <v>43755</v>
      </c>
      <c r="B744">
        <v>295.48</v>
      </c>
      <c r="C744">
        <v>128.25</v>
      </c>
    </row>
    <row r="745" spans="1:3" x14ac:dyDescent="0.2">
      <c r="A745" s="1">
        <v>43754</v>
      </c>
      <c r="B745">
        <v>295.48</v>
      </c>
      <c r="C745">
        <v>128.25</v>
      </c>
    </row>
    <row r="746" spans="1:3" x14ac:dyDescent="0.2">
      <c r="A746" s="1">
        <v>43753</v>
      </c>
      <c r="B746">
        <v>281.77</v>
      </c>
      <c r="C746">
        <v>123.82</v>
      </c>
    </row>
    <row r="747" spans="1:3" x14ac:dyDescent="0.2">
      <c r="A747" s="1">
        <v>43752</v>
      </c>
      <c r="B747">
        <v>281.04000000000002</v>
      </c>
      <c r="C747">
        <v>120.28</v>
      </c>
    </row>
    <row r="748" spans="1:3" x14ac:dyDescent="0.2">
      <c r="A748" s="1">
        <v>43750</v>
      </c>
      <c r="C748">
        <v>119.4</v>
      </c>
    </row>
    <row r="749" spans="1:3" x14ac:dyDescent="0.2">
      <c r="A749" s="1">
        <v>43749</v>
      </c>
      <c r="B749">
        <v>247.27</v>
      </c>
      <c r="C749">
        <v>117.63</v>
      </c>
    </row>
    <row r="750" spans="1:3" x14ac:dyDescent="0.2">
      <c r="A750" s="1">
        <v>43748</v>
      </c>
      <c r="B750">
        <v>241.61</v>
      </c>
      <c r="C750">
        <v>114.09</v>
      </c>
    </row>
    <row r="751" spans="1:3" x14ac:dyDescent="0.2">
      <c r="A751" s="1">
        <v>43747</v>
      </c>
      <c r="B751">
        <v>229.08</v>
      </c>
      <c r="C751">
        <v>114.09</v>
      </c>
    </row>
    <row r="752" spans="1:3" x14ac:dyDescent="0.2">
      <c r="A752" s="1">
        <v>43746</v>
      </c>
      <c r="B752">
        <v>229.08</v>
      </c>
      <c r="C752">
        <v>111.33</v>
      </c>
    </row>
    <row r="753" spans="1:3" x14ac:dyDescent="0.2">
      <c r="A753" s="1">
        <v>43738</v>
      </c>
      <c r="B753">
        <v>229.08</v>
      </c>
      <c r="C753">
        <v>109.98</v>
      </c>
    </row>
    <row r="754" spans="1:3" x14ac:dyDescent="0.2">
      <c r="A754" s="1">
        <v>43737</v>
      </c>
      <c r="C754">
        <v>108.21</v>
      </c>
    </row>
    <row r="755" spans="1:3" x14ac:dyDescent="0.2">
      <c r="A755" s="1">
        <v>43735</v>
      </c>
      <c r="B755">
        <v>199.34</v>
      </c>
      <c r="C755">
        <v>103.79</v>
      </c>
    </row>
    <row r="756" spans="1:3" x14ac:dyDescent="0.2">
      <c r="A756" s="1">
        <v>43734</v>
      </c>
      <c r="B756">
        <v>199.34</v>
      </c>
      <c r="C756">
        <v>103.79</v>
      </c>
    </row>
    <row r="757" spans="1:3" x14ac:dyDescent="0.2">
      <c r="A757" s="1">
        <v>43733</v>
      </c>
      <c r="B757">
        <v>199.34</v>
      </c>
      <c r="C757">
        <v>103.79</v>
      </c>
    </row>
    <row r="758" spans="1:3" x14ac:dyDescent="0.2">
      <c r="A758" s="1">
        <v>43732</v>
      </c>
      <c r="B758">
        <v>175.74</v>
      </c>
      <c r="C758">
        <v>100.25</v>
      </c>
    </row>
    <row r="759" spans="1:3" x14ac:dyDescent="0.2">
      <c r="A759" s="1">
        <v>43731</v>
      </c>
      <c r="B759">
        <v>175.74</v>
      </c>
      <c r="C759">
        <v>98.48</v>
      </c>
    </row>
    <row r="760" spans="1:3" x14ac:dyDescent="0.2">
      <c r="A760" s="1">
        <v>43728</v>
      </c>
      <c r="B760">
        <v>175.74</v>
      </c>
      <c r="C760">
        <v>94.05</v>
      </c>
    </row>
    <row r="761" spans="1:3" x14ac:dyDescent="0.2">
      <c r="A761" s="1">
        <v>43727</v>
      </c>
      <c r="B761">
        <v>175.74</v>
      </c>
      <c r="C761">
        <v>90.94</v>
      </c>
    </row>
    <row r="762" spans="1:3" x14ac:dyDescent="0.2">
      <c r="A762" s="1">
        <v>43726</v>
      </c>
      <c r="B762">
        <v>168.67</v>
      </c>
      <c r="C762">
        <v>90.94</v>
      </c>
    </row>
    <row r="763" spans="1:3" x14ac:dyDescent="0.2">
      <c r="A763" s="1">
        <v>43725</v>
      </c>
      <c r="B763">
        <v>169.4</v>
      </c>
      <c r="C763">
        <v>90.94</v>
      </c>
    </row>
    <row r="764" spans="1:3" x14ac:dyDescent="0.2">
      <c r="A764" s="1">
        <v>43724</v>
      </c>
      <c r="B764">
        <v>169.4</v>
      </c>
      <c r="C764">
        <v>90.05</v>
      </c>
    </row>
    <row r="765" spans="1:3" x14ac:dyDescent="0.2">
      <c r="A765" s="1">
        <v>43720</v>
      </c>
      <c r="B765">
        <v>169.4</v>
      </c>
      <c r="C765">
        <v>87.82</v>
      </c>
    </row>
    <row r="766" spans="1:3" x14ac:dyDescent="0.2">
      <c r="A766" s="1">
        <v>43719</v>
      </c>
      <c r="B766">
        <v>169.4</v>
      </c>
      <c r="C766">
        <v>87.82</v>
      </c>
    </row>
    <row r="767" spans="1:3" x14ac:dyDescent="0.2">
      <c r="A767" s="1">
        <v>43718</v>
      </c>
      <c r="B767">
        <v>169.4</v>
      </c>
      <c r="C767">
        <v>85.2</v>
      </c>
    </row>
    <row r="768" spans="1:3" x14ac:dyDescent="0.2">
      <c r="A768" s="1">
        <v>43717</v>
      </c>
      <c r="B768">
        <v>169.4</v>
      </c>
      <c r="C768">
        <v>81.680000000000007</v>
      </c>
    </row>
    <row r="769" spans="1:3" x14ac:dyDescent="0.2">
      <c r="A769" s="1">
        <v>43714</v>
      </c>
      <c r="B769">
        <v>163.05000000000001</v>
      </c>
      <c r="C769">
        <v>77.72</v>
      </c>
    </row>
    <row r="770" spans="1:3" x14ac:dyDescent="0.2">
      <c r="A770" s="1">
        <v>43713</v>
      </c>
      <c r="B770">
        <v>163.78</v>
      </c>
      <c r="C770">
        <v>74.180000000000007</v>
      </c>
    </row>
    <row r="771" spans="1:3" x14ac:dyDescent="0.2">
      <c r="A771" s="1">
        <v>43712</v>
      </c>
      <c r="B771">
        <v>163.78</v>
      </c>
      <c r="C771">
        <v>75.510000000000005</v>
      </c>
    </row>
    <row r="772" spans="1:3" x14ac:dyDescent="0.2">
      <c r="A772" s="1">
        <v>43711</v>
      </c>
      <c r="B772">
        <v>163.78</v>
      </c>
      <c r="C772">
        <v>75.510000000000005</v>
      </c>
    </row>
    <row r="773" spans="1:3" x14ac:dyDescent="0.2">
      <c r="A773" s="1">
        <v>43710</v>
      </c>
      <c r="B773">
        <v>163.78</v>
      </c>
      <c r="C773">
        <v>75.510000000000005</v>
      </c>
    </row>
    <row r="774" spans="1:3" x14ac:dyDescent="0.2">
      <c r="A774" s="1">
        <v>43707</v>
      </c>
      <c r="B774">
        <v>159.32</v>
      </c>
      <c r="C774">
        <v>74.5</v>
      </c>
    </row>
    <row r="775" spans="1:3" x14ac:dyDescent="0.2">
      <c r="A775" s="1">
        <v>43706</v>
      </c>
      <c r="B775">
        <v>161.38999999999999</v>
      </c>
      <c r="C775">
        <v>74.94</v>
      </c>
    </row>
    <row r="776" spans="1:3" x14ac:dyDescent="0.2">
      <c r="A776" s="1">
        <v>43705</v>
      </c>
      <c r="B776">
        <v>148.86000000000001</v>
      </c>
      <c r="C776">
        <v>74.06</v>
      </c>
    </row>
    <row r="777" spans="1:3" x14ac:dyDescent="0.2">
      <c r="A777" s="1">
        <v>43704</v>
      </c>
      <c r="B777">
        <v>148.13</v>
      </c>
      <c r="C777">
        <v>76.8</v>
      </c>
    </row>
    <row r="778" spans="1:3" x14ac:dyDescent="0.2">
      <c r="A778" s="1">
        <v>43703</v>
      </c>
      <c r="B778">
        <v>148.13</v>
      </c>
      <c r="C778">
        <v>75.92</v>
      </c>
    </row>
    <row r="779" spans="1:3" x14ac:dyDescent="0.2">
      <c r="A779" s="1">
        <v>43700</v>
      </c>
      <c r="B779">
        <v>148.13</v>
      </c>
      <c r="C779">
        <v>76.09</v>
      </c>
    </row>
    <row r="780" spans="1:3" x14ac:dyDescent="0.2">
      <c r="A780" s="1">
        <v>43699</v>
      </c>
      <c r="B780">
        <v>148.13</v>
      </c>
      <c r="C780">
        <v>74.319999999999993</v>
      </c>
    </row>
    <row r="781" spans="1:3" x14ac:dyDescent="0.2">
      <c r="A781" s="1">
        <v>43698</v>
      </c>
      <c r="B781">
        <v>148.13</v>
      </c>
      <c r="C781">
        <v>72.55</v>
      </c>
    </row>
    <row r="782" spans="1:3" x14ac:dyDescent="0.2">
      <c r="A782" s="1">
        <v>43697</v>
      </c>
      <c r="B782">
        <v>148.86000000000001</v>
      </c>
      <c r="C782">
        <v>71.67</v>
      </c>
    </row>
    <row r="783" spans="1:3" x14ac:dyDescent="0.2">
      <c r="A783" s="1">
        <v>43696</v>
      </c>
      <c r="B783">
        <v>154.01</v>
      </c>
      <c r="C783">
        <v>72.91</v>
      </c>
    </row>
    <row r="784" spans="1:3" x14ac:dyDescent="0.2">
      <c r="A784" s="1">
        <v>43693</v>
      </c>
      <c r="B784">
        <v>141.76</v>
      </c>
      <c r="C784">
        <v>69.37</v>
      </c>
    </row>
    <row r="785" spans="1:3" x14ac:dyDescent="0.2">
      <c r="A785" s="1">
        <v>43692</v>
      </c>
      <c r="B785">
        <v>130.19999999999999</v>
      </c>
      <c r="C785">
        <v>70.16</v>
      </c>
    </row>
    <row r="786" spans="1:3" x14ac:dyDescent="0.2">
      <c r="A786" s="1">
        <v>43691</v>
      </c>
      <c r="B786">
        <v>122.39</v>
      </c>
      <c r="C786">
        <v>62.2</v>
      </c>
    </row>
    <row r="787" spans="1:3" x14ac:dyDescent="0.2">
      <c r="A787" s="1">
        <v>43690</v>
      </c>
      <c r="B787">
        <v>121.66</v>
      </c>
      <c r="C787">
        <v>60.89</v>
      </c>
    </row>
    <row r="788" spans="1:3" x14ac:dyDescent="0.2">
      <c r="A788" s="1">
        <v>43689</v>
      </c>
      <c r="B788">
        <v>121.66</v>
      </c>
      <c r="C788">
        <v>60.01</v>
      </c>
    </row>
    <row r="789" spans="1:3" x14ac:dyDescent="0.2">
      <c r="A789" s="1">
        <v>43686</v>
      </c>
      <c r="B789">
        <v>134.11000000000001</v>
      </c>
      <c r="C789">
        <v>62.22</v>
      </c>
    </row>
    <row r="790" spans="1:3" x14ac:dyDescent="0.2">
      <c r="A790" s="1">
        <v>43685</v>
      </c>
      <c r="B790">
        <v>133.38</v>
      </c>
      <c r="C790">
        <v>62.22</v>
      </c>
    </row>
    <row r="791" spans="1:3" x14ac:dyDescent="0.2">
      <c r="A791" s="1">
        <v>43684</v>
      </c>
      <c r="B791">
        <v>132.65</v>
      </c>
      <c r="C791">
        <v>62.22</v>
      </c>
    </row>
    <row r="792" spans="1:3" x14ac:dyDescent="0.2">
      <c r="A792" s="1">
        <v>43683</v>
      </c>
      <c r="B792">
        <v>131.91999999999999</v>
      </c>
      <c r="C792">
        <v>62.22</v>
      </c>
    </row>
    <row r="793" spans="1:3" x14ac:dyDescent="0.2">
      <c r="A793" s="1">
        <v>43682</v>
      </c>
      <c r="B793">
        <v>131.19</v>
      </c>
      <c r="C793">
        <v>56.94</v>
      </c>
    </row>
    <row r="794" spans="1:3" x14ac:dyDescent="0.2">
      <c r="A794" s="1">
        <v>43679</v>
      </c>
      <c r="B794">
        <v>131.19</v>
      </c>
      <c r="C794">
        <v>56.94</v>
      </c>
    </row>
    <row r="795" spans="1:3" x14ac:dyDescent="0.2">
      <c r="A795" s="1">
        <v>43678</v>
      </c>
      <c r="B795">
        <v>130.46</v>
      </c>
      <c r="C795">
        <v>56.94</v>
      </c>
    </row>
    <row r="796" spans="1:3" x14ac:dyDescent="0.2">
      <c r="A796" s="1">
        <v>43677</v>
      </c>
      <c r="B796">
        <v>130.46</v>
      </c>
      <c r="C796">
        <v>52.94</v>
      </c>
    </row>
    <row r="797" spans="1:3" x14ac:dyDescent="0.2">
      <c r="A797" s="1">
        <v>43676</v>
      </c>
      <c r="B797">
        <v>130.46</v>
      </c>
      <c r="C797">
        <v>52.94</v>
      </c>
    </row>
    <row r="798" spans="1:3" x14ac:dyDescent="0.2">
      <c r="A798" s="1">
        <v>43675</v>
      </c>
      <c r="B798">
        <v>130.46</v>
      </c>
      <c r="C798">
        <v>52.94</v>
      </c>
    </row>
    <row r="799" spans="1:3" x14ac:dyDescent="0.2">
      <c r="A799" s="1">
        <v>43672</v>
      </c>
      <c r="B799">
        <v>130.46</v>
      </c>
      <c r="C799">
        <v>52.94</v>
      </c>
    </row>
    <row r="800" spans="1:3" x14ac:dyDescent="0.2">
      <c r="A800" s="1">
        <v>43671</v>
      </c>
      <c r="B800">
        <v>130.46</v>
      </c>
      <c r="C800">
        <v>52.06</v>
      </c>
    </row>
    <row r="801" spans="1:3" x14ac:dyDescent="0.2">
      <c r="A801" s="1">
        <v>43670</v>
      </c>
      <c r="B801">
        <v>130.46</v>
      </c>
      <c r="C801">
        <v>52.5</v>
      </c>
    </row>
    <row r="802" spans="1:3" x14ac:dyDescent="0.2">
      <c r="A802" s="1">
        <v>43669</v>
      </c>
      <c r="B802">
        <v>131.19</v>
      </c>
      <c r="C802">
        <v>52.5</v>
      </c>
    </row>
    <row r="803" spans="1:3" x14ac:dyDescent="0.2">
      <c r="A803" s="1">
        <v>43668</v>
      </c>
      <c r="B803">
        <v>131.19</v>
      </c>
      <c r="C803">
        <v>52.5</v>
      </c>
    </row>
    <row r="804" spans="1:3" x14ac:dyDescent="0.2">
      <c r="A804" s="1">
        <v>43665</v>
      </c>
      <c r="B804">
        <v>130.46</v>
      </c>
      <c r="C804">
        <v>50.29</v>
      </c>
    </row>
    <row r="805" spans="1:3" x14ac:dyDescent="0.2">
      <c r="A805" s="1">
        <v>43664</v>
      </c>
      <c r="B805">
        <v>130.46</v>
      </c>
      <c r="C805">
        <v>50.29</v>
      </c>
    </row>
    <row r="806" spans="1:3" x14ac:dyDescent="0.2">
      <c r="A806" s="1">
        <v>43663</v>
      </c>
      <c r="B806">
        <v>129.72999999999999</v>
      </c>
      <c r="C806">
        <v>50.29</v>
      </c>
    </row>
    <row r="807" spans="1:3" x14ac:dyDescent="0.2">
      <c r="A807" s="1">
        <v>43662</v>
      </c>
      <c r="B807">
        <v>129</v>
      </c>
      <c r="C807">
        <v>50.29</v>
      </c>
    </row>
    <row r="808" spans="1:3" x14ac:dyDescent="0.2">
      <c r="A808" s="1">
        <v>43661</v>
      </c>
      <c r="B808">
        <v>129</v>
      </c>
      <c r="C808">
        <v>50.29</v>
      </c>
    </row>
    <row r="809" spans="1:3" x14ac:dyDescent="0.2">
      <c r="A809" s="1">
        <v>43658</v>
      </c>
      <c r="B809">
        <v>128.27000000000001</v>
      </c>
      <c r="C809">
        <v>50.29</v>
      </c>
    </row>
    <row r="810" spans="1:3" x14ac:dyDescent="0.2">
      <c r="A810" s="1">
        <v>43657</v>
      </c>
      <c r="B810">
        <v>127.54</v>
      </c>
      <c r="C810">
        <v>50.29</v>
      </c>
    </row>
    <row r="811" spans="1:3" x14ac:dyDescent="0.2">
      <c r="A811" s="1">
        <v>43656</v>
      </c>
      <c r="B811">
        <v>126.81</v>
      </c>
      <c r="C811">
        <v>50.29</v>
      </c>
    </row>
    <row r="812" spans="1:3" x14ac:dyDescent="0.2">
      <c r="A812" s="1">
        <v>43655</v>
      </c>
      <c r="B812">
        <v>126.08</v>
      </c>
      <c r="C812">
        <v>50.29</v>
      </c>
    </row>
    <row r="813" spans="1:3" x14ac:dyDescent="0.2">
      <c r="A813" s="1">
        <v>43654</v>
      </c>
      <c r="B813">
        <v>118.27</v>
      </c>
      <c r="C813">
        <v>49.4</v>
      </c>
    </row>
    <row r="814" spans="1:3" x14ac:dyDescent="0.2">
      <c r="A814" s="1">
        <v>43651</v>
      </c>
      <c r="B814">
        <v>99.21</v>
      </c>
      <c r="C814">
        <v>45.86</v>
      </c>
    </row>
    <row r="815" spans="1:3" x14ac:dyDescent="0.2">
      <c r="A815" s="1">
        <v>43650</v>
      </c>
      <c r="B815">
        <v>98.48</v>
      </c>
      <c r="C815">
        <v>44.09</v>
      </c>
    </row>
    <row r="816" spans="1:3" x14ac:dyDescent="0.2">
      <c r="A816" s="1">
        <v>43649</v>
      </c>
      <c r="B816">
        <v>97.75</v>
      </c>
      <c r="C816">
        <v>44.09</v>
      </c>
    </row>
    <row r="817" spans="1:3" x14ac:dyDescent="0.2">
      <c r="A817" s="1">
        <v>43648</v>
      </c>
      <c r="B817">
        <v>98.48</v>
      </c>
      <c r="C817">
        <v>44.09</v>
      </c>
    </row>
    <row r="818" spans="1:3" x14ac:dyDescent="0.2">
      <c r="A818" s="1">
        <v>43647</v>
      </c>
      <c r="B818">
        <v>86.67</v>
      </c>
      <c r="C818">
        <v>34.799999999999997</v>
      </c>
    </row>
    <row r="819" spans="1:3" x14ac:dyDescent="0.2">
      <c r="A819" s="1">
        <v>43644</v>
      </c>
      <c r="B819">
        <v>118.13</v>
      </c>
      <c r="C819">
        <v>34.979999999999997</v>
      </c>
    </row>
    <row r="820" spans="1:3" x14ac:dyDescent="0.2">
      <c r="A820" s="1">
        <v>43643</v>
      </c>
      <c r="B820">
        <v>110.01</v>
      </c>
      <c r="C820">
        <v>34.090000000000003</v>
      </c>
    </row>
    <row r="821" spans="1:3" x14ac:dyDescent="0.2">
      <c r="A821" s="1">
        <v>43642</v>
      </c>
      <c r="B821">
        <v>110.01</v>
      </c>
      <c r="C821">
        <v>35.42</v>
      </c>
    </row>
    <row r="822" spans="1:3" x14ac:dyDescent="0.2">
      <c r="A822" s="1">
        <v>43641</v>
      </c>
      <c r="B822">
        <v>108.38</v>
      </c>
      <c r="C822">
        <v>35.42</v>
      </c>
    </row>
    <row r="823" spans="1:3" x14ac:dyDescent="0.2">
      <c r="A823" s="1">
        <v>43640</v>
      </c>
      <c r="B823">
        <v>103.95</v>
      </c>
      <c r="C823">
        <v>25.21</v>
      </c>
    </row>
    <row r="824" spans="1:3" x14ac:dyDescent="0.2">
      <c r="A824" s="1">
        <v>43637</v>
      </c>
      <c r="B824">
        <v>106.14</v>
      </c>
      <c r="C824">
        <v>23.44</v>
      </c>
    </row>
    <row r="825" spans="1:3" x14ac:dyDescent="0.2">
      <c r="A825" s="1">
        <v>43636</v>
      </c>
      <c r="B825">
        <v>106.14</v>
      </c>
      <c r="C825">
        <v>23</v>
      </c>
    </row>
    <row r="826" spans="1:3" x14ac:dyDescent="0.2">
      <c r="A826" s="1">
        <v>43635</v>
      </c>
      <c r="B826">
        <v>101.72</v>
      </c>
      <c r="C826">
        <v>22.55</v>
      </c>
    </row>
    <row r="827" spans="1:3" x14ac:dyDescent="0.2">
      <c r="A827" s="1">
        <v>43634</v>
      </c>
      <c r="B827">
        <v>94.64</v>
      </c>
      <c r="C827">
        <v>19.899999999999999</v>
      </c>
    </row>
    <row r="828" spans="1:3" x14ac:dyDescent="0.2">
      <c r="A828" s="1">
        <v>43633</v>
      </c>
      <c r="B828">
        <v>93.91</v>
      </c>
      <c r="C828">
        <v>19.899999999999999</v>
      </c>
    </row>
    <row r="829" spans="1:3" x14ac:dyDescent="0.2">
      <c r="A829" s="1">
        <v>43630</v>
      </c>
      <c r="B829">
        <v>93.18</v>
      </c>
      <c r="C829">
        <v>19.28</v>
      </c>
    </row>
    <row r="830" spans="1:3" x14ac:dyDescent="0.2">
      <c r="A830" s="1">
        <v>43629</v>
      </c>
      <c r="B830">
        <v>88.46</v>
      </c>
      <c r="C830">
        <v>19.28</v>
      </c>
    </row>
    <row r="831" spans="1:3" x14ac:dyDescent="0.2">
      <c r="A831" s="1">
        <v>43628</v>
      </c>
      <c r="B831">
        <v>84.03</v>
      </c>
      <c r="C831">
        <v>18.84</v>
      </c>
    </row>
    <row r="832" spans="1:3" x14ac:dyDescent="0.2">
      <c r="A832" s="1">
        <v>43627</v>
      </c>
      <c r="B832">
        <v>84.03</v>
      </c>
      <c r="C832">
        <v>17.95</v>
      </c>
    </row>
    <row r="833" spans="1:3" x14ac:dyDescent="0.2">
      <c r="A833" s="1">
        <v>43626</v>
      </c>
      <c r="B833">
        <v>84.03</v>
      </c>
      <c r="C833">
        <v>17.95</v>
      </c>
    </row>
    <row r="834" spans="1:3" x14ac:dyDescent="0.2">
      <c r="A834" s="1">
        <v>43622</v>
      </c>
      <c r="B834">
        <v>84.03</v>
      </c>
      <c r="C834">
        <v>10.43</v>
      </c>
    </row>
    <row r="835" spans="1:3" x14ac:dyDescent="0.2">
      <c r="A835" s="1">
        <v>43621</v>
      </c>
      <c r="B835">
        <v>84.03</v>
      </c>
      <c r="C835">
        <v>9.1</v>
      </c>
    </row>
    <row r="836" spans="1:3" x14ac:dyDescent="0.2">
      <c r="A836" s="1">
        <v>43620</v>
      </c>
      <c r="B836">
        <v>84.03</v>
      </c>
      <c r="C836">
        <v>7.33</v>
      </c>
    </row>
    <row r="837" spans="1:3" x14ac:dyDescent="0.2">
      <c r="A837" s="1">
        <v>43619</v>
      </c>
      <c r="B837">
        <v>84.03</v>
      </c>
      <c r="C837">
        <v>7.33</v>
      </c>
    </row>
    <row r="838" spans="1:3" x14ac:dyDescent="0.2">
      <c r="A838" s="1">
        <v>43616</v>
      </c>
      <c r="B838">
        <v>70.03</v>
      </c>
      <c r="C838">
        <v>-2.4</v>
      </c>
    </row>
    <row r="839" spans="1:3" x14ac:dyDescent="0.2">
      <c r="A839" s="1">
        <v>43615</v>
      </c>
      <c r="B839">
        <v>68.569999999999993</v>
      </c>
      <c r="C839">
        <v>-2.4</v>
      </c>
    </row>
    <row r="840" spans="1:3" x14ac:dyDescent="0.2">
      <c r="A840" s="1">
        <v>43614</v>
      </c>
      <c r="B840">
        <v>67.11</v>
      </c>
      <c r="C840">
        <v>-3.29</v>
      </c>
    </row>
    <row r="841" spans="1:3" x14ac:dyDescent="0.2">
      <c r="A841" s="1">
        <v>43613</v>
      </c>
      <c r="B841">
        <v>66.38</v>
      </c>
      <c r="C841">
        <v>-4.08</v>
      </c>
    </row>
    <row r="842" spans="1:3" x14ac:dyDescent="0.2">
      <c r="A842" s="1">
        <v>43612</v>
      </c>
      <c r="B842">
        <v>66.38</v>
      </c>
      <c r="C842">
        <v>-2.31</v>
      </c>
    </row>
    <row r="843" spans="1:3" x14ac:dyDescent="0.2">
      <c r="A843" s="1">
        <v>43609</v>
      </c>
      <c r="B843">
        <v>65.650000000000006</v>
      </c>
      <c r="C843">
        <v>0.34</v>
      </c>
    </row>
    <row r="844" spans="1:3" x14ac:dyDescent="0.2">
      <c r="A844" s="1">
        <v>43608</v>
      </c>
      <c r="B844">
        <v>65.650000000000006</v>
      </c>
      <c r="C844">
        <v>0.34</v>
      </c>
    </row>
    <row r="845" spans="1:3" x14ac:dyDescent="0.2">
      <c r="A845" s="1">
        <v>43607</v>
      </c>
      <c r="B845">
        <v>65.650000000000006</v>
      </c>
      <c r="C845">
        <v>1.58</v>
      </c>
    </row>
    <row r="846" spans="1:3" x14ac:dyDescent="0.2">
      <c r="A846" s="1">
        <v>43606</v>
      </c>
      <c r="B846">
        <v>72.73</v>
      </c>
      <c r="C846">
        <v>1.58</v>
      </c>
    </row>
    <row r="847" spans="1:3" x14ac:dyDescent="0.2">
      <c r="A847" s="1">
        <v>43605</v>
      </c>
      <c r="B847">
        <v>72</v>
      </c>
      <c r="C847">
        <v>4.24</v>
      </c>
    </row>
    <row r="848" spans="1:3" x14ac:dyDescent="0.2">
      <c r="A848" s="1">
        <v>43602</v>
      </c>
      <c r="B848">
        <v>72</v>
      </c>
      <c r="C848">
        <v>4.24</v>
      </c>
    </row>
    <row r="849" spans="1:3" x14ac:dyDescent="0.2">
      <c r="A849" s="1">
        <v>43601</v>
      </c>
      <c r="B849">
        <v>72</v>
      </c>
      <c r="C849">
        <v>4.24</v>
      </c>
    </row>
    <row r="850" spans="1:3" x14ac:dyDescent="0.2">
      <c r="A850" s="1">
        <v>43600</v>
      </c>
      <c r="B850">
        <v>72</v>
      </c>
      <c r="C850">
        <v>3.35</v>
      </c>
    </row>
    <row r="851" spans="1:3" x14ac:dyDescent="0.2">
      <c r="A851" s="1">
        <v>43599</v>
      </c>
      <c r="B851">
        <v>72</v>
      </c>
      <c r="C851">
        <v>5.12</v>
      </c>
    </row>
    <row r="852" spans="1:3" x14ac:dyDescent="0.2">
      <c r="A852" s="1">
        <v>43598</v>
      </c>
      <c r="B852">
        <v>72</v>
      </c>
      <c r="C852">
        <v>6.89</v>
      </c>
    </row>
    <row r="853" spans="1:3" x14ac:dyDescent="0.2">
      <c r="A853" s="1">
        <v>43595</v>
      </c>
      <c r="B853">
        <v>72</v>
      </c>
      <c r="C853">
        <v>6.89</v>
      </c>
    </row>
    <row r="854" spans="1:3" x14ac:dyDescent="0.2">
      <c r="A854" s="1">
        <v>43594</v>
      </c>
      <c r="B854">
        <v>72</v>
      </c>
      <c r="C854">
        <v>6.89</v>
      </c>
    </row>
    <row r="855" spans="1:3" x14ac:dyDescent="0.2">
      <c r="A855" s="1">
        <v>43593</v>
      </c>
      <c r="B855">
        <v>71.27</v>
      </c>
      <c r="C855">
        <v>6.89</v>
      </c>
    </row>
    <row r="856" spans="1:3" x14ac:dyDescent="0.2">
      <c r="A856" s="1">
        <v>43592</v>
      </c>
      <c r="B856">
        <v>71.27</v>
      </c>
      <c r="C856">
        <v>6.89</v>
      </c>
    </row>
    <row r="857" spans="1:3" x14ac:dyDescent="0.2">
      <c r="A857" s="1">
        <v>43591</v>
      </c>
      <c r="B857">
        <v>71.27</v>
      </c>
      <c r="C857">
        <v>6.89</v>
      </c>
    </row>
    <row r="858" spans="1:3" x14ac:dyDescent="0.2">
      <c r="A858" s="1">
        <v>43590</v>
      </c>
      <c r="C858">
        <v>6.89</v>
      </c>
    </row>
    <row r="859" spans="1:3" x14ac:dyDescent="0.2">
      <c r="A859" s="1">
        <v>43585</v>
      </c>
      <c r="B859">
        <v>75.69</v>
      </c>
      <c r="C859">
        <v>7.33</v>
      </c>
    </row>
    <row r="860" spans="1:3" x14ac:dyDescent="0.2">
      <c r="A860" s="1">
        <v>43584</v>
      </c>
      <c r="B860">
        <v>75.69</v>
      </c>
      <c r="C860">
        <v>7.33</v>
      </c>
    </row>
    <row r="861" spans="1:3" x14ac:dyDescent="0.2">
      <c r="A861" s="1">
        <v>43583</v>
      </c>
      <c r="C861">
        <v>9.5500000000000007</v>
      </c>
    </row>
    <row r="862" spans="1:3" x14ac:dyDescent="0.2">
      <c r="A862" s="1">
        <v>43581</v>
      </c>
      <c r="B862">
        <v>80.849999999999994</v>
      </c>
      <c r="C862">
        <v>12.2</v>
      </c>
    </row>
    <row r="863" spans="1:3" x14ac:dyDescent="0.2">
      <c r="A863" s="1">
        <v>43580</v>
      </c>
      <c r="B863">
        <v>80.849999999999994</v>
      </c>
      <c r="C863">
        <v>12.2</v>
      </c>
    </row>
    <row r="864" spans="1:3" x14ac:dyDescent="0.2">
      <c r="A864" s="1">
        <v>43579</v>
      </c>
      <c r="B864">
        <v>80.849999999999994</v>
      </c>
      <c r="C864">
        <v>12.2</v>
      </c>
    </row>
    <row r="865" spans="1:3" x14ac:dyDescent="0.2">
      <c r="A865" s="1">
        <v>43578</v>
      </c>
      <c r="B865">
        <v>80.12</v>
      </c>
      <c r="C865">
        <v>14.85</v>
      </c>
    </row>
    <row r="866" spans="1:3" x14ac:dyDescent="0.2">
      <c r="A866" s="1">
        <v>43577</v>
      </c>
      <c r="B866">
        <v>85.29</v>
      </c>
      <c r="C866">
        <v>14.85</v>
      </c>
    </row>
    <row r="867" spans="1:3" x14ac:dyDescent="0.2">
      <c r="A867" s="1">
        <v>43574</v>
      </c>
      <c r="B867">
        <v>84.56</v>
      </c>
      <c r="C867">
        <v>11.32</v>
      </c>
    </row>
    <row r="868" spans="1:3" x14ac:dyDescent="0.2">
      <c r="A868" s="1">
        <v>43573</v>
      </c>
      <c r="B868">
        <v>84.56</v>
      </c>
      <c r="C868">
        <v>14.85</v>
      </c>
    </row>
    <row r="869" spans="1:3" x14ac:dyDescent="0.2">
      <c r="A869" s="1">
        <v>43572</v>
      </c>
      <c r="B869">
        <v>83.83</v>
      </c>
      <c r="C869">
        <v>14.85</v>
      </c>
    </row>
    <row r="870" spans="1:3" x14ac:dyDescent="0.2">
      <c r="A870" s="1">
        <v>43571</v>
      </c>
      <c r="B870">
        <v>82.37</v>
      </c>
      <c r="C870">
        <v>14.85</v>
      </c>
    </row>
    <row r="871" spans="1:3" x14ac:dyDescent="0.2">
      <c r="A871" s="1">
        <v>43570</v>
      </c>
      <c r="B871">
        <v>86.79</v>
      </c>
      <c r="C871">
        <v>13.53</v>
      </c>
    </row>
    <row r="872" spans="1:3" x14ac:dyDescent="0.2">
      <c r="A872" s="1">
        <v>43567</v>
      </c>
      <c r="B872">
        <v>86.06</v>
      </c>
      <c r="C872">
        <v>15.3</v>
      </c>
    </row>
    <row r="873" spans="1:3" x14ac:dyDescent="0.2">
      <c r="A873" s="1">
        <v>43566</v>
      </c>
      <c r="B873">
        <v>86.06</v>
      </c>
      <c r="C873">
        <v>27.69</v>
      </c>
    </row>
    <row r="874" spans="1:3" x14ac:dyDescent="0.2">
      <c r="A874" s="1">
        <v>43565</v>
      </c>
      <c r="B874">
        <v>86.79</v>
      </c>
      <c r="C874">
        <v>28.57</v>
      </c>
    </row>
    <row r="875" spans="1:3" x14ac:dyDescent="0.2">
      <c r="A875" s="1">
        <v>43564</v>
      </c>
      <c r="B875">
        <v>87.52</v>
      </c>
      <c r="C875">
        <v>20.71</v>
      </c>
    </row>
    <row r="876" spans="1:3" x14ac:dyDescent="0.2">
      <c r="A876" s="1">
        <v>43563</v>
      </c>
      <c r="B876">
        <v>87.52</v>
      </c>
      <c r="C876">
        <v>20.71</v>
      </c>
    </row>
    <row r="877" spans="1:3" x14ac:dyDescent="0.2">
      <c r="A877" s="1">
        <v>43559</v>
      </c>
      <c r="B877">
        <v>88.98</v>
      </c>
      <c r="C877">
        <v>11.08</v>
      </c>
    </row>
    <row r="878" spans="1:3" x14ac:dyDescent="0.2">
      <c r="A878" s="1">
        <v>43558</v>
      </c>
      <c r="B878">
        <v>89.71</v>
      </c>
      <c r="C878">
        <v>11.08</v>
      </c>
    </row>
    <row r="879" spans="1:3" x14ac:dyDescent="0.2">
      <c r="A879" s="1">
        <v>43557</v>
      </c>
      <c r="B879">
        <v>90.44</v>
      </c>
      <c r="C879">
        <v>13.73</v>
      </c>
    </row>
    <row r="880" spans="1:3" x14ac:dyDescent="0.2">
      <c r="A880" s="1">
        <v>43556</v>
      </c>
      <c r="B880">
        <v>104.6</v>
      </c>
      <c r="C880">
        <v>17.71</v>
      </c>
    </row>
    <row r="881" spans="1:3" x14ac:dyDescent="0.2">
      <c r="A881" s="1">
        <v>43553</v>
      </c>
      <c r="B881">
        <v>93.97</v>
      </c>
      <c r="C881">
        <v>0.93</v>
      </c>
    </row>
    <row r="882" spans="1:3" x14ac:dyDescent="0.2">
      <c r="A882" s="1">
        <v>43552</v>
      </c>
      <c r="B882">
        <v>93.25</v>
      </c>
      <c r="C882">
        <v>3.09</v>
      </c>
    </row>
    <row r="883" spans="1:3" x14ac:dyDescent="0.2">
      <c r="A883" s="1">
        <v>43551</v>
      </c>
      <c r="B883">
        <v>92.54</v>
      </c>
      <c r="C883">
        <v>4.38</v>
      </c>
    </row>
    <row r="884" spans="1:3" x14ac:dyDescent="0.2">
      <c r="A884" s="1">
        <v>43550</v>
      </c>
      <c r="B884">
        <v>92.54</v>
      </c>
      <c r="C884">
        <v>7.83</v>
      </c>
    </row>
    <row r="885" spans="1:3" x14ac:dyDescent="0.2">
      <c r="A885" s="1">
        <v>43549</v>
      </c>
      <c r="B885">
        <v>112.66</v>
      </c>
      <c r="C885">
        <v>10.42</v>
      </c>
    </row>
    <row r="886" spans="1:3" x14ac:dyDescent="0.2">
      <c r="A886" s="1">
        <v>43546</v>
      </c>
      <c r="B886">
        <v>112.66</v>
      </c>
      <c r="C886">
        <v>15.93</v>
      </c>
    </row>
    <row r="887" spans="1:3" x14ac:dyDescent="0.2">
      <c r="A887" s="1">
        <v>43545</v>
      </c>
      <c r="B887">
        <v>113.37</v>
      </c>
      <c r="C887">
        <v>15.93</v>
      </c>
    </row>
    <row r="888" spans="1:3" x14ac:dyDescent="0.2">
      <c r="A888" s="1">
        <v>43544</v>
      </c>
      <c r="B888">
        <v>130.61000000000001</v>
      </c>
      <c r="C888">
        <v>15.93</v>
      </c>
    </row>
    <row r="889" spans="1:3" x14ac:dyDescent="0.2">
      <c r="A889" s="1">
        <v>43543</v>
      </c>
      <c r="B889">
        <v>130.61000000000001</v>
      </c>
      <c r="C889">
        <v>13</v>
      </c>
    </row>
    <row r="890" spans="1:3" x14ac:dyDescent="0.2">
      <c r="A890" s="1">
        <v>43542</v>
      </c>
      <c r="B890">
        <v>129.9</v>
      </c>
      <c r="C890">
        <v>20.76</v>
      </c>
    </row>
    <row r="891" spans="1:3" x14ac:dyDescent="0.2">
      <c r="A891" s="1">
        <v>43539</v>
      </c>
      <c r="B891">
        <v>129.9</v>
      </c>
      <c r="C891">
        <v>22.49</v>
      </c>
    </row>
    <row r="892" spans="1:3" x14ac:dyDescent="0.2">
      <c r="A892" s="1">
        <v>43538</v>
      </c>
      <c r="B892">
        <v>129.9</v>
      </c>
      <c r="C892">
        <v>22.49</v>
      </c>
    </row>
    <row r="893" spans="1:3" x14ac:dyDescent="0.2">
      <c r="A893" s="1">
        <v>43537</v>
      </c>
      <c r="B893">
        <v>128.47999999999999</v>
      </c>
      <c r="C893">
        <v>21.21</v>
      </c>
    </row>
    <row r="894" spans="1:3" x14ac:dyDescent="0.2">
      <c r="A894" s="1">
        <v>43536</v>
      </c>
      <c r="B894">
        <v>127.05</v>
      </c>
      <c r="C894">
        <v>36.729999999999997</v>
      </c>
    </row>
    <row r="895" spans="1:3" x14ac:dyDescent="0.2">
      <c r="A895" s="1">
        <v>43535</v>
      </c>
      <c r="B895">
        <v>126.34</v>
      </c>
      <c r="C895">
        <v>41.04</v>
      </c>
    </row>
    <row r="896" spans="1:3" x14ac:dyDescent="0.2">
      <c r="A896" s="1">
        <v>43532</v>
      </c>
      <c r="B896">
        <v>125.63</v>
      </c>
      <c r="C896">
        <v>41.04</v>
      </c>
    </row>
    <row r="897" spans="1:3" x14ac:dyDescent="0.2">
      <c r="A897" s="1">
        <v>43531</v>
      </c>
      <c r="B897">
        <v>125.63</v>
      </c>
      <c r="C897">
        <v>41.04</v>
      </c>
    </row>
    <row r="898" spans="1:3" x14ac:dyDescent="0.2">
      <c r="A898" s="1">
        <v>43530</v>
      </c>
      <c r="B898">
        <v>126.34</v>
      </c>
      <c r="C898">
        <v>37.590000000000003</v>
      </c>
    </row>
    <row r="899" spans="1:3" x14ac:dyDescent="0.2">
      <c r="A899" s="1">
        <v>43529</v>
      </c>
      <c r="B899">
        <v>127.05</v>
      </c>
      <c r="C899">
        <v>37.590000000000003</v>
      </c>
    </row>
    <row r="900" spans="1:3" x14ac:dyDescent="0.2">
      <c r="A900" s="1">
        <v>43528</v>
      </c>
      <c r="B900">
        <v>129.9</v>
      </c>
      <c r="C900">
        <v>34.57</v>
      </c>
    </row>
    <row r="901" spans="1:3" x14ac:dyDescent="0.2">
      <c r="A901" s="1">
        <v>43525</v>
      </c>
      <c r="B901">
        <v>119.1</v>
      </c>
      <c r="C901">
        <v>32.42</v>
      </c>
    </row>
    <row r="902" spans="1:3" x14ac:dyDescent="0.2">
      <c r="A902" s="1">
        <v>43524</v>
      </c>
      <c r="B902">
        <v>117.94</v>
      </c>
      <c r="C902">
        <v>32.159999999999997</v>
      </c>
    </row>
    <row r="903" spans="1:3" x14ac:dyDescent="0.2">
      <c r="A903" s="1">
        <v>43523</v>
      </c>
      <c r="B903">
        <v>119.36</v>
      </c>
      <c r="C903">
        <v>31.38</v>
      </c>
    </row>
    <row r="904" spans="1:3" x14ac:dyDescent="0.2">
      <c r="A904" s="1">
        <v>43522</v>
      </c>
      <c r="B904">
        <v>115.76</v>
      </c>
      <c r="C904">
        <v>41.68</v>
      </c>
    </row>
    <row r="905" spans="1:3" x14ac:dyDescent="0.2">
      <c r="A905" s="1">
        <v>43521</v>
      </c>
      <c r="B905">
        <v>110.73</v>
      </c>
      <c r="C905">
        <v>46.23</v>
      </c>
    </row>
    <row r="906" spans="1:3" x14ac:dyDescent="0.2">
      <c r="A906" s="1">
        <v>43518</v>
      </c>
      <c r="B906">
        <v>110.73</v>
      </c>
      <c r="C906">
        <v>44.42</v>
      </c>
    </row>
    <row r="907" spans="1:3" x14ac:dyDescent="0.2">
      <c r="A907" s="1">
        <v>43517</v>
      </c>
      <c r="B907">
        <v>105.7</v>
      </c>
      <c r="C907">
        <v>43.13</v>
      </c>
    </row>
    <row r="908" spans="1:3" x14ac:dyDescent="0.2">
      <c r="A908" s="1">
        <v>43516</v>
      </c>
      <c r="B908">
        <v>103.98</v>
      </c>
      <c r="C908">
        <v>40.799999999999997</v>
      </c>
    </row>
    <row r="909" spans="1:3" x14ac:dyDescent="0.2">
      <c r="A909" s="1">
        <v>43515</v>
      </c>
      <c r="B909">
        <v>103.98</v>
      </c>
      <c r="C909">
        <v>41.95</v>
      </c>
    </row>
    <row r="910" spans="1:3" x14ac:dyDescent="0.2">
      <c r="A910" s="1">
        <v>43514</v>
      </c>
      <c r="B910">
        <v>105.4</v>
      </c>
      <c r="C910">
        <v>39.369999999999997</v>
      </c>
    </row>
    <row r="911" spans="1:3" x14ac:dyDescent="0.2">
      <c r="A911" s="1">
        <v>43511</v>
      </c>
      <c r="B911">
        <v>102.51</v>
      </c>
      <c r="C911">
        <v>33.04</v>
      </c>
    </row>
    <row r="912" spans="1:3" x14ac:dyDescent="0.2">
      <c r="A912" s="1">
        <v>43510</v>
      </c>
      <c r="B912">
        <v>103.23</v>
      </c>
      <c r="C912">
        <v>33.04</v>
      </c>
    </row>
    <row r="913" spans="1:3" x14ac:dyDescent="0.2">
      <c r="A913" s="1">
        <v>43509</v>
      </c>
      <c r="B913">
        <v>103.94</v>
      </c>
      <c r="C913">
        <v>32.61</v>
      </c>
    </row>
    <row r="914" spans="1:3" x14ac:dyDescent="0.2">
      <c r="A914" s="1">
        <v>43508</v>
      </c>
      <c r="B914">
        <v>104.65</v>
      </c>
      <c r="C914">
        <v>28.73</v>
      </c>
    </row>
    <row r="915" spans="1:3" x14ac:dyDescent="0.2">
      <c r="A915" s="1">
        <v>43507</v>
      </c>
      <c r="B915">
        <v>96.03</v>
      </c>
      <c r="C915">
        <v>26.58</v>
      </c>
    </row>
    <row r="916" spans="1:3" x14ac:dyDescent="0.2">
      <c r="A916" s="1">
        <v>43499</v>
      </c>
      <c r="C916">
        <v>20.21</v>
      </c>
    </row>
    <row r="917" spans="1:3" x14ac:dyDescent="0.2">
      <c r="A917" s="1">
        <v>43498</v>
      </c>
      <c r="C917">
        <v>20.21</v>
      </c>
    </row>
    <row r="918" spans="1:3" x14ac:dyDescent="0.2">
      <c r="A918" s="1">
        <v>43497</v>
      </c>
      <c r="B918">
        <v>96.03</v>
      </c>
      <c r="C918">
        <v>20.21</v>
      </c>
    </row>
    <row r="919" spans="1:3" x14ac:dyDescent="0.2">
      <c r="A919" s="1">
        <v>43496</v>
      </c>
      <c r="B919">
        <v>96.03</v>
      </c>
      <c r="C919">
        <v>20.21</v>
      </c>
    </row>
    <row r="920" spans="1:3" x14ac:dyDescent="0.2">
      <c r="A920" s="1">
        <v>43495</v>
      </c>
      <c r="B920">
        <v>96.03</v>
      </c>
      <c r="C920">
        <v>20.21</v>
      </c>
    </row>
    <row r="921" spans="1:3" x14ac:dyDescent="0.2">
      <c r="A921" s="1">
        <v>43494</v>
      </c>
      <c r="B921">
        <v>91.72</v>
      </c>
      <c r="C921">
        <v>19.78</v>
      </c>
    </row>
    <row r="922" spans="1:3" x14ac:dyDescent="0.2">
      <c r="A922" s="1">
        <v>43493</v>
      </c>
      <c r="B922">
        <v>91.72</v>
      </c>
      <c r="C922">
        <v>19.78</v>
      </c>
    </row>
    <row r="923" spans="1:3" x14ac:dyDescent="0.2">
      <c r="A923" s="1">
        <v>43490</v>
      </c>
      <c r="B923">
        <v>91.01</v>
      </c>
      <c r="C923">
        <v>18.05</v>
      </c>
    </row>
    <row r="924" spans="1:3" x14ac:dyDescent="0.2">
      <c r="A924" s="1">
        <v>43489</v>
      </c>
      <c r="B924">
        <v>91.01</v>
      </c>
      <c r="C924">
        <v>18.05</v>
      </c>
    </row>
    <row r="925" spans="1:3" x14ac:dyDescent="0.2">
      <c r="A925" s="1">
        <v>43488</v>
      </c>
      <c r="B925">
        <v>103.94</v>
      </c>
      <c r="C925">
        <v>17.62</v>
      </c>
    </row>
    <row r="926" spans="1:3" x14ac:dyDescent="0.2">
      <c r="A926" s="1">
        <v>43487</v>
      </c>
      <c r="B926">
        <v>98.2</v>
      </c>
      <c r="C926">
        <v>14.17</v>
      </c>
    </row>
    <row r="927" spans="1:3" x14ac:dyDescent="0.2">
      <c r="A927" s="1">
        <v>43486</v>
      </c>
      <c r="B927">
        <v>98.2</v>
      </c>
      <c r="C927">
        <v>13.84</v>
      </c>
    </row>
    <row r="928" spans="1:3" x14ac:dyDescent="0.2">
      <c r="A928" s="1">
        <v>43483</v>
      </c>
      <c r="B928">
        <v>98.92</v>
      </c>
      <c r="C928">
        <v>12.98</v>
      </c>
    </row>
    <row r="929" spans="1:3" x14ac:dyDescent="0.2">
      <c r="A929" s="1">
        <v>43482</v>
      </c>
      <c r="B929">
        <v>91.01</v>
      </c>
      <c r="C929">
        <v>13.17</v>
      </c>
    </row>
    <row r="930" spans="1:3" x14ac:dyDescent="0.2">
      <c r="A930" s="1">
        <v>43481</v>
      </c>
      <c r="B930">
        <v>88.12</v>
      </c>
      <c r="C930">
        <v>11.01</v>
      </c>
    </row>
    <row r="931" spans="1:3" x14ac:dyDescent="0.2">
      <c r="A931" s="1">
        <v>43480</v>
      </c>
      <c r="B931">
        <v>88.12</v>
      </c>
      <c r="C931">
        <v>11.01</v>
      </c>
    </row>
    <row r="932" spans="1:3" x14ac:dyDescent="0.2">
      <c r="A932" s="1">
        <v>43479</v>
      </c>
      <c r="B932">
        <v>89.54</v>
      </c>
      <c r="C932">
        <v>6.27</v>
      </c>
    </row>
    <row r="933" spans="1:3" x14ac:dyDescent="0.2">
      <c r="A933" s="1">
        <v>43476</v>
      </c>
      <c r="B933">
        <v>88.83</v>
      </c>
      <c r="C933">
        <v>7.23</v>
      </c>
    </row>
    <row r="934" spans="1:3" x14ac:dyDescent="0.2">
      <c r="A934" s="1">
        <v>43475</v>
      </c>
      <c r="B934">
        <v>87.41</v>
      </c>
      <c r="C934">
        <v>7.23</v>
      </c>
    </row>
    <row r="935" spans="1:3" x14ac:dyDescent="0.2">
      <c r="A935" s="1">
        <v>43474</v>
      </c>
      <c r="B935">
        <v>82.39</v>
      </c>
      <c r="C935">
        <v>7.76</v>
      </c>
    </row>
    <row r="936" spans="1:3" x14ac:dyDescent="0.2">
      <c r="A936" s="1">
        <v>43473</v>
      </c>
      <c r="B936">
        <v>80.959999999999994</v>
      </c>
      <c r="C936">
        <v>10.63</v>
      </c>
    </row>
    <row r="937" spans="1:3" x14ac:dyDescent="0.2">
      <c r="A937" s="1">
        <v>43472</v>
      </c>
      <c r="B937">
        <v>81.67</v>
      </c>
      <c r="C937">
        <v>14.5</v>
      </c>
    </row>
    <row r="938" spans="1:3" x14ac:dyDescent="0.2">
      <c r="A938" s="1">
        <v>43469</v>
      </c>
      <c r="B938">
        <v>82.39</v>
      </c>
      <c r="C938">
        <v>14.5</v>
      </c>
    </row>
    <row r="939" spans="1:3" x14ac:dyDescent="0.2">
      <c r="A939" s="1">
        <v>43468</v>
      </c>
      <c r="B939">
        <v>83.1</v>
      </c>
      <c r="C939">
        <v>14.5</v>
      </c>
    </row>
    <row r="940" spans="1:3" x14ac:dyDescent="0.2">
      <c r="A940" s="1">
        <v>43467</v>
      </c>
      <c r="B940">
        <v>83.81</v>
      </c>
      <c r="C940">
        <v>15.46</v>
      </c>
    </row>
    <row r="941" spans="1:3" x14ac:dyDescent="0.2">
      <c r="A941" s="1">
        <v>43463</v>
      </c>
      <c r="C941">
        <v>16.989999999999998</v>
      </c>
    </row>
    <row r="942" spans="1:3" x14ac:dyDescent="0.2">
      <c r="A942" s="1">
        <v>43462</v>
      </c>
      <c r="B942">
        <v>83.64</v>
      </c>
      <c r="C942">
        <v>16.03</v>
      </c>
    </row>
    <row r="943" spans="1:3" x14ac:dyDescent="0.2">
      <c r="A943" s="1">
        <v>43461</v>
      </c>
      <c r="B943">
        <v>84.35</v>
      </c>
      <c r="C943">
        <v>16.03</v>
      </c>
    </row>
    <row r="944" spans="1:3" x14ac:dyDescent="0.2">
      <c r="A944" s="1">
        <v>43460</v>
      </c>
      <c r="B944">
        <v>83.64</v>
      </c>
      <c r="C944">
        <v>16.03</v>
      </c>
    </row>
    <row r="945" spans="1:3" x14ac:dyDescent="0.2">
      <c r="A945" s="1">
        <v>43459</v>
      </c>
      <c r="B945">
        <v>82.22</v>
      </c>
      <c r="C945">
        <v>16.989999999999998</v>
      </c>
    </row>
    <row r="946" spans="1:3" x14ac:dyDescent="0.2">
      <c r="A946" s="1">
        <v>43458</v>
      </c>
      <c r="B946">
        <v>80.8</v>
      </c>
      <c r="C946">
        <v>20.25</v>
      </c>
    </row>
    <row r="947" spans="1:3" x14ac:dyDescent="0.2">
      <c r="A947" s="1">
        <v>43455</v>
      </c>
      <c r="B947">
        <v>74.069999999999993</v>
      </c>
      <c r="C947">
        <v>20.25</v>
      </c>
    </row>
    <row r="948" spans="1:3" x14ac:dyDescent="0.2">
      <c r="A948" s="1">
        <v>43454</v>
      </c>
      <c r="B948">
        <v>72.64</v>
      </c>
      <c r="C948">
        <v>20.25</v>
      </c>
    </row>
    <row r="949" spans="1:3" x14ac:dyDescent="0.2">
      <c r="A949" s="1">
        <v>43453</v>
      </c>
      <c r="B949">
        <v>71.22</v>
      </c>
      <c r="C949">
        <v>18.329999999999998</v>
      </c>
    </row>
    <row r="950" spans="1:3" x14ac:dyDescent="0.2">
      <c r="A950" s="1">
        <v>43452</v>
      </c>
      <c r="B950">
        <v>70.510000000000005</v>
      </c>
      <c r="C950">
        <v>18.329999999999998</v>
      </c>
    </row>
    <row r="951" spans="1:3" x14ac:dyDescent="0.2">
      <c r="A951" s="1">
        <v>43451</v>
      </c>
      <c r="B951">
        <v>69.8</v>
      </c>
      <c r="C951">
        <v>18.329999999999998</v>
      </c>
    </row>
    <row r="952" spans="1:3" x14ac:dyDescent="0.2">
      <c r="A952" s="1">
        <v>43448</v>
      </c>
      <c r="B952">
        <v>63.78</v>
      </c>
      <c r="C952">
        <v>12.09</v>
      </c>
    </row>
    <row r="953" spans="1:3" x14ac:dyDescent="0.2">
      <c r="A953" s="1">
        <v>43447</v>
      </c>
      <c r="B953">
        <v>68.099999999999994</v>
      </c>
      <c r="C953">
        <v>10.17</v>
      </c>
    </row>
    <row r="954" spans="1:3" x14ac:dyDescent="0.2">
      <c r="A954" s="1">
        <v>43446</v>
      </c>
      <c r="B954">
        <v>55.9</v>
      </c>
      <c r="C954">
        <v>10.17</v>
      </c>
    </row>
    <row r="955" spans="1:3" x14ac:dyDescent="0.2">
      <c r="A955" s="1">
        <v>43445</v>
      </c>
      <c r="B955">
        <v>55.9</v>
      </c>
      <c r="C955">
        <v>14.72</v>
      </c>
    </row>
    <row r="956" spans="1:3" x14ac:dyDescent="0.2">
      <c r="A956" s="1">
        <v>43444</v>
      </c>
      <c r="B956">
        <v>56.61</v>
      </c>
      <c r="C956">
        <v>23.72</v>
      </c>
    </row>
    <row r="957" spans="1:3" x14ac:dyDescent="0.2">
      <c r="A957" s="1">
        <v>43441</v>
      </c>
      <c r="B957">
        <v>56.61</v>
      </c>
      <c r="C957">
        <v>23.62</v>
      </c>
    </row>
    <row r="958" spans="1:3" x14ac:dyDescent="0.2">
      <c r="A958" s="1">
        <v>43440</v>
      </c>
      <c r="B958">
        <v>56.61</v>
      </c>
      <c r="C958">
        <v>63.62</v>
      </c>
    </row>
    <row r="959" spans="1:3" x14ac:dyDescent="0.2">
      <c r="A959" s="1">
        <v>43439</v>
      </c>
      <c r="B959">
        <v>55.9</v>
      </c>
      <c r="C959">
        <v>23.62</v>
      </c>
    </row>
    <row r="960" spans="1:3" x14ac:dyDescent="0.2">
      <c r="A960" s="1">
        <v>43438</v>
      </c>
      <c r="B960">
        <v>54.48</v>
      </c>
      <c r="C960">
        <v>24.48</v>
      </c>
    </row>
    <row r="961" spans="1:3" x14ac:dyDescent="0.2">
      <c r="A961" s="1">
        <v>43437</v>
      </c>
      <c r="B961">
        <v>54.48</v>
      </c>
      <c r="C961">
        <v>24.48</v>
      </c>
    </row>
    <row r="962" spans="1:3" x14ac:dyDescent="0.2">
      <c r="A962" s="1">
        <v>43434</v>
      </c>
      <c r="B962">
        <v>67.86</v>
      </c>
      <c r="C962">
        <v>31.98</v>
      </c>
    </row>
    <row r="963" spans="1:3" x14ac:dyDescent="0.2">
      <c r="A963" s="1">
        <v>43433</v>
      </c>
      <c r="B963">
        <v>67.150000000000006</v>
      </c>
      <c r="C963">
        <v>31.98</v>
      </c>
    </row>
    <row r="964" spans="1:3" x14ac:dyDescent="0.2">
      <c r="A964" s="1">
        <v>43432</v>
      </c>
      <c r="B964">
        <v>67.150000000000006</v>
      </c>
      <c r="C964">
        <v>31.98</v>
      </c>
    </row>
    <row r="965" spans="1:3" x14ac:dyDescent="0.2">
      <c r="A965" s="1">
        <v>43431</v>
      </c>
      <c r="B965">
        <v>67.86</v>
      </c>
      <c r="C965">
        <v>31.98</v>
      </c>
    </row>
    <row r="966" spans="1:3" x14ac:dyDescent="0.2">
      <c r="A966" s="1">
        <v>43430</v>
      </c>
      <c r="B966">
        <v>67.86</v>
      </c>
      <c r="C966">
        <v>31.98</v>
      </c>
    </row>
    <row r="967" spans="1:3" x14ac:dyDescent="0.2">
      <c r="A967" s="1">
        <v>43427</v>
      </c>
      <c r="B967">
        <v>68.569999999999993</v>
      </c>
      <c r="C967">
        <v>31.98</v>
      </c>
    </row>
    <row r="968" spans="1:3" x14ac:dyDescent="0.2">
      <c r="A968" s="1">
        <v>43426</v>
      </c>
      <c r="B968">
        <v>66.98</v>
      </c>
      <c r="C968">
        <v>31.98</v>
      </c>
    </row>
    <row r="969" spans="1:3" x14ac:dyDescent="0.2">
      <c r="A969" s="1">
        <v>43425</v>
      </c>
      <c r="B969">
        <v>68.709999999999994</v>
      </c>
      <c r="C969">
        <v>32.15</v>
      </c>
    </row>
    <row r="970" spans="1:3" x14ac:dyDescent="0.2">
      <c r="A970" s="1">
        <v>43424</v>
      </c>
      <c r="B970">
        <v>69.42</v>
      </c>
      <c r="C970">
        <v>32.15</v>
      </c>
    </row>
    <row r="971" spans="1:3" x14ac:dyDescent="0.2">
      <c r="A971" s="1">
        <v>43423</v>
      </c>
      <c r="B971">
        <v>69.42</v>
      </c>
      <c r="C971">
        <v>32.15</v>
      </c>
    </row>
    <row r="972" spans="1:3" x14ac:dyDescent="0.2">
      <c r="A972" s="1">
        <v>43420</v>
      </c>
      <c r="B972">
        <v>69.42</v>
      </c>
      <c r="C972">
        <v>32.15</v>
      </c>
    </row>
    <row r="973" spans="1:3" x14ac:dyDescent="0.2">
      <c r="A973" s="1">
        <v>43419</v>
      </c>
      <c r="B973">
        <v>69.42</v>
      </c>
      <c r="C973">
        <v>72.150000000000006</v>
      </c>
    </row>
    <row r="974" spans="1:3" x14ac:dyDescent="0.2">
      <c r="A974" s="1">
        <v>43418</v>
      </c>
      <c r="B974">
        <v>68</v>
      </c>
      <c r="C974">
        <v>72.150000000000006</v>
      </c>
    </row>
    <row r="975" spans="1:3" x14ac:dyDescent="0.2">
      <c r="A975" s="1">
        <v>43417</v>
      </c>
      <c r="B975">
        <v>89.56</v>
      </c>
      <c r="C975">
        <v>75.98</v>
      </c>
    </row>
    <row r="976" spans="1:3" x14ac:dyDescent="0.2">
      <c r="A976" s="1">
        <v>43416</v>
      </c>
      <c r="B976">
        <v>88.14</v>
      </c>
      <c r="C976">
        <v>80.7</v>
      </c>
    </row>
    <row r="977" spans="1:3" x14ac:dyDescent="0.2">
      <c r="A977" s="1">
        <v>43413</v>
      </c>
      <c r="B977">
        <v>87.43</v>
      </c>
      <c r="C977">
        <v>80.7</v>
      </c>
    </row>
    <row r="978" spans="1:3" x14ac:dyDescent="0.2">
      <c r="A978" s="1">
        <v>43412</v>
      </c>
      <c r="B978">
        <v>87.43</v>
      </c>
      <c r="C978">
        <v>80.7</v>
      </c>
    </row>
    <row r="979" spans="1:3" x14ac:dyDescent="0.2">
      <c r="A979" s="1">
        <v>43411</v>
      </c>
      <c r="B979">
        <v>84.58</v>
      </c>
      <c r="C979">
        <v>84.53</v>
      </c>
    </row>
    <row r="980" spans="1:3" x14ac:dyDescent="0.2">
      <c r="A980" s="1">
        <v>43410</v>
      </c>
      <c r="B980">
        <v>84.58</v>
      </c>
      <c r="C980">
        <v>84.53</v>
      </c>
    </row>
    <row r="981" spans="1:3" x14ac:dyDescent="0.2">
      <c r="A981" s="1">
        <v>43409</v>
      </c>
      <c r="B981">
        <v>85.29</v>
      </c>
      <c r="C981">
        <v>84.53</v>
      </c>
    </row>
    <row r="982" spans="1:3" x14ac:dyDescent="0.2">
      <c r="A982" s="1">
        <v>43406</v>
      </c>
      <c r="B982">
        <v>86.01</v>
      </c>
      <c r="C982">
        <v>86.25</v>
      </c>
    </row>
    <row r="983" spans="1:3" x14ac:dyDescent="0.2">
      <c r="A983" s="1">
        <v>43405</v>
      </c>
      <c r="B983">
        <v>87.43</v>
      </c>
      <c r="C983">
        <v>88.17</v>
      </c>
    </row>
    <row r="984" spans="1:3" x14ac:dyDescent="0.2">
      <c r="A984" s="1">
        <v>43404</v>
      </c>
      <c r="B984">
        <v>108.98</v>
      </c>
      <c r="C984">
        <v>120.78</v>
      </c>
    </row>
    <row r="985" spans="1:3" x14ac:dyDescent="0.2">
      <c r="A985" s="1">
        <v>43403</v>
      </c>
      <c r="B985">
        <v>108.98</v>
      </c>
      <c r="C985">
        <v>120.78</v>
      </c>
    </row>
    <row r="986" spans="1:3" x14ac:dyDescent="0.2">
      <c r="A986" s="1">
        <v>43402</v>
      </c>
      <c r="B986">
        <v>108.98</v>
      </c>
      <c r="C986">
        <v>124.66</v>
      </c>
    </row>
    <row r="987" spans="1:3" x14ac:dyDescent="0.2">
      <c r="A987" s="1">
        <v>43399</v>
      </c>
      <c r="B987">
        <v>107.56</v>
      </c>
      <c r="C987">
        <v>136.30000000000001</v>
      </c>
    </row>
    <row r="988" spans="1:3" x14ac:dyDescent="0.2">
      <c r="A988" s="1">
        <v>43398</v>
      </c>
      <c r="B988">
        <v>105.42</v>
      </c>
      <c r="C988">
        <v>136.30000000000001</v>
      </c>
    </row>
    <row r="989" spans="1:3" x14ac:dyDescent="0.2">
      <c r="A989" s="1">
        <v>43397</v>
      </c>
      <c r="B989">
        <v>104.71</v>
      </c>
      <c r="C989">
        <v>136.30000000000001</v>
      </c>
    </row>
    <row r="990" spans="1:3" x14ac:dyDescent="0.2">
      <c r="A990" s="1">
        <v>43396</v>
      </c>
      <c r="B990">
        <v>102.58</v>
      </c>
      <c r="C990">
        <v>136.30000000000001</v>
      </c>
    </row>
    <row r="991" spans="1:3" x14ac:dyDescent="0.2">
      <c r="A991" s="1">
        <v>43395</v>
      </c>
      <c r="B991">
        <v>101.87</v>
      </c>
      <c r="C991">
        <v>132.47</v>
      </c>
    </row>
    <row r="992" spans="1:3" x14ac:dyDescent="0.2">
      <c r="A992" s="1">
        <v>43392</v>
      </c>
      <c r="B992">
        <v>121.14</v>
      </c>
      <c r="C992">
        <v>132.9</v>
      </c>
    </row>
    <row r="993" spans="1:3" x14ac:dyDescent="0.2">
      <c r="A993" s="1">
        <v>43391</v>
      </c>
      <c r="B993">
        <v>120.42</v>
      </c>
      <c r="C993">
        <v>131.94</v>
      </c>
    </row>
    <row r="994" spans="1:3" x14ac:dyDescent="0.2">
      <c r="A994" s="1">
        <v>43390</v>
      </c>
      <c r="B994">
        <v>120.42</v>
      </c>
      <c r="C994">
        <v>131.94</v>
      </c>
    </row>
    <row r="995" spans="1:3" x14ac:dyDescent="0.2">
      <c r="A995" s="1">
        <v>43389</v>
      </c>
      <c r="B995">
        <v>130.47</v>
      </c>
      <c r="C995">
        <v>132.80000000000001</v>
      </c>
    </row>
    <row r="996" spans="1:3" x14ac:dyDescent="0.2">
      <c r="A996" s="1">
        <v>43388</v>
      </c>
      <c r="B996">
        <v>131.18</v>
      </c>
      <c r="C996">
        <v>131.32</v>
      </c>
    </row>
    <row r="997" spans="1:3" x14ac:dyDescent="0.2">
      <c r="A997" s="1">
        <v>43385</v>
      </c>
      <c r="B997">
        <v>123.98</v>
      </c>
      <c r="C997">
        <v>126.62</v>
      </c>
    </row>
    <row r="998" spans="1:3" x14ac:dyDescent="0.2">
      <c r="A998" s="1">
        <v>43384</v>
      </c>
      <c r="B998">
        <v>126.11</v>
      </c>
      <c r="C998">
        <v>126.62</v>
      </c>
    </row>
    <row r="999" spans="1:3" x14ac:dyDescent="0.2">
      <c r="A999" s="1">
        <v>43383</v>
      </c>
      <c r="B999">
        <v>126.82</v>
      </c>
      <c r="C999">
        <v>124.71</v>
      </c>
    </row>
    <row r="1000" spans="1:3" x14ac:dyDescent="0.2">
      <c r="A1000" s="1">
        <v>43382</v>
      </c>
      <c r="B1000">
        <v>155.83000000000001</v>
      </c>
      <c r="C1000">
        <v>122.79</v>
      </c>
    </row>
    <row r="1001" spans="1:3" x14ac:dyDescent="0.2">
      <c r="A1001" s="1">
        <v>43381</v>
      </c>
      <c r="B1001">
        <v>156.54</v>
      </c>
      <c r="C1001">
        <v>125.92</v>
      </c>
    </row>
    <row r="1002" spans="1:3" x14ac:dyDescent="0.2">
      <c r="A1002" s="1">
        <v>43371</v>
      </c>
      <c r="B1002">
        <v>170.9</v>
      </c>
      <c r="C1002">
        <v>128.25</v>
      </c>
    </row>
    <row r="1003" spans="1:3" x14ac:dyDescent="0.2">
      <c r="A1003" s="1">
        <v>43370</v>
      </c>
      <c r="B1003">
        <v>183.1</v>
      </c>
      <c r="C1003">
        <v>128.25</v>
      </c>
    </row>
    <row r="1004" spans="1:3" x14ac:dyDescent="0.2">
      <c r="A1004" s="1">
        <v>43369</v>
      </c>
      <c r="B1004">
        <v>183.1</v>
      </c>
      <c r="C1004">
        <v>128.25</v>
      </c>
    </row>
    <row r="1005" spans="1:3" x14ac:dyDescent="0.2">
      <c r="A1005" s="1">
        <v>43368</v>
      </c>
      <c r="B1005">
        <v>184.53</v>
      </c>
      <c r="C1005">
        <v>126.96</v>
      </c>
    </row>
    <row r="1006" spans="1:3" x14ac:dyDescent="0.2">
      <c r="A1006" s="1">
        <v>43364</v>
      </c>
      <c r="B1006">
        <v>191.98</v>
      </c>
      <c r="C1006">
        <v>130.58000000000001</v>
      </c>
    </row>
    <row r="1007" spans="1:3" x14ac:dyDescent="0.2">
      <c r="A1007" s="1">
        <v>43363</v>
      </c>
      <c r="B1007">
        <v>192.69</v>
      </c>
      <c r="C1007">
        <v>124.83</v>
      </c>
    </row>
    <row r="1008" spans="1:3" x14ac:dyDescent="0.2">
      <c r="A1008" s="1">
        <v>43362</v>
      </c>
      <c r="B1008">
        <v>192.69</v>
      </c>
      <c r="C1008">
        <v>126.46</v>
      </c>
    </row>
    <row r="1009" spans="1:3" x14ac:dyDescent="0.2">
      <c r="A1009" s="1">
        <v>43361</v>
      </c>
      <c r="B1009">
        <v>191.27</v>
      </c>
      <c r="C1009">
        <v>126.46</v>
      </c>
    </row>
    <row r="1010" spans="1:3" x14ac:dyDescent="0.2">
      <c r="A1010" s="1">
        <v>43360</v>
      </c>
      <c r="B1010">
        <v>191.27</v>
      </c>
      <c r="C1010">
        <v>126.46</v>
      </c>
    </row>
    <row r="1011" spans="1:3" x14ac:dyDescent="0.2">
      <c r="A1011" s="1">
        <v>43357</v>
      </c>
      <c r="B1011">
        <v>190.56</v>
      </c>
      <c r="C1011">
        <v>126.46</v>
      </c>
    </row>
    <row r="1012" spans="1:3" x14ac:dyDescent="0.2">
      <c r="A1012" s="1">
        <v>43356</v>
      </c>
      <c r="B1012">
        <v>189.85</v>
      </c>
      <c r="C1012">
        <v>126.46</v>
      </c>
    </row>
    <row r="1013" spans="1:3" x14ac:dyDescent="0.2">
      <c r="A1013" s="1">
        <v>43355</v>
      </c>
      <c r="B1013">
        <v>189.85</v>
      </c>
      <c r="C1013">
        <v>126.46</v>
      </c>
    </row>
    <row r="1014" spans="1:3" x14ac:dyDescent="0.2">
      <c r="A1014" s="1">
        <v>43354</v>
      </c>
      <c r="B1014">
        <v>190.56</v>
      </c>
      <c r="C1014">
        <v>124.54</v>
      </c>
    </row>
    <row r="1015" spans="1:3" x14ac:dyDescent="0.2">
      <c r="A1015" s="1">
        <v>43353</v>
      </c>
      <c r="B1015">
        <v>191.27</v>
      </c>
      <c r="C1015">
        <v>121.67</v>
      </c>
    </row>
    <row r="1016" spans="1:3" x14ac:dyDescent="0.2">
      <c r="A1016" s="1">
        <v>43350</v>
      </c>
      <c r="B1016">
        <v>192.69</v>
      </c>
      <c r="C1016">
        <v>119.95</v>
      </c>
    </row>
    <row r="1017" spans="1:3" x14ac:dyDescent="0.2">
      <c r="A1017" s="1">
        <v>43349</v>
      </c>
      <c r="B1017">
        <v>192.69</v>
      </c>
      <c r="C1017">
        <v>123.83</v>
      </c>
    </row>
    <row r="1018" spans="1:3" x14ac:dyDescent="0.2">
      <c r="A1018" s="1">
        <v>43348</v>
      </c>
      <c r="B1018">
        <v>194.12</v>
      </c>
      <c r="C1018">
        <v>123.83</v>
      </c>
    </row>
    <row r="1019" spans="1:3" x14ac:dyDescent="0.2">
      <c r="A1019" s="1">
        <v>43347</v>
      </c>
      <c r="B1019">
        <v>194.12</v>
      </c>
      <c r="C1019">
        <v>123.83</v>
      </c>
    </row>
    <row r="1020" spans="1:3" x14ac:dyDescent="0.2">
      <c r="A1020" s="1">
        <v>43346</v>
      </c>
      <c r="B1020">
        <v>194.12</v>
      </c>
      <c r="C1020">
        <v>123.83</v>
      </c>
    </row>
    <row r="1021" spans="1:3" x14ac:dyDescent="0.2">
      <c r="A1021" s="1">
        <v>43343</v>
      </c>
      <c r="B1021">
        <v>182.77</v>
      </c>
      <c r="C1021">
        <v>127.92</v>
      </c>
    </row>
    <row r="1022" spans="1:3" x14ac:dyDescent="0.2">
      <c r="A1022" s="1">
        <v>43342</v>
      </c>
      <c r="B1022">
        <v>199.3</v>
      </c>
      <c r="C1022">
        <v>135.24</v>
      </c>
    </row>
    <row r="1023" spans="1:3" x14ac:dyDescent="0.2">
      <c r="A1023" s="1">
        <v>43341</v>
      </c>
      <c r="B1023">
        <v>187.81</v>
      </c>
      <c r="C1023">
        <v>139.12</v>
      </c>
    </row>
    <row r="1024" spans="1:3" x14ac:dyDescent="0.2">
      <c r="A1024" s="1">
        <v>43340</v>
      </c>
      <c r="B1024">
        <v>187.81</v>
      </c>
      <c r="C1024">
        <v>142.22999999999999</v>
      </c>
    </row>
    <row r="1025" spans="1:3" x14ac:dyDescent="0.2">
      <c r="A1025" s="1">
        <v>43339</v>
      </c>
      <c r="B1025">
        <v>183.92</v>
      </c>
      <c r="C1025">
        <v>141.57</v>
      </c>
    </row>
    <row r="1026" spans="1:3" x14ac:dyDescent="0.2">
      <c r="A1026" s="1">
        <v>43336</v>
      </c>
      <c r="B1026">
        <v>186.06</v>
      </c>
      <c r="C1026">
        <v>141.47999999999999</v>
      </c>
    </row>
    <row r="1027" spans="1:3" x14ac:dyDescent="0.2">
      <c r="A1027" s="1">
        <v>43335</v>
      </c>
      <c r="B1027">
        <v>175.27</v>
      </c>
      <c r="C1027">
        <v>141.47999999999999</v>
      </c>
    </row>
    <row r="1028" spans="1:3" x14ac:dyDescent="0.2">
      <c r="A1028" s="1">
        <v>43334</v>
      </c>
      <c r="B1028">
        <v>170.68</v>
      </c>
      <c r="C1028">
        <v>140.52000000000001</v>
      </c>
    </row>
    <row r="1029" spans="1:3" x14ac:dyDescent="0.2">
      <c r="A1029" s="1">
        <v>43333</v>
      </c>
      <c r="B1029">
        <v>169.96</v>
      </c>
      <c r="C1029">
        <v>140.52000000000001</v>
      </c>
    </row>
    <row r="1030" spans="1:3" x14ac:dyDescent="0.2">
      <c r="A1030" s="1">
        <v>43332</v>
      </c>
      <c r="B1030">
        <v>157.76</v>
      </c>
      <c r="C1030">
        <v>140.47999999999999</v>
      </c>
    </row>
    <row r="1031" spans="1:3" x14ac:dyDescent="0.2">
      <c r="A1031" s="1">
        <v>43329</v>
      </c>
      <c r="B1031">
        <v>180.47</v>
      </c>
      <c r="C1031">
        <v>139.52000000000001</v>
      </c>
    </row>
    <row r="1032" spans="1:3" x14ac:dyDescent="0.2">
      <c r="A1032" s="1">
        <v>43328</v>
      </c>
      <c r="B1032">
        <v>179.76</v>
      </c>
      <c r="C1032">
        <v>139.52000000000001</v>
      </c>
    </row>
    <row r="1033" spans="1:3" x14ac:dyDescent="0.2">
      <c r="A1033" s="1">
        <v>43327</v>
      </c>
      <c r="B1033">
        <v>179.05</v>
      </c>
      <c r="C1033">
        <v>137.61000000000001</v>
      </c>
    </row>
    <row r="1034" spans="1:3" x14ac:dyDescent="0.2">
      <c r="A1034" s="1">
        <v>43326</v>
      </c>
      <c r="B1034">
        <v>179.05</v>
      </c>
      <c r="C1034">
        <v>130.41</v>
      </c>
    </row>
    <row r="1035" spans="1:3" x14ac:dyDescent="0.2">
      <c r="A1035" s="1">
        <v>43325</v>
      </c>
      <c r="B1035">
        <v>179.05</v>
      </c>
      <c r="C1035">
        <v>122.93</v>
      </c>
    </row>
    <row r="1036" spans="1:3" x14ac:dyDescent="0.2">
      <c r="A1036" s="1">
        <v>43322</v>
      </c>
      <c r="B1036">
        <v>179.76</v>
      </c>
      <c r="C1036">
        <v>128.30000000000001</v>
      </c>
    </row>
    <row r="1037" spans="1:3" x14ac:dyDescent="0.2">
      <c r="A1037" s="1">
        <v>43321</v>
      </c>
      <c r="B1037">
        <v>181.19</v>
      </c>
      <c r="C1037">
        <v>128.72999999999999</v>
      </c>
    </row>
    <row r="1038" spans="1:3" x14ac:dyDescent="0.2">
      <c r="A1038" s="1">
        <v>43320</v>
      </c>
      <c r="B1038">
        <v>182.61</v>
      </c>
      <c r="C1038">
        <v>128.72999999999999</v>
      </c>
    </row>
    <row r="1039" spans="1:3" x14ac:dyDescent="0.2">
      <c r="A1039" s="1">
        <v>43319</v>
      </c>
      <c r="B1039">
        <v>186.16</v>
      </c>
      <c r="C1039">
        <v>128.72999999999999</v>
      </c>
    </row>
    <row r="1040" spans="1:3" x14ac:dyDescent="0.2">
      <c r="A1040" s="1">
        <v>43318</v>
      </c>
      <c r="B1040">
        <v>187.59</v>
      </c>
      <c r="C1040">
        <v>125.63</v>
      </c>
    </row>
    <row r="1041" spans="1:3" x14ac:dyDescent="0.2">
      <c r="A1041" s="1">
        <v>43315</v>
      </c>
      <c r="B1041">
        <v>189.01</v>
      </c>
      <c r="C1041">
        <v>125.63</v>
      </c>
    </row>
    <row r="1042" spans="1:3" x14ac:dyDescent="0.2">
      <c r="A1042" s="1">
        <v>43314</v>
      </c>
      <c r="B1042">
        <v>186.88</v>
      </c>
      <c r="C1042">
        <v>107.95</v>
      </c>
    </row>
    <row r="1043" spans="1:3" x14ac:dyDescent="0.2">
      <c r="A1043" s="1">
        <v>43313</v>
      </c>
      <c r="C1043">
        <v>113.49</v>
      </c>
    </row>
    <row r="1044" spans="1:3" x14ac:dyDescent="0.2">
      <c r="A1044" s="1">
        <v>43312</v>
      </c>
      <c r="B1044">
        <v>171.1</v>
      </c>
      <c r="C1044">
        <v>113.83</v>
      </c>
    </row>
    <row r="1045" spans="1:3" x14ac:dyDescent="0.2">
      <c r="A1045" s="1">
        <v>43311</v>
      </c>
      <c r="B1045">
        <v>168.25</v>
      </c>
      <c r="C1045">
        <v>108.65</v>
      </c>
    </row>
    <row r="1046" spans="1:3" x14ac:dyDescent="0.2">
      <c r="A1046" s="1">
        <v>43308</v>
      </c>
      <c r="B1046">
        <v>139.25</v>
      </c>
      <c r="C1046">
        <v>108.65</v>
      </c>
    </row>
    <row r="1047" spans="1:3" x14ac:dyDescent="0.2">
      <c r="A1047" s="1">
        <v>43307</v>
      </c>
      <c r="B1047">
        <v>137.82</v>
      </c>
      <c r="C1047">
        <v>108.65</v>
      </c>
    </row>
    <row r="1048" spans="1:3" x14ac:dyDescent="0.2">
      <c r="A1048" s="1">
        <v>43306</v>
      </c>
      <c r="B1048">
        <v>135.69</v>
      </c>
      <c r="C1048">
        <v>108.65</v>
      </c>
    </row>
    <row r="1049" spans="1:3" x14ac:dyDescent="0.2">
      <c r="A1049" s="1">
        <v>43305</v>
      </c>
      <c r="B1049">
        <v>134.27000000000001</v>
      </c>
      <c r="C1049">
        <v>108.65</v>
      </c>
    </row>
    <row r="1050" spans="1:3" x14ac:dyDescent="0.2">
      <c r="A1050" s="1">
        <v>43304</v>
      </c>
      <c r="B1050">
        <v>132.84</v>
      </c>
      <c r="C1050">
        <v>114.4</v>
      </c>
    </row>
    <row r="1051" spans="1:3" x14ac:dyDescent="0.2">
      <c r="A1051" s="1">
        <v>43301</v>
      </c>
      <c r="B1051">
        <v>130</v>
      </c>
      <c r="C1051">
        <v>120.15</v>
      </c>
    </row>
    <row r="1052" spans="1:3" x14ac:dyDescent="0.2">
      <c r="A1052" s="1">
        <v>43300</v>
      </c>
      <c r="B1052">
        <v>129.29</v>
      </c>
      <c r="C1052">
        <v>120.15</v>
      </c>
    </row>
    <row r="1053" spans="1:3" x14ac:dyDescent="0.2">
      <c r="A1053" s="1">
        <v>43299</v>
      </c>
      <c r="B1053">
        <v>127.16</v>
      </c>
      <c r="C1053">
        <v>120.15</v>
      </c>
    </row>
    <row r="1054" spans="1:3" x14ac:dyDescent="0.2">
      <c r="A1054" s="1">
        <v>43298</v>
      </c>
      <c r="B1054">
        <v>127.16</v>
      </c>
      <c r="C1054">
        <v>120.15</v>
      </c>
    </row>
    <row r="1055" spans="1:3" x14ac:dyDescent="0.2">
      <c r="A1055" s="1">
        <v>43297</v>
      </c>
      <c r="B1055">
        <v>126.44</v>
      </c>
      <c r="C1055">
        <v>118.42</v>
      </c>
    </row>
    <row r="1056" spans="1:3" x14ac:dyDescent="0.2">
      <c r="A1056" s="1">
        <v>43294</v>
      </c>
      <c r="B1056">
        <v>125.02</v>
      </c>
      <c r="C1056">
        <v>117.56</v>
      </c>
    </row>
    <row r="1057" spans="1:3" x14ac:dyDescent="0.2">
      <c r="A1057" s="1">
        <v>43293</v>
      </c>
      <c r="B1057">
        <v>117.41</v>
      </c>
      <c r="C1057">
        <v>117.56</v>
      </c>
    </row>
    <row r="1058" spans="1:3" x14ac:dyDescent="0.2">
      <c r="A1058" s="1">
        <v>43292</v>
      </c>
      <c r="B1058">
        <v>96.3</v>
      </c>
      <c r="C1058">
        <v>116.1</v>
      </c>
    </row>
    <row r="1059" spans="1:3" x14ac:dyDescent="0.2">
      <c r="A1059" s="1">
        <v>43291</v>
      </c>
      <c r="B1059">
        <v>95.59</v>
      </c>
      <c r="C1059">
        <v>115.23</v>
      </c>
    </row>
    <row r="1060" spans="1:3" x14ac:dyDescent="0.2">
      <c r="A1060" s="1">
        <v>43290</v>
      </c>
      <c r="B1060">
        <v>95.59</v>
      </c>
      <c r="C1060">
        <v>123.09</v>
      </c>
    </row>
    <row r="1061" spans="1:3" x14ac:dyDescent="0.2">
      <c r="A1061" s="1">
        <v>43287</v>
      </c>
      <c r="B1061">
        <v>95.59</v>
      </c>
      <c r="C1061">
        <v>118.78</v>
      </c>
    </row>
    <row r="1062" spans="1:3" x14ac:dyDescent="0.2">
      <c r="A1062" s="1">
        <v>43286</v>
      </c>
      <c r="B1062">
        <v>95.59</v>
      </c>
      <c r="C1062">
        <v>132.69</v>
      </c>
    </row>
    <row r="1063" spans="1:3" x14ac:dyDescent="0.2">
      <c r="A1063" s="1">
        <v>43285</v>
      </c>
      <c r="C1063">
        <v>123.81</v>
      </c>
    </row>
    <row r="1064" spans="1:3" x14ac:dyDescent="0.2">
      <c r="A1064" s="1">
        <v>43284</v>
      </c>
      <c r="C1064">
        <v>110.16</v>
      </c>
    </row>
    <row r="1065" spans="1:3" x14ac:dyDescent="0.2">
      <c r="A1065" s="1">
        <v>43283</v>
      </c>
      <c r="C1065">
        <v>108.91</v>
      </c>
    </row>
    <row r="1066" spans="1:3" x14ac:dyDescent="0.2">
      <c r="A1066" s="1">
        <v>43280</v>
      </c>
      <c r="B1066">
        <v>65.11</v>
      </c>
      <c r="C1066">
        <v>95.63</v>
      </c>
    </row>
    <row r="1067" spans="1:3" x14ac:dyDescent="0.2">
      <c r="A1067" s="1">
        <v>43279</v>
      </c>
      <c r="B1067">
        <v>65.11</v>
      </c>
      <c r="C1067">
        <v>95.63</v>
      </c>
    </row>
    <row r="1068" spans="1:3" x14ac:dyDescent="0.2">
      <c r="A1068" s="1">
        <v>43278</v>
      </c>
      <c r="B1068">
        <v>104.63</v>
      </c>
      <c r="C1068">
        <v>97.92</v>
      </c>
    </row>
    <row r="1069" spans="1:3" x14ac:dyDescent="0.2">
      <c r="A1069" s="1">
        <v>43277</v>
      </c>
      <c r="B1069">
        <v>104.63</v>
      </c>
      <c r="C1069">
        <v>97.92</v>
      </c>
    </row>
    <row r="1070" spans="1:3" x14ac:dyDescent="0.2">
      <c r="A1070" s="1">
        <v>43276</v>
      </c>
      <c r="B1070">
        <v>103.92</v>
      </c>
      <c r="C1070">
        <v>96.97</v>
      </c>
    </row>
    <row r="1071" spans="1:3" x14ac:dyDescent="0.2">
      <c r="A1071" s="1">
        <v>43273</v>
      </c>
      <c r="B1071">
        <v>103.92</v>
      </c>
      <c r="C1071">
        <v>96.97</v>
      </c>
    </row>
    <row r="1072" spans="1:3" x14ac:dyDescent="0.2">
      <c r="A1072" s="1">
        <v>43272</v>
      </c>
      <c r="B1072">
        <v>101.08</v>
      </c>
      <c r="C1072">
        <v>96.97</v>
      </c>
    </row>
    <row r="1073" spans="1:3" x14ac:dyDescent="0.2">
      <c r="A1073" s="1">
        <v>43271</v>
      </c>
      <c r="B1073">
        <v>98.32</v>
      </c>
      <c r="C1073">
        <v>109.92</v>
      </c>
    </row>
    <row r="1074" spans="1:3" x14ac:dyDescent="0.2">
      <c r="A1074" s="1">
        <v>43270</v>
      </c>
      <c r="B1074">
        <v>97.61</v>
      </c>
      <c r="C1074">
        <v>114.71</v>
      </c>
    </row>
    <row r="1075" spans="1:3" x14ac:dyDescent="0.2">
      <c r="A1075" s="1">
        <v>43266</v>
      </c>
      <c r="B1075">
        <v>97.61</v>
      </c>
      <c r="C1075">
        <v>114.71</v>
      </c>
    </row>
    <row r="1076" spans="1:3" x14ac:dyDescent="0.2">
      <c r="A1076" s="1">
        <v>43265</v>
      </c>
      <c r="B1076">
        <v>97.61</v>
      </c>
      <c r="C1076">
        <v>112.79</v>
      </c>
    </row>
    <row r="1077" spans="1:3" x14ac:dyDescent="0.2">
      <c r="A1077" s="1">
        <v>43264</v>
      </c>
      <c r="B1077">
        <v>96.19</v>
      </c>
      <c r="C1077">
        <v>112.79</v>
      </c>
    </row>
    <row r="1078" spans="1:3" x14ac:dyDescent="0.2">
      <c r="A1078" s="1">
        <v>43263</v>
      </c>
      <c r="B1078">
        <v>96.19</v>
      </c>
      <c r="C1078">
        <v>112.79</v>
      </c>
    </row>
    <row r="1079" spans="1:3" x14ac:dyDescent="0.2">
      <c r="A1079" s="1">
        <v>43262</v>
      </c>
      <c r="B1079">
        <v>134.38999999999999</v>
      </c>
      <c r="C1079">
        <v>116.62</v>
      </c>
    </row>
    <row r="1080" spans="1:3" x14ac:dyDescent="0.2">
      <c r="A1080" s="1">
        <v>43259</v>
      </c>
      <c r="B1080">
        <v>137.22999999999999</v>
      </c>
      <c r="C1080">
        <v>116.62</v>
      </c>
    </row>
    <row r="1081" spans="1:3" x14ac:dyDescent="0.2">
      <c r="A1081" s="1">
        <v>43258</v>
      </c>
      <c r="B1081">
        <v>137.22999999999999</v>
      </c>
      <c r="C1081">
        <v>116.62</v>
      </c>
    </row>
    <row r="1082" spans="1:3" x14ac:dyDescent="0.2">
      <c r="A1082" s="1">
        <v>43257</v>
      </c>
      <c r="B1082">
        <v>137.22999999999999</v>
      </c>
      <c r="C1082">
        <v>116.62</v>
      </c>
    </row>
    <row r="1083" spans="1:3" x14ac:dyDescent="0.2">
      <c r="A1083" s="1">
        <v>43256</v>
      </c>
      <c r="B1083">
        <v>138.96</v>
      </c>
      <c r="C1083">
        <v>118</v>
      </c>
    </row>
    <row r="1084" spans="1:3" x14ac:dyDescent="0.2">
      <c r="A1084" s="1">
        <v>43255</v>
      </c>
      <c r="B1084">
        <v>141.80000000000001</v>
      </c>
      <c r="C1084">
        <v>123.17</v>
      </c>
    </row>
    <row r="1085" spans="1:3" x14ac:dyDescent="0.2">
      <c r="A1085" s="1">
        <v>43252</v>
      </c>
      <c r="B1085">
        <v>149.97</v>
      </c>
      <c r="C1085">
        <v>125.84</v>
      </c>
    </row>
    <row r="1086" spans="1:3" x14ac:dyDescent="0.2">
      <c r="A1086" s="1">
        <v>43251</v>
      </c>
      <c r="B1086">
        <v>157.08000000000001</v>
      </c>
      <c r="C1086">
        <v>126.99</v>
      </c>
    </row>
    <row r="1087" spans="1:3" x14ac:dyDescent="0.2">
      <c r="A1087" s="1">
        <v>43250</v>
      </c>
      <c r="B1087">
        <v>157.08000000000001</v>
      </c>
      <c r="C1087">
        <v>126.99</v>
      </c>
    </row>
    <row r="1088" spans="1:3" x14ac:dyDescent="0.2">
      <c r="A1088" s="1">
        <v>43249</v>
      </c>
      <c r="B1088">
        <v>157.08000000000001</v>
      </c>
      <c r="C1088">
        <v>128.52000000000001</v>
      </c>
    </row>
    <row r="1089" spans="1:3" x14ac:dyDescent="0.2">
      <c r="A1089" s="1">
        <v>43248</v>
      </c>
      <c r="B1089">
        <v>157.79</v>
      </c>
      <c r="C1089">
        <v>128.52000000000001</v>
      </c>
    </row>
    <row r="1090" spans="1:3" x14ac:dyDescent="0.2">
      <c r="A1090" s="1">
        <v>43245</v>
      </c>
      <c r="B1090">
        <v>196.76</v>
      </c>
      <c r="C1090">
        <v>124.69</v>
      </c>
    </row>
    <row r="1091" spans="1:3" x14ac:dyDescent="0.2">
      <c r="A1091" s="1">
        <v>43244</v>
      </c>
      <c r="B1091">
        <v>189.6</v>
      </c>
      <c r="C1091">
        <v>124.26</v>
      </c>
    </row>
    <row r="1092" spans="1:3" x14ac:dyDescent="0.2">
      <c r="A1092" s="1">
        <v>43243</v>
      </c>
      <c r="B1092">
        <v>189.6</v>
      </c>
      <c r="C1092">
        <v>124.26</v>
      </c>
    </row>
    <row r="1093" spans="1:3" x14ac:dyDescent="0.2">
      <c r="A1093" s="1">
        <v>43242</v>
      </c>
      <c r="B1093">
        <v>188.18</v>
      </c>
      <c r="C1093">
        <v>124.26</v>
      </c>
    </row>
    <row r="1094" spans="1:3" x14ac:dyDescent="0.2">
      <c r="A1094" s="1">
        <v>43241</v>
      </c>
      <c r="B1094">
        <v>188.18</v>
      </c>
      <c r="C1094">
        <v>118.53</v>
      </c>
    </row>
    <row r="1095" spans="1:3" x14ac:dyDescent="0.2">
      <c r="A1095" s="1">
        <v>43238</v>
      </c>
      <c r="B1095">
        <v>188.18</v>
      </c>
      <c r="C1095">
        <v>118.96</v>
      </c>
    </row>
    <row r="1096" spans="1:3" x14ac:dyDescent="0.2">
      <c r="A1096" s="1">
        <v>43237</v>
      </c>
      <c r="B1096">
        <v>201.81</v>
      </c>
      <c r="C1096">
        <v>118.96</v>
      </c>
    </row>
    <row r="1097" spans="1:3" x14ac:dyDescent="0.2">
      <c r="A1097" s="1">
        <v>43236</v>
      </c>
      <c r="B1097">
        <v>203.23</v>
      </c>
      <c r="C1097">
        <v>124.54</v>
      </c>
    </row>
    <row r="1098" spans="1:3" x14ac:dyDescent="0.2">
      <c r="A1098" s="1">
        <v>43235</v>
      </c>
      <c r="B1098">
        <v>211.1</v>
      </c>
      <c r="C1098">
        <v>135.47</v>
      </c>
    </row>
    <row r="1099" spans="1:3" x14ac:dyDescent="0.2">
      <c r="A1099" s="1">
        <v>43234</v>
      </c>
      <c r="B1099">
        <v>211.1</v>
      </c>
      <c r="C1099">
        <v>136.77000000000001</v>
      </c>
    </row>
    <row r="1100" spans="1:3" x14ac:dyDescent="0.2">
      <c r="A1100" s="1">
        <v>43231</v>
      </c>
      <c r="B1100">
        <v>215.37</v>
      </c>
      <c r="C1100">
        <v>157.77000000000001</v>
      </c>
    </row>
    <row r="1101" spans="1:3" x14ac:dyDescent="0.2">
      <c r="A1101" s="1">
        <v>43230</v>
      </c>
      <c r="B1101">
        <v>216.79</v>
      </c>
      <c r="C1101">
        <v>174.02</v>
      </c>
    </row>
    <row r="1102" spans="1:3" x14ac:dyDescent="0.2">
      <c r="A1102" s="1">
        <v>43229</v>
      </c>
      <c r="B1102">
        <v>216.79</v>
      </c>
      <c r="C1102">
        <v>177.84</v>
      </c>
    </row>
    <row r="1103" spans="1:3" x14ac:dyDescent="0.2">
      <c r="A1103" s="1">
        <v>43228</v>
      </c>
      <c r="B1103">
        <v>218.21</v>
      </c>
      <c r="C1103">
        <v>182.17</v>
      </c>
    </row>
    <row r="1104" spans="1:3" x14ac:dyDescent="0.2">
      <c r="A1104" s="1">
        <v>43227</v>
      </c>
      <c r="B1104">
        <v>222.48</v>
      </c>
      <c r="C1104">
        <v>182.17</v>
      </c>
    </row>
    <row r="1105" spans="1:3" x14ac:dyDescent="0.2">
      <c r="A1105" s="1">
        <v>43224</v>
      </c>
      <c r="B1105">
        <v>222.48</v>
      </c>
      <c r="C1105">
        <v>190.29</v>
      </c>
    </row>
    <row r="1106" spans="1:3" x14ac:dyDescent="0.2">
      <c r="A1106" s="1">
        <v>43223</v>
      </c>
      <c r="B1106">
        <v>222.48</v>
      </c>
      <c r="C1106">
        <v>199.87</v>
      </c>
    </row>
    <row r="1107" spans="1:3" x14ac:dyDescent="0.2">
      <c r="A1107" s="1">
        <v>43222</v>
      </c>
      <c r="B1107">
        <v>221.06</v>
      </c>
      <c r="C1107">
        <v>199.87</v>
      </c>
    </row>
    <row r="1108" spans="1:3" x14ac:dyDescent="0.2">
      <c r="A1108" s="1">
        <v>43217</v>
      </c>
      <c r="B1108">
        <v>215.11</v>
      </c>
      <c r="C1108">
        <v>202.5</v>
      </c>
    </row>
    <row r="1109" spans="1:3" x14ac:dyDescent="0.2">
      <c r="A1109" s="1">
        <v>43216</v>
      </c>
      <c r="B1109">
        <v>220.79</v>
      </c>
      <c r="C1109">
        <v>204.21</v>
      </c>
    </row>
    <row r="1110" spans="1:3" x14ac:dyDescent="0.2">
      <c r="A1110" s="1">
        <v>43215</v>
      </c>
      <c r="B1110">
        <v>237.88</v>
      </c>
      <c r="C1110">
        <v>216.37</v>
      </c>
    </row>
    <row r="1111" spans="1:3" x14ac:dyDescent="0.2">
      <c r="A1111" s="1">
        <v>43214</v>
      </c>
      <c r="B1111">
        <v>239.29</v>
      </c>
      <c r="C1111">
        <v>242.6</v>
      </c>
    </row>
    <row r="1112" spans="1:3" x14ac:dyDescent="0.2">
      <c r="A1112" s="1">
        <v>43213</v>
      </c>
      <c r="B1112">
        <v>240.71</v>
      </c>
      <c r="C1112">
        <v>250.19</v>
      </c>
    </row>
    <row r="1113" spans="1:3" x14ac:dyDescent="0.2">
      <c r="A1113" s="1">
        <v>43210</v>
      </c>
      <c r="B1113">
        <v>250.66</v>
      </c>
      <c r="C1113">
        <v>261.68</v>
      </c>
    </row>
    <row r="1114" spans="1:3" x14ac:dyDescent="0.2">
      <c r="A1114" s="1">
        <v>43209</v>
      </c>
      <c r="B1114">
        <v>252.07</v>
      </c>
      <c r="C1114">
        <v>262.97000000000003</v>
      </c>
    </row>
    <row r="1115" spans="1:3" x14ac:dyDescent="0.2">
      <c r="A1115" s="1">
        <v>43208</v>
      </c>
      <c r="B1115">
        <v>252.07</v>
      </c>
      <c r="C1115">
        <v>267.22000000000003</v>
      </c>
    </row>
    <row r="1116" spans="1:3" x14ac:dyDescent="0.2">
      <c r="A1116" s="1">
        <v>43207</v>
      </c>
      <c r="B1116">
        <v>252.07</v>
      </c>
      <c r="C1116">
        <v>276.72000000000003</v>
      </c>
    </row>
    <row r="1117" spans="1:3" x14ac:dyDescent="0.2">
      <c r="A1117" s="1">
        <v>43206</v>
      </c>
      <c r="B1117">
        <v>252.07</v>
      </c>
      <c r="C1117">
        <v>277.57</v>
      </c>
    </row>
    <row r="1118" spans="1:3" x14ac:dyDescent="0.2">
      <c r="A1118" s="1">
        <v>43203</v>
      </c>
      <c r="B1118">
        <v>252.07</v>
      </c>
      <c r="C1118">
        <v>260.52999999999997</v>
      </c>
    </row>
    <row r="1119" spans="1:3" x14ac:dyDescent="0.2">
      <c r="A1119" s="1">
        <v>43202</v>
      </c>
      <c r="B1119">
        <v>250.66</v>
      </c>
      <c r="C1119">
        <v>260.79000000000002</v>
      </c>
    </row>
    <row r="1120" spans="1:3" x14ac:dyDescent="0.2">
      <c r="A1120" s="1">
        <v>43201</v>
      </c>
      <c r="B1120">
        <v>250.66</v>
      </c>
      <c r="C1120">
        <v>264.64</v>
      </c>
    </row>
    <row r="1121" spans="1:3" x14ac:dyDescent="0.2">
      <c r="A1121" s="1">
        <v>43200</v>
      </c>
      <c r="B1121">
        <v>263.77999999999997</v>
      </c>
      <c r="C1121">
        <v>266.52</v>
      </c>
    </row>
    <row r="1122" spans="1:3" x14ac:dyDescent="0.2">
      <c r="A1122" s="1">
        <v>43199</v>
      </c>
      <c r="B1122">
        <v>262.37</v>
      </c>
      <c r="C1122">
        <v>266.52</v>
      </c>
    </row>
    <row r="1123" spans="1:3" x14ac:dyDescent="0.2">
      <c r="A1123" s="1">
        <v>43194</v>
      </c>
      <c r="B1123">
        <v>259.55</v>
      </c>
      <c r="C1123">
        <v>273.14999999999998</v>
      </c>
    </row>
    <row r="1124" spans="1:3" x14ac:dyDescent="0.2">
      <c r="A1124" s="1">
        <v>43193</v>
      </c>
      <c r="B1124">
        <v>260.70999999999998</v>
      </c>
      <c r="C1124">
        <v>274.18</v>
      </c>
    </row>
    <row r="1125" spans="1:3" x14ac:dyDescent="0.2">
      <c r="A1125" s="1">
        <v>43192</v>
      </c>
      <c r="B1125">
        <v>260</v>
      </c>
      <c r="C1125">
        <v>274.61</v>
      </c>
    </row>
    <row r="1126" spans="1:3" x14ac:dyDescent="0.2">
      <c r="A1126" s="1">
        <v>43189</v>
      </c>
      <c r="B1126">
        <v>256.47000000000003</v>
      </c>
      <c r="C1126">
        <v>277.60000000000002</v>
      </c>
    </row>
    <row r="1127" spans="1:3" x14ac:dyDescent="0.2">
      <c r="A1127" s="1">
        <v>43188</v>
      </c>
      <c r="B1127">
        <v>265.02</v>
      </c>
      <c r="C1127">
        <v>282.3</v>
      </c>
    </row>
    <row r="1128" spans="1:3" x14ac:dyDescent="0.2">
      <c r="A1128" s="1">
        <v>43187</v>
      </c>
      <c r="B1128">
        <v>267.88</v>
      </c>
      <c r="C1128">
        <v>286.14999999999998</v>
      </c>
    </row>
    <row r="1129" spans="1:3" x14ac:dyDescent="0.2">
      <c r="A1129" s="1">
        <v>43186</v>
      </c>
      <c r="B1129">
        <v>266.47000000000003</v>
      </c>
      <c r="C1129">
        <v>286.94</v>
      </c>
    </row>
    <row r="1130" spans="1:3" x14ac:dyDescent="0.2">
      <c r="A1130" s="1">
        <v>43185</v>
      </c>
      <c r="B1130">
        <v>265.06</v>
      </c>
      <c r="C1130">
        <v>289.51</v>
      </c>
    </row>
    <row r="1131" spans="1:3" x14ac:dyDescent="0.2">
      <c r="A1131" s="1">
        <v>43182</v>
      </c>
      <c r="B1131">
        <v>265.35000000000002</v>
      </c>
      <c r="C1131">
        <v>296.48</v>
      </c>
    </row>
    <row r="1132" spans="1:3" x14ac:dyDescent="0.2">
      <c r="A1132" s="1">
        <v>43181</v>
      </c>
      <c r="B1132">
        <v>263.94</v>
      </c>
      <c r="C1132">
        <v>296.48</v>
      </c>
    </row>
    <row r="1133" spans="1:3" x14ac:dyDescent="0.2">
      <c r="A1133" s="1">
        <v>43180</v>
      </c>
      <c r="B1133">
        <v>269.37</v>
      </c>
      <c r="C1133">
        <v>297.16000000000003</v>
      </c>
    </row>
    <row r="1134" spans="1:3" x14ac:dyDescent="0.2">
      <c r="A1134" s="1">
        <v>43179</v>
      </c>
      <c r="B1134">
        <v>269.37</v>
      </c>
      <c r="C1134">
        <v>297.16000000000003</v>
      </c>
    </row>
    <row r="1135" spans="1:3" x14ac:dyDescent="0.2">
      <c r="A1135" s="1">
        <v>43178</v>
      </c>
      <c r="B1135">
        <v>262.26</v>
      </c>
      <c r="C1135">
        <v>240.41</v>
      </c>
    </row>
    <row r="1136" spans="1:3" x14ac:dyDescent="0.2">
      <c r="A1136" s="1">
        <v>43175</v>
      </c>
      <c r="B1136">
        <v>262.26</v>
      </c>
      <c r="C1136">
        <v>240.41</v>
      </c>
    </row>
    <row r="1137" spans="1:3" x14ac:dyDescent="0.2">
      <c r="A1137" s="1">
        <v>43174</v>
      </c>
      <c r="B1137">
        <v>262.26</v>
      </c>
      <c r="C1137">
        <v>239.65</v>
      </c>
    </row>
    <row r="1138" spans="1:3" x14ac:dyDescent="0.2">
      <c r="A1138" s="1">
        <v>43173</v>
      </c>
      <c r="B1138">
        <v>262.26</v>
      </c>
      <c r="C1138">
        <v>239.65</v>
      </c>
    </row>
    <row r="1139" spans="1:3" x14ac:dyDescent="0.2">
      <c r="A1139" s="1">
        <v>43172</v>
      </c>
      <c r="B1139">
        <v>260.85000000000002</v>
      </c>
      <c r="C1139">
        <v>242.49</v>
      </c>
    </row>
    <row r="1140" spans="1:3" x14ac:dyDescent="0.2">
      <c r="A1140" s="1">
        <v>43171</v>
      </c>
      <c r="B1140">
        <v>254.01</v>
      </c>
      <c r="C1140">
        <v>245.06</v>
      </c>
    </row>
    <row r="1141" spans="1:3" x14ac:dyDescent="0.2">
      <c r="A1141" s="1">
        <v>43168</v>
      </c>
      <c r="B1141">
        <v>233.11</v>
      </c>
      <c r="C1141">
        <v>245.06</v>
      </c>
    </row>
    <row r="1142" spans="1:3" x14ac:dyDescent="0.2">
      <c r="A1142" s="1">
        <v>43167</v>
      </c>
      <c r="B1142">
        <v>226</v>
      </c>
      <c r="C1142">
        <v>245.06</v>
      </c>
    </row>
    <row r="1143" spans="1:3" x14ac:dyDescent="0.2">
      <c r="A1143" s="1">
        <v>43166</v>
      </c>
      <c r="B1143">
        <v>224.59</v>
      </c>
      <c r="C1143">
        <v>245.06</v>
      </c>
    </row>
    <row r="1144" spans="1:3" x14ac:dyDescent="0.2">
      <c r="A1144" s="1">
        <v>43165</v>
      </c>
      <c r="B1144">
        <v>221.77</v>
      </c>
      <c r="C1144">
        <v>242.54</v>
      </c>
    </row>
    <row r="1145" spans="1:3" x14ac:dyDescent="0.2">
      <c r="A1145" s="1">
        <v>43164</v>
      </c>
      <c r="B1145">
        <v>218.25</v>
      </c>
      <c r="C1145">
        <v>243.82</v>
      </c>
    </row>
    <row r="1146" spans="1:3" x14ac:dyDescent="0.2">
      <c r="A1146" s="1">
        <v>43161</v>
      </c>
      <c r="B1146">
        <v>218.25</v>
      </c>
      <c r="C1146">
        <v>243.82</v>
      </c>
    </row>
    <row r="1147" spans="1:3" x14ac:dyDescent="0.2">
      <c r="A1147" s="1">
        <v>43160</v>
      </c>
      <c r="B1147">
        <v>216.84</v>
      </c>
      <c r="C1147">
        <v>242.87</v>
      </c>
    </row>
    <row r="1148" spans="1:3" x14ac:dyDescent="0.2">
      <c r="A1148" s="1">
        <v>43159</v>
      </c>
      <c r="B1148">
        <v>210.49</v>
      </c>
      <c r="C1148">
        <v>227.84</v>
      </c>
    </row>
    <row r="1149" spans="1:3" x14ac:dyDescent="0.2">
      <c r="A1149" s="1">
        <v>43158</v>
      </c>
      <c r="B1149">
        <v>199.1</v>
      </c>
      <c r="C1149">
        <v>229.12</v>
      </c>
    </row>
    <row r="1150" spans="1:3" x14ac:dyDescent="0.2">
      <c r="A1150" s="1">
        <v>43157</v>
      </c>
      <c r="B1150">
        <v>204.94</v>
      </c>
      <c r="C1150">
        <v>227.29</v>
      </c>
    </row>
    <row r="1151" spans="1:3" x14ac:dyDescent="0.2">
      <c r="A1151" s="1">
        <v>43154</v>
      </c>
      <c r="B1151">
        <v>202.12</v>
      </c>
      <c r="C1151">
        <v>229.19</v>
      </c>
    </row>
    <row r="1152" spans="1:3" x14ac:dyDescent="0.2">
      <c r="A1152" s="1">
        <v>43153</v>
      </c>
      <c r="B1152">
        <v>200.71</v>
      </c>
      <c r="C1152">
        <v>228.34</v>
      </c>
    </row>
    <row r="1153" spans="1:3" x14ac:dyDescent="0.2">
      <c r="A1153" s="1">
        <v>43145</v>
      </c>
      <c r="B1153">
        <v>199.29</v>
      </c>
      <c r="C1153">
        <v>230.69</v>
      </c>
    </row>
    <row r="1154" spans="1:3" x14ac:dyDescent="0.2">
      <c r="A1154" s="1">
        <v>43144</v>
      </c>
      <c r="B1154">
        <v>199.29</v>
      </c>
      <c r="C1154">
        <v>230.69</v>
      </c>
    </row>
    <row r="1155" spans="1:3" x14ac:dyDescent="0.2">
      <c r="A1155" s="1">
        <v>43143</v>
      </c>
      <c r="B1155">
        <v>199.29</v>
      </c>
      <c r="C1155">
        <v>230.69</v>
      </c>
    </row>
    <row r="1156" spans="1:3" x14ac:dyDescent="0.2">
      <c r="A1156" s="1">
        <v>43140</v>
      </c>
      <c r="B1156">
        <v>199.29</v>
      </c>
      <c r="C1156">
        <v>230.69</v>
      </c>
    </row>
    <row r="1157" spans="1:3" x14ac:dyDescent="0.2">
      <c r="A1157" s="1">
        <v>43139</v>
      </c>
      <c r="B1157">
        <v>197.18</v>
      </c>
      <c r="C1157">
        <v>230.69</v>
      </c>
    </row>
    <row r="1158" spans="1:3" x14ac:dyDescent="0.2">
      <c r="A1158" s="1">
        <v>43138</v>
      </c>
      <c r="B1158">
        <v>197.18</v>
      </c>
      <c r="C1158">
        <v>230.69</v>
      </c>
    </row>
    <row r="1159" spans="1:3" x14ac:dyDescent="0.2">
      <c r="A1159" s="1">
        <v>43137</v>
      </c>
      <c r="B1159">
        <v>197.18</v>
      </c>
      <c r="C1159">
        <v>225.56</v>
      </c>
    </row>
    <row r="1160" spans="1:3" x14ac:dyDescent="0.2">
      <c r="A1160" s="1">
        <v>43136</v>
      </c>
      <c r="B1160">
        <v>197.18</v>
      </c>
      <c r="C1160">
        <v>226.51</v>
      </c>
    </row>
    <row r="1161" spans="1:3" x14ac:dyDescent="0.2">
      <c r="A1161" s="1">
        <v>43133</v>
      </c>
      <c r="B1161">
        <v>192.24</v>
      </c>
      <c r="C1161">
        <v>232.21</v>
      </c>
    </row>
    <row r="1162" spans="1:3" x14ac:dyDescent="0.2">
      <c r="A1162" s="1">
        <v>43132</v>
      </c>
      <c r="B1162">
        <v>193.65</v>
      </c>
      <c r="C1162">
        <v>231.35</v>
      </c>
    </row>
    <row r="1163" spans="1:3" x14ac:dyDescent="0.2">
      <c r="A1163" s="1">
        <v>43131</v>
      </c>
      <c r="B1163">
        <v>193.65</v>
      </c>
      <c r="C1163">
        <v>230.9</v>
      </c>
    </row>
    <row r="1164" spans="1:3" x14ac:dyDescent="0.2">
      <c r="A1164" s="1">
        <v>43130</v>
      </c>
      <c r="B1164">
        <v>195.06</v>
      </c>
      <c r="C1164">
        <v>225.77</v>
      </c>
    </row>
    <row r="1165" spans="1:3" x14ac:dyDescent="0.2">
      <c r="A1165" s="1">
        <v>43129</v>
      </c>
      <c r="B1165">
        <v>195.06</v>
      </c>
      <c r="C1165">
        <v>225.77</v>
      </c>
    </row>
    <row r="1166" spans="1:3" x14ac:dyDescent="0.2">
      <c r="A1166" s="1">
        <v>43126</v>
      </c>
      <c r="B1166">
        <v>192.2</v>
      </c>
      <c r="C1166">
        <v>221.92</v>
      </c>
    </row>
    <row r="1167" spans="1:3" x14ac:dyDescent="0.2">
      <c r="A1167" s="1">
        <v>43125</v>
      </c>
      <c r="B1167">
        <v>186.77</v>
      </c>
      <c r="C1167">
        <v>219.1</v>
      </c>
    </row>
    <row r="1168" spans="1:3" x14ac:dyDescent="0.2">
      <c r="A1168" s="1">
        <v>43124</v>
      </c>
      <c r="B1168">
        <v>186.77</v>
      </c>
      <c r="C1168">
        <v>219.1</v>
      </c>
    </row>
    <row r="1169" spans="1:3" x14ac:dyDescent="0.2">
      <c r="A1169" s="1">
        <v>43123</v>
      </c>
      <c r="B1169">
        <v>186.77</v>
      </c>
      <c r="C1169">
        <v>219.1</v>
      </c>
    </row>
    <row r="1170" spans="1:3" x14ac:dyDescent="0.2">
      <c r="A1170" s="1">
        <v>43122</v>
      </c>
      <c r="B1170">
        <v>185.06</v>
      </c>
      <c r="C1170">
        <v>211.24</v>
      </c>
    </row>
    <row r="1171" spans="1:3" x14ac:dyDescent="0.2">
      <c r="A1171" s="1">
        <v>43119</v>
      </c>
      <c r="B1171">
        <v>177.93</v>
      </c>
      <c r="C1171">
        <v>209.1</v>
      </c>
    </row>
    <row r="1172" spans="1:3" x14ac:dyDescent="0.2">
      <c r="A1172" s="1">
        <v>43118</v>
      </c>
      <c r="B1172">
        <v>177.93</v>
      </c>
      <c r="C1172">
        <v>202.69</v>
      </c>
    </row>
    <row r="1173" spans="1:3" x14ac:dyDescent="0.2">
      <c r="A1173" s="1">
        <v>43117</v>
      </c>
      <c r="B1173">
        <v>183.63</v>
      </c>
      <c r="C1173">
        <v>202.69</v>
      </c>
    </row>
    <row r="1174" spans="1:3" x14ac:dyDescent="0.2">
      <c r="A1174" s="1">
        <v>43116</v>
      </c>
      <c r="B1174">
        <v>183.63</v>
      </c>
      <c r="C1174">
        <v>202.69</v>
      </c>
    </row>
    <row r="1175" spans="1:3" x14ac:dyDescent="0.2">
      <c r="A1175" s="1">
        <v>43115</v>
      </c>
      <c r="B1175">
        <v>185.04</v>
      </c>
      <c r="C1175">
        <v>202.69</v>
      </c>
    </row>
    <row r="1176" spans="1:3" x14ac:dyDescent="0.2">
      <c r="A1176" s="1">
        <v>43112</v>
      </c>
      <c r="B1176">
        <v>185.04</v>
      </c>
      <c r="C1176">
        <v>194.57</v>
      </c>
    </row>
    <row r="1177" spans="1:3" x14ac:dyDescent="0.2">
      <c r="A1177" s="1">
        <v>43111</v>
      </c>
      <c r="B1177">
        <v>186.45</v>
      </c>
      <c r="C1177">
        <v>192.67</v>
      </c>
    </row>
    <row r="1178" spans="1:3" x14ac:dyDescent="0.2">
      <c r="A1178" s="1">
        <v>43110</v>
      </c>
      <c r="B1178">
        <v>162.22</v>
      </c>
      <c r="C1178">
        <v>187.55</v>
      </c>
    </row>
    <row r="1179" spans="1:3" x14ac:dyDescent="0.2">
      <c r="A1179" s="1">
        <v>43109</v>
      </c>
      <c r="B1179">
        <v>163.63</v>
      </c>
      <c r="C1179">
        <v>180.71</v>
      </c>
    </row>
    <row r="1180" spans="1:3" x14ac:dyDescent="0.2">
      <c r="A1180" s="1">
        <v>43108</v>
      </c>
      <c r="B1180">
        <v>165.04</v>
      </c>
      <c r="C1180">
        <v>172.92</v>
      </c>
    </row>
    <row r="1181" spans="1:3" x14ac:dyDescent="0.2">
      <c r="A1181" s="1">
        <v>43105</v>
      </c>
      <c r="B1181">
        <v>166.45</v>
      </c>
      <c r="C1181">
        <v>171.97</v>
      </c>
    </row>
    <row r="1182" spans="1:3" x14ac:dyDescent="0.2">
      <c r="A1182" s="1">
        <v>43104</v>
      </c>
      <c r="B1182">
        <v>166.45</v>
      </c>
      <c r="C1182">
        <v>167.38</v>
      </c>
    </row>
    <row r="1183" spans="1:3" x14ac:dyDescent="0.2">
      <c r="A1183" s="1">
        <v>43103</v>
      </c>
      <c r="B1183">
        <v>166.45</v>
      </c>
      <c r="C1183">
        <v>166.09</v>
      </c>
    </row>
    <row r="1184" spans="1:3" x14ac:dyDescent="0.2">
      <c r="A1184" s="1">
        <v>43102</v>
      </c>
      <c r="B1184">
        <v>167.86</v>
      </c>
      <c r="C1184">
        <v>165.24</v>
      </c>
    </row>
    <row r="1185" spans="1:3" x14ac:dyDescent="0.2">
      <c r="A1185" s="1">
        <v>43098</v>
      </c>
      <c r="B1185">
        <v>159.31</v>
      </c>
      <c r="C1185">
        <v>159.26</v>
      </c>
    </row>
    <row r="1186" spans="1:3" x14ac:dyDescent="0.2">
      <c r="A1186" s="1">
        <v>43097</v>
      </c>
      <c r="B1186">
        <v>159.31</v>
      </c>
      <c r="C1186">
        <v>159.26</v>
      </c>
    </row>
    <row r="1187" spans="1:3" x14ac:dyDescent="0.2">
      <c r="A1187" s="1">
        <v>43096</v>
      </c>
      <c r="B1187">
        <v>160.72</v>
      </c>
      <c r="C1187">
        <v>150.28</v>
      </c>
    </row>
    <row r="1188" spans="1:3" x14ac:dyDescent="0.2">
      <c r="A1188" s="1">
        <v>43095</v>
      </c>
      <c r="B1188">
        <v>160.72</v>
      </c>
      <c r="C1188">
        <v>147.01</v>
      </c>
    </row>
    <row r="1189" spans="1:3" x14ac:dyDescent="0.2">
      <c r="A1189" s="1">
        <v>43094</v>
      </c>
      <c r="B1189">
        <v>135.08000000000001</v>
      </c>
      <c r="C1189">
        <v>138.47</v>
      </c>
    </row>
    <row r="1190" spans="1:3" x14ac:dyDescent="0.2">
      <c r="A1190" s="1">
        <v>43091</v>
      </c>
      <c r="B1190">
        <v>135.08000000000001</v>
      </c>
      <c r="C1190">
        <v>131.54</v>
      </c>
    </row>
    <row r="1191" spans="1:3" x14ac:dyDescent="0.2">
      <c r="A1191" s="1">
        <v>43090</v>
      </c>
      <c r="B1191">
        <v>136.49</v>
      </c>
      <c r="C1191">
        <v>131.54</v>
      </c>
    </row>
    <row r="1192" spans="1:3" x14ac:dyDescent="0.2">
      <c r="A1192" s="1">
        <v>43089</v>
      </c>
      <c r="B1192">
        <v>136.49</v>
      </c>
      <c r="C1192">
        <v>131.54</v>
      </c>
    </row>
    <row r="1193" spans="1:3" x14ac:dyDescent="0.2">
      <c r="A1193" s="1">
        <v>43088</v>
      </c>
      <c r="B1193">
        <v>136.49</v>
      </c>
      <c r="C1193">
        <v>131.54</v>
      </c>
    </row>
    <row r="1194" spans="1:3" x14ac:dyDescent="0.2">
      <c r="A1194" s="1">
        <v>43087</v>
      </c>
      <c r="B1194">
        <v>136.49</v>
      </c>
      <c r="C1194">
        <v>131.54</v>
      </c>
    </row>
    <row r="1195" spans="1:3" x14ac:dyDescent="0.2">
      <c r="A1195" s="1">
        <v>43084</v>
      </c>
      <c r="B1195">
        <v>129.35</v>
      </c>
      <c r="C1195">
        <v>127.26</v>
      </c>
    </row>
    <row r="1196" spans="1:3" x14ac:dyDescent="0.2">
      <c r="A1196" s="1">
        <v>43083</v>
      </c>
      <c r="B1196">
        <v>129.35</v>
      </c>
      <c r="C1196">
        <v>125.98</v>
      </c>
    </row>
    <row r="1197" spans="1:3" x14ac:dyDescent="0.2">
      <c r="A1197" s="1">
        <v>43082</v>
      </c>
      <c r="B1197">
        <v>120.24</v>
      </c>
      <c r="C1197">
        <v>127.21</v>
      </c>
    </row>
    <row r="1198" spans="1:3" x14ac:dyDescent="0.2">
      <c r="A1198" s="1">
        <v>43081</v>
      </c>
      <c r="B1198">
        <v>120.24</v>
      </c>
      <c r="C1198">
        <v>127.21</v>
      </c>
    </row>
    <row r="1199" spans="1:3" x14ac:dyDescent="0.2">
      <c r="A1199" s="1">
        <v>43080</v>
      </c>
      <c r="B1199">
        <v>120.24</v>
      </c>
      <c r="C1199">
        <v>126.26</v>
      </c>
    </row>
    <row r="1200" spans="1:3" x14ac:dyDescent="0.2">
      <c r="A1200" s="1">
        <v>43077</v>
      </c>
      <c r="B1200">
        <v>111.69</v>
      </c>
      <c r="C1200">
        <v>117.48</v>
      </c>
    </row>
    <row r="1201" spans="1:3" x14ac:dyDescent="0.2">
      <c r="A1201" s="1">
        <v>43076</v>
      </c>
      <c r="B1201">
        <v>111.69</v>
      </c>
      <c r="C1201">
        <v>117.48</v>
      </c>
    </row>
    <row r="1202" spans="1:3" x14ac:dyDescent="0.2">
      <c r="A1202" s="1">
        <v>43075</v>
      </c>
      <c r="B1202">
        <v>111.69</v>
      </c>
      <c r="C1202">
        <v>116.2</v>
      </c>
    </row>
    <row r="1203" spans="1:3" x14ac:dyDescent="0.2">
      <c r="A1203" s="1">
        <v>43074</v>
      </c>
      <c r="B1203">
        <v>111.69</v>
      </c>
      <c r="C1203">
        <v>107.79</v>
      </c>
    </row>
    <row r="1204" spans="1:3" x14ac:dyDescent="0.2">
      <c r="A1204" s="1">
        <v>43073</v>
      </c>
      <c r="B1204">
        <v>111.69</v>
      </c>
      <c r="C1204">
        <v>107.79</v>
      </c>
    </row>
    <row r="1205" spans="1:3" x14ac:dyDescent="0.2">
      <c r="A1205" s="1">
        <v>43070</v>
      </c>
      <c r="B1205">
        <v>96</v>
      </c>
      <c r="C1205">
        <v>101.38</v>
      </c>
    </row>
    <row r="1206" spans="1:3" x14ac:dyDescent="0.2">
      <c r="A1206" s="1">
        <v>43069</v>
      </c>
      <c r="B1206">
        <v>84.59</v>
      </c>
      <c r="C1206">
        <v>92.55</v>
      </c>
    </row>
    <row r="1207" spans="1:3" x14ac:dyDescent="0.2">
      <c r="A1207" s="1">
        <v>43068</v>
      </c>
      <c r="B1207">
        <v>84.59</v>
      </c>
      <c r="C1207">
        <v>92.55</v>
      </c>
    </row>
    <row r="1208" spans="1:3" x14ac:dyDescent="0.2">
      <c r="A1208" s="1">
        <v>43067</v>
      </c>
      <c r="B1208">
        <v>85.3</v>
      </c>
      <c r="C1208">
        <v>92.55</v>
      </c>
    </row>
    <row r="1209" spans="1:3" x14ac:dyDescent="0.2">
      <c r="A1209" s="1">
        <v>43066</v>
      </c>
      <c r="B1209">
        <v>86.71</v>
      </c>
      <c r="C1209">
        <v>92.55</v>
      </c>
    </row>
    <row r="1210" spans="1:3" x14ac:dyDescent="0.2">
      <c r="A1210" s="1">
        <v>43063</v>
      </c>
      <c r="B1210">
        <v>86.71</v>
      </c>
      <c r="C1210">
        <v>88.94</v>
      </c>
    </row>
    <row r="1211" spans="1:3" x14ac:dyDescent="0.2">
      <c r="A1211" s="1">
        <v>43062</v>
      </c>
      <c r="B1211">
        <v>88.12</v>
      </c>
      <c r="C1211">
        <v>88.94</v>
      </c>
    </row>
    <row r="1212" spans="1:3" x14ac:dyDescent="0.2">
      <c r="A1212" s="1">
        <v>43061</v>
      </c>
      <c r="B1212">
        <v>88.12</v>
      </c>
      <c r="C1212">
        <v>87.99</v>
      </c>
    </row>
    <row r="1213" spans="1:3" x14ac:dyDescent="0.2">
      <c r="A1213" s="1">
        <v>43060</v>
      </c>
      <c r="B1213">
        <v>71.040000000000006</v>
      </c>
      <c r="C1213">
        <v>87.57</v>
      </c>
    </row>
    <row r="1214" spans="1:3" x14ac:dyDescent="0.2">
      <c r="A1214" s="1">
        <v>43059</v>
      </c>
      <c r="B1214">
        <v>71.040000000000006</v>
      </c>
      <c r="C1214">
        <v>87.57</v>
      </c>
    </row>
    <row r="1215" spans="1:3" x14ac:dyDescent="0.2">
      <c r="A1215" s="1">
        <v>43056</v>
      </c>
      <c r="B1215">
        <v>59.64</v>
      </c>
      <c r="C1215">
        <v>86.62</v>
      </c>
    </row>
    <row r="1216" spans="1:3" x14ac:dyDescent="0.2">
      <c r="A1216" s="1">
        <v>43055</v>
      </c>
      <c r="B1216">
        <v>59.64</v>
      </c>
      <c r="C1216">
        <v>86.62</v>
      </c>
    </row>
    <row r="1217" spans="1:3" x14ac:dyDescent="0.2">
      <c r="A1217" s="1">
        <v>43054</v>
      </c>
      <c r="B1217">
        <v>48.25</v>
      </c>
      <c r="C1217">
        <v>81.87</v>
      </c>
    </row>
    <row r="1218" spans="1:3" x14ac:dyDescent="0.2">
      <c r="A1218" s="1">
        <v>43053</v>
      </c>
      <c r="B1218">
        <v>48.25</v>
      </c>
      <c r="C1218">
        <v>81.87</v>
      </c>
    </row>
    <row r="1219" spans="1:3" x14ac:dyDescent="0.2">
      <c r="A1219" s="1">
        <v>43052</v>
      </c>
      <c r="B1219">
        <v>46.84</v>
      </c>
      <c r="C1219">
        <v>81.87</v>
      </c>
    </row>
    <row r="1220" spans="1:3" x14ac:dyDescent="0.2">
      <c r="A1220" s="1">
        <v>43049</v>
      </c>
      <c r="B1220">
        <v>45.43</v>
      </c>
      <c r="C1220">
        <v>81.87</v>
      </c>
    </row>
    <row r="1221" spans="1:3" x14ac:dyDescent="0.2">
      <c r="A1221" s="1">
        <v>43048</v>
      </c>
      <c r="B1221">
        <v>44.02</v>
      </c>
      <c r="C1221">
        <v>81.87</v>
      </c>
    </row>
    <row r="1222" spans="1:3" x14ac:dyDescent="0.2">
      <c r="A1222" s="1">
        <v>43047</v>
      </c>
      <c r="B1222">
        <v>41.45</v>
      </c>
      <c r="C1222">
        <v>83.32</v>
      </c>
    </row>
    <row r="1223" spans="1:3" x14ac:dyDescent="0.2">
      <c r="A1223" s="1">
        <v>43046</v>
      </c>
      <c r="B1223">
        <v>38.630000000000003</v>
      </c>
      <c r="C1223">
        <v>85.22</v>
      </c>
    </row>
    <row r="1224" spans="1:3" x14ac:dyDescent="0.2">
      <c r="A1224" s="1">
        <v>43045</v>
      </c>
      <c r="B1224">
        <v>38.630000000000003</v>
      </c>
      <c r="C1224">
        <v>85.22</v>
      </c>
    </row>
    <row r="1225" spans="1:3" x14ac:dyDescent="0.2">
      <c r="A1225" s="1">
        <v>43042</v>
      </c>
      <c r="B1225">
        <v>37.22</v>
      </c>
      <c r="C1225">
        <v>80.510000000000005</v>
      </c>
    </row>
    <row r="1226" spans="1:3" x14ac:dyDescent="0.2">
      <c r="A1226" s="1">
        <v>43041</v>
      </c>
      <c r="B1226">
        <v>37.22</v>
      </c>
      <c r="C1226">
        <v>84.12</v>
      </c>
    </row>
    <row r="1227" spans="1:3" x14ac:dyDescent="0.2">
      <c r="A1227" s="1">
        <v>43040</v>
      </c>
      <c r="B1227">
        <v>41.5</v>
      </c>
      <c r="C1227">
        <v>82.03</v>
      </c>
    </row>
    <row r="1228" spans="1:3" x14ac:dyDescent="0.2">
      <c r="A1228" s="1">
        <v>43039</v>
      </c>
      <c r="B1228">
        <v>38.68</v>
      </c>
      <c r="C1228">
        <v>82.03</v>
      </c>
    </row>
    <row r="1229" spans="1:3" x14ac:dyDescent="0.2">
      <c r="A1229" s="1">
        <v>43038</v>
      </c>
      <c r="B1229">
        <v>37.26</v>
      </c>
      <c r="C1229">
        <v>82.03</v>
      </c>
    </row>
    <row r="1230" spans="1:3" x14ac:dyDescent="0.2">
      <c r="A1230" s="1">
        <v>43035</v>
      </c>
      <c r="B1230">
        <v>42.69</v>
      </c>
      <c r="C1230">
        <v>81.239999999999995</v>
      </c>
    </row>
    <row r="1231" spans="1:3" x14ac:dyDescent="0.2">
      <c r="A1231" s="1">
        <v>43034</v>
      </c>
      <c r="B1231">
        <v>42.69</v>
      </c>
      <c r="C1231">
        <v>80.010000000000005</v>
      </c>
    </row>
    <row r="1232" spans="1:3" x14ac:dyDescent="0.2">
      <c r="A1232" s="1">
        <v>43033</v>
      </c>
      <c r="B1232">
        <v>42.69</v>
      </c>
      <c r="C1232">
        <v>106.57</v>
      </c>
    </row>
    <row r="1233" spans="1:3" x14ac:dyDescent="0.2">
      <c r="A1233" s="1">
        <v>43032</v>
      </c>
      <c r="B1233">
        <v>42.69</v>
      </c>
      <c r="C1233">
        <v>104.67</v>
      </c>
    </row>
    <row r="1234" spans="1:3" x14ac:dyDescent="0.2">
      <c r="A1234" s="1">
        <v>43031</v>
      </c>
      <c r="B1234">
        <v>42.69</v>
      </c>
      <c r="C1234">
        <v>114.17</v>
      </c>
    </row>
    <row r="1235" spans="1:3" x14ac:dyDescent="0.2">
      <c r="A1235" s="1">
        <v>43028</v>
      </c>
      <c r="B1235">
        <v>41.28</v>
      </c>
      <c r="C1235">
        <v>112.27</v>
      </c>
    </row>
    <row r="1236" spans="1:3" x14ac:dyDescent="0.2">
      <c r="A1236" s="1">
        <v>43027</v>
      </c>
      <c r="B1236">
        <v>41.28</v>
      </c>
      <c r="C1236">
        <v>110.75</v>
      </c>
    </row>
    <row r="1237" spans="1:3" x14ac:dyDescent="0.2">
      <c r="A1237" s="1">
        <v>43026</v>
      </c>
      <c r="B1237">
        <v>41.28</v>
      </c>
      <c r="C1237">
        <v>109.35</v>
      </c>
    </row>
    <row r="1238" spans="1:3" x14ac:dyDescent="0.2">
      <c r="A1238" s="1">
        <v>43025</v>
      </c>
      <c r="B1238">
        <v>39.869999999999997</v>
      </c>
      <c r="C1238">
        <v>103.65</v>
      </c>
    </row>
    <row r="1239" spans="1:3" x14ac:dyDescent="0.2">
      <c r="A1239" s="1">
        <v>43024</v>
      </c>
      <c r="B1239">
        <v>28.48</v>
      </c>
      <c r="C1239">
        <v>101.75</v>
      </c>
    </row>
    <row r="1240" spans="1:3" x14ac:dyDescent="0.2">
      <c r="A1240" s="1">
        <v>43021</v>
      </c>
      <c r="B1240">
        <v>28.48</v>
      </c>
      <c r="C1240">
        <v>101.75</v>
      </c>
    </row>
    <row r="1241" spans="1:3" x14ac:dyDescent="0.2">
      <c r="A1241" s="1">
        <v>43020</v>
      </c>
      <c r="B1241">
        <v>28.48</v>
      </c>
      <c r="C1241">
        <v>96.43</v>
      </c>
    </row>
    <row r="1242" spans="1:3" x14ac:dyDescent="0.2">
      <c r="A1242" s="1">
        <v>43019</v>
      </c>
      <c r="B1242">
        <v>29.89</v>
      </c>
      <c r="C1242">
        <v>186.3</v>
      </c>
    </row>
    <row r="1243" spans="1:3" x14ac:dyDescent="0.2">
      <c r="A1243" s="1">
        <v>43018</v>
      </c>
      <c r="B1243">
        <v>29.89</v>
      </c>
      <c r="C1243">
        <v>179.12</v>
      </c>
    </row>
    <row r="1244" spans="1:3" x14ac:dyDescent="0.2">
      <c r="A1244" s="1">
        <v>43017</v>
      </c>
      <c r="B1244">
        <v>29.89</v>
      </c>
      <c r="C1244">
        <v>178.34</v>
      </c>
    </row>
    <row r="1245" spans="1:3" x14ac:dyDescent="0.2">
      <c r="A1245" s="1">
        <v>43007</v>
      </c>
      <c r="B1245">
        <v>46.98</v>
      </c>
      <c r="C1245">
        <v>184.6</v>
      </c>
    </row>
    <row r="1246" spans="1:3" x14ac:dyDescent="0.2">
      <c r="A1246" s="1">
        <v>43006</v>
      </c>
      <c r="B1246">
        <v>48.39</v>
      </c>
      <c r="C1246">
        <v>184.6</v>
      </c>
    </row>
    <row r="1247" spans="1:3" x14ac:dyDescent="0.2">
      <c r="A1247" s="1">
        <v>43005</v>
      </c>
      <c r="B1247">
        <v>48.39</v>
      </c>
      <c r="C1247">
        <v>183.69</v>
      </c>
    </row>
    <row r="1248" spans="1:3" x14ac:dyDescent="0.2">
      <c r="A1248" s="1">
        <v>43004</v>
      </c>
      <c r="B1248">
        <v>61.21</v>
      </c>
      <c r="C1248">
        <v>195.23</v>
      </c>
    </row>
    <row r="1249" spans="1:3" x14ac:dyDescent="0.2">
      <c r="A1249" s="1">
        <v>43003</v>
      </c>
      <c r="B1249">
        <v>59.74</v>
      </c>
      <c r="C1249">
        <v>195.23</v>
      </c>
    </row>
    <row r="1250" spans="1:3" x14ac:dyDescent="0.2">
      <c r="A1250" s="1">
        <v>43000</v>
      </c>
      <c r="B1250">
        <v>60.45</v>
      </c>
      <c r="C1250">
        <v>194.61</v>
      </c>
    </row>
    <row r="1251" spans="1:3" x14ac:dyDescent="0.2">
      <c r="A1251" s="1">
        <v>42999</v>
      </c>
      <c r="B1251">
        <v>61.86</v>
      </c>
      <c r="C1251">
        <v>194.61</v>
      </c>
    </row>
    <row r="1252" spans="1:3" x14ac:dyDescent="0.2">
      <c r="A1252" s="1">
        <v>42998</v>
      </c>
      <c r="B1252">
        <v>56.16</v>
      </c>
      <c r="C1252">
        <v>192.68</v>
      </c>
    </row>
    <row r="1253" spans="1:3" x14ac:dyDescent="0.2">
      <c r="A1253" s="1">
        <v>42997</v>
      </c>
      <c r="B1253">
        <v>40.75</v>
      </c>
      <c r="C1253">
        <v>188.88</v>
      </c>
    </row>
    <row r="1254" spans="1:3" x14ac:dyDescent="0.2">
      <c r="A1254" s="1">
        <v>42996</v>
      </c>
      <c r="B1254">
        <v>44.98</v>
      </c>
      <c r="C1254">
        <v>188.69</v>
      </c>
    </row>
    <row r="1255" spans="1:3" x14ac:dyDescent="0.2">
      <c r="A1255" s="1">
        <v>42993</v>
      </c>
      <c r="B1255">
        <v>47.09</v>
      </c>
      <c r="C1255">
        <v>178.24</v>
      </c>
    </row>
    <row r="1256" spans="1:3" x14ac:dyDescent="0.2">
      <c r="A1256" s="1">
        <v>42992</v>
      </c>
      <c r="B1256">
        <v>49.91</v>
      </c>
      <c r="C1256">
        <v>178.24</v>
      </c>
    </row>
    <row r="1257" spans="1:3" x14ac:dyDescent="0.2">
      <c r="A1257" s="1">
        <v>42991</v>
      </c>
      <c r="B1257">
        <v>61.28</v>
      </c>
      <c r="C1257">
        <v>183.24</v>
      </c>
    </row>
    <row r="1258" spans="1:3" x14ac:dyDescent="0.2">
      <c r="A1258" s="1">
        <v>42990</v>
      </c>
      <c r="B1258">
        <v>61.28</v>
      </c>
      <c r="C1258">
        <v>179.44</v>
      </c>
    </row>
    <row r="1259" spans="1:3" x14ac:dyDescent="0.2">
      <c r="A1259" s="1">
        <v>42989</v>
      </c>
      <c r="B1259">
        <v>62.69</v>
      </c>
      <c r="C1259">
        <v>180.29</v>
      </c>
    </row>
    <row r="1260" spans="1:3" x14ac:dyDescent="0.2">
      <c r="A1260" s="1">
        <v>42986</v>
      </c>
      <c r="B1260">
        <v>65.510000000000005</v>
      </c>
      <c r="C1260">
        <v>168.71</v>
      </c>
    </row>
    <row r="1261" spans="1:3" x14ac:dyDescent="0.2">
      <c r="A1261" s="1">
        <v>42985</v>
      </c>
      <c r="B1261">
        <v>65.510000000000005</v>
      </c>
      <c r="C1261">
        <v>166.39</v>
      </c>
    </row>
    <row r="1262" spans="1:3" x14ac:dyDescent="0.2">
      <c r="A1262" s="1">
        <v>42984</v>
      </c>
      <c r="B1262">
        <v>65.510000000000005</v>
      </c>
      <c r="C1262">
        <v>155.94</v>
      </c>
    </row>
    <row r="1263" spans="1:3" x14ac:dyDescent="0.2">
      <c r="A1263" s="1">
        <v>42983</v>
      </c>
      <c r="B1263">
        <v>59.81</v>
      </c>
      <c r="C1263">
        <v>151.19999999999999</v>
      </c>
    </row>
    <row r="1264" spans="1:3" x14ac:dyDescent="0.2">
      <c r="A1264" s="1">
        <v>42982</v>
      </c>
      <c r="B1264">
        <v>59.81</v>
      </c>
      <c r="C1264">
        <v>147.4</v>
      </c>
    </row>
    <row r="1265" spans="1:3" x14ac:dyDescent="0.2">
      <c r="A1265" s="1">
        <v>42979</v>
      </c>
      <c r="B1265">
        <v>56.94</v>
      </c>
      <c r="C1265">
        <v>154.04</v>
      </c>
    </row>
    <row r="1266" spans="1:3" x14ac:dyDescent="0.2">
      <c r="A1266" s="1">
        <v>42978</v>
      </c>
      <c r="B1266">
        <v>78.02</v>
      </c>
      <c r="C1266">
        <v>182.47</v>
      </c>
    </row>
    <row r="1267" spans="1:3" x14ac:dyDescent="0.2">
      <c r="A1267" s="1">
        <v>42977</v>
      </c>
      <c r="B1267">
        <v>86.57</v>
      </c>
      <c r="C1267">
        <v>188.52</v>
      </c>
    </row>
    <row r="1268" spans="1:3" x14ac:dyDescent="0.2">
      <c r="A1268" s="1">
        <v>42976</v>
      </c>
      <c r="B1268">
        <v>95.11</v>
      </c>
      <c r="C1268">
        <v>192.75</v>
      </c>
    </row>
    <row r="1269" spans="1:3" x14ac:dyDescent="0.2">
      <c r="A1269" s="1">
        <v>42975</v>
      </c>
      <c r="B1269">
        <v>95.11</v>
      </c>
      <c r="C1269">
        <v>197.88</v>
      </c>
    </row>
    <row r="1270" spans="1:3" x14ac:dyDescent="0.2">
      <c r="A1270" s="1">
        <v>42972</v>
      </c>
      <c r="B1270">
        <v>99.67</v>
      </c>
      <c r="C1270">
        <v>197.62</v>
      </c>
    </row>
    <row r="1271" spans="1:3" x14ac:dyDescent="0.2">
      <c r="A1271" s="1">
        <v>42971</v>
      </c>
      <c r="B1271">
        <v>99.67</v>
      </c>
      <c r="C1271">
        <v>198.13</v>
      </c>
    </row>
    <row r="1272" spans="1:3" x14ac:dyDescent="0.2">
      <c r="A1272" s="1">
        <v>42970</v>
      </c>
      <c r="B1272">
        <v>99.67</v>
      </c>
      <c r="C1272">
        <v>198.13</v>
      </c>
    </row>
    <row r="1273" spans="1:3" x14ac:dyDescent="0.2">
      <c r="A1273" s="1">
        <v>42969</v>
      </c>
      <c r="B1273">
        <v>99.67</v>
      </c>
      <c r="C1273">
        <v>197.18</v>
      </c>
    </row>
    <row r="1274" spans="1:3" x14ac:dyDescent="0.2">
      <c r="A1274" s="1">
        <v>42968</v>
      </c>
      <c r="B1274">
        <v>99.67</v>
      </c>
      <c r="C1274">
        <v>194.33</v>
      </c>
    </row>
    <row r="1275" spans="1:3" x14ac:dyDescent="0.2">
      <c r="A1275" s="1">
        <v>42965</v>
      </c>
      <c r="B1275">
        <v>94.16</v>
      </c>
      <c r="C1275">
        <v>182.41</v>
      </c>
    </row>
    <row r="1276" spans="1:3" x14ac:dyDescent="0.2">
      <c r="A1276" s="1">
        <v>42964</v>
      </c>
      <c r="B1276">
        <v>95.87</v>
      </c>
      <c r="C1276">
        <v>182.58</v>
      </c>
    </row>
    <row r="1277" spans="1:3" x14ac:dyDescent="0.2">
      <c r="A1277" s="1">
        <v>42963</v>
      </c>
      <c r="B1277">
        <v>88.76</v>
      </c>
      <c r="C1277">
        <v>182.58</v>
      </c>
    </row>
    <row r="1278" spans="1:3" x14ac:dyDescent="0.2">
      <c r="A1278" s="1">
        <v>42962</v>
      </c>
      <c r="B1278">
        <v>81.92</v>
      </c>
      <c r="C1278">
        <v>190.64</v>
      </c>
    </row>
    <row r="1279" spans="1:3" x14ac:dyDescent="0.2">
      <c r="A1279" s="1">
        <v>42961</v>
      </c>
      <c r="B1279">
        <v>88.76</v>
      </c>
      <c r="C1279">
        <v>186.89</v>
      </c>
    </row>
    <row r="1280" spans="1:3" x14ac:dyDescent="0.2">
      <c r="A1280" s="1">
        <v>42958</v>
      </c>
      <c r="B1280">
        <v>81.650000000000006</v>
      </c>
      <c r="C1280">
        <v>175.46</v>
      </c>
    </row>
    <row r="1281" spans="1:3" x14ac:dyDescent="0.2">
      <c r="A1281" s="1">
        <v>42957</v>
      </c>
      <c r="B1281">
        <v>79.37</v>
      </c>
      <c r="C1281">
        <v>175.46</v>
      </c>
    </row>
    <row r="1282" spans="1:3" x14ac:dyDescent="0.2">
      <c r="A1282" s="1">
        <v>42956</v>
      </c>
      <c r="B1282">
        <v>79.37</v>
      </c>
      <c r="C1282">
        <v>175.97</v>
      </c>
    </row>
    <row r="1283" spans="1:3" x14ac:dyDescent="0.2">
      <c r="A1283" s="1">
        <v>42955</v>
      </c>
      <c r="B1283">
        <v>76.41</v>
      </c>
      <c r="C1283">
        <v>173.16</v>
      </c>
    </row>
    <row r="1284" spans="1:3" x14ac:dyDescent="0.2">
      <c r="A1284" s="1">
        <v>42954</v>
      </c>
      <c r="B1284">
        <v>76.41</v>
      </c>
      <c r="C1284">
        <v>166.51</v>
      </c>
    </row>
    <row r="1285" spans="1:3" x14ac:dyDescent="0.2">
      <c r="A1285" s="1">
        <v>42951</v>
      </c>
      <c r="B1285">
        <v>72.72</v>
      </c>
      <c r="C1285">
        <v>164.12</v>
      </c>
    </row>
    <row r="1286" spans="1:3" x14ac:dyDescent="0.2">
      <c r="A1286" s="1">
        <v>42950</v>
      </c>
      <c r="B1286">
        <v>72.72</v>
      </c>
      <c r="C1286">
        <v>165.4</v>
      </c>
    </row>
    <row r="1287" spans="1:3" x14ac:dyDescent="0.2">
      <c r="A1287" s="1">
        <v>42949</v>
      </c>
      <c r="B1287">
        <v>74.430000000000007</v>
      </c>
      <c r="C1287">
        <v>165.74</v>
      </c>
    </row>
    <row r="1288" spans="1:3" x14ac:dyDescent="0.2">
      <c r="A1288" s="1">
        <v>42948</v>
      </c>
      <c r="B1288">
        <v>74.430000000000007</v>
      </c>
      <c r="C1288">
        <v>166.77</v>
      </c>
    </row>
    <row r="1289" spans="1:3" x14ac:dyDescent="0.2">
      <c r="A1289" s="1">
        <v>42947</v>
      </c>
      <c r="B1289">
        <v>74.430000000000007</v>
      </c>
      <c r="C1289">
        <v>161.07</v>
      </c>
    </row>
    <row r="1290" spans="1:3" x14ac:dyDescent="0.2">
      <c r="A1290" s="1">
        <v>42944</v>
      </c>
      <c r="B1290">
        <v>76.14</v>
      </c>
      <c r="C1290">
        <v>162.44</v>
      </c>
    </row>
    <row r="1291" spans="1:3" x14ac:dyDescent="0.2">
      <c r="A1291" s="1">
        <v>42943</v>
      </c>
      <c r="B1291">
        <v>76.14</v>
      </c>
      <c r="C1291">
        <v>162.9</v>
      </c>
    </row>
    <row r="1292" spans="1:3" x14ac:dyDescent="0.2">
      <c r="A1292" s="1">
        <v>42942</v>
      </c>
      <c r="B1292">
        <v>77.55</v>
      </c>
      <c r="C1292">
        <v>162.9</v>
      </c>
    </row>
    <row r="1293" spans="1:3" x14ac:dyDescent="0.2">
      <c r="A1293" s="1">
        <v>42941</v>
      </c>
      <c r="B1293">
        <v>77.55</v>
      </c>
      <c r="C1293">
        <v>163.41</v>
      </c>
    </row>
    <row r="1294" spans="1:3" x14ac:dyDescent="0.2">
      <c r="A1294" s="1">
        <v>42940</v>
      </c>
      <c r="B1294">
        <v>77.55</v>
      </c>
      <c r="C1294">
        <v>167.21</v>
      </c>
    </row>
    <row r="1295" spans="1:3" x14ac:dyDescent="0.2">
      <c r="A1295" s="1">
        <v>42937</v>
      </c>
      <c r="B1295">
        <v>77.55</v>
      </c>
      <c r="C1295">
        <v>167.21</v>
      </c>
    </row>
    <row r="1296" spans="1:3" x14ac:dyDescent="0.2">
      <c r="A1296" s="1">
        <v>42936</v>
      </c>
      <c r="B1296">
        <v>78.959999999999994</v>
      </c>
      <c r="C1296">
        <v>167.21</v>
      </c>
    </row>
    <row r="1297" spans="1:3" x14ac:dyDescent="0.2">
      <c r="A1297" s="1">
        <v>42935</v>
      </c>
      <c r="B1297">
        <v>78.959999999999994</v>
      </c>
      <c r="C1297">
        <v>167.72</v>
      </c>
    </row>
    <row r="1298" spans="1:3" x14ac:dyDescent="0.2">
      <c r="A1298" s="1">
        <v>42934</v>
      </c>
      <c r="B1298">
        <v>80.37</v>
      </c>
      <c r="C1298">
        <v>167.72</v>
      </c>
    </row>
    <row r="1299" spans="1:3" x14ac:dyDescent="0.2">
      <c r="A1299" s="1">
        <v>42933</v>
      </c>
      <c r="B1299">
        <v>80.37</v>
      </c>
      <c r="C1299">
        <v>167.72</v>
      </c>
    </row>
    <row r="1300" spans="1:3" x14ac:dyDescent="0.2">
      <c r="A1300" s="1">
        <v>42930</v>
      </c>
      <c r="B1300">
        <v>81.78</v>
      </c>
      <c r="C1300">
        <v>165.82</v>
      </c>
    </row>
    <row r="1301" spans="1:3" x14ac:dyDescent="0.2">
      <c r="A1301" s="1">
        <v>42929</v>
      </c>
      <c r="B1301">
        <v>81.78</v>
      </c>
      <c r="C1301">
        <v>165.82</v>
      </c>
    </row>
    <row r="1302" spans="1:3" x14ac:dyDescent="0.2">
      <c r="A1302" s="1">
        <v>42928</v>
      </c>
      <c r="B1302">
        <v>86.01</v>
      </c>
      <c r="C1302">
        <v>165.82</v>
      </c>
    </row>
    <row r="1303" spans="1:3" x14ac:dyDescent="0.2">
      <c r="A1303" s="1">
        <v>42927</v>
      </c>
      <c r="B1303">
        <v>86.01</v>
      </c>
      <c r="C1303">
        <v>165.82</v>
      </c>
    </row>
    <row r="1304" spans="1:3" x14ac:dyDescent="0.2">
      <c r="A1304" s="1">
        <v>42926</v>
      </c>
      <c r="B1304">
        <v>86.01</v>
      </c>
      <c r="C1304">
        <v>163.92</v>
      </c>
    </row>
    <row r="1305" spans="1:3" x14ac:dyDescent="0.2">
      <c r="A1305" s="1">
        <v>42923</v>
      </c>
      <c r="B1305">
        <v>86.01</v>
      </c>
      <c r="C1305">
        <v>163.92</v>
      </c>
    </row>
    <row r="1306" spans="1:3" x14ac:dyDescent="0.2">
      <c r="A1306" s="1">
        <v>42922</v>
      </c>
      <c r="B1306">
        <v>86.01</v>
      </c>
      <c r="C1306">
        <v>163.92</v>
      </c>
    </row>
    <row r="1307" spans="1:3" x14ac:dyDescent="0.2">
      <c r="A1307" s="1">
        <v>42921</v>
      </c>
      <c r="B1307">
        <v>88.83</v>
      </c>
      <c r="C1307">
        <v>163.92</v>
      </c>
    </row>
    <row r="1308" spans="1:3" x14ac:dyDescent="0.2">
      <c r="A1308" s="1">
        <v>42920</v>
      </c>
      <c r="B1308">
        <v>90.54</v>
      </c>
      <c r="C1308">
        <v>160.27000000000001</v>
      </c>
    </row>
    <row r="1309" spans="1:3" x14ac:dyDescent="0.2">
      <c r="A1309" s="1">
        <v>42919</v>
      </c>
      <c r="B1309">
        <v>90.54</v>
      </c>
      <c r="C1309">
        <v>163.41</v>
      </c>
    </row>
    <row r="1310" spans="1:3" x14ac:dyDescent="0.2">
      <c r="A1310" s="1">
        <v>42916</v>
      </c>
      <c r="B1310">
        <v>126</v>
      </c>
      <c r="C1310">
        <v>208.32</v>
      </c>
    </row>
    <row r="1311" spans="1:3" x14ac:dyDescent="0.2">
      <c r="A1311" s="1">
        <v>42915</v>
      </c>
      <c r="B1311">
        <v>131.13</v>
      </c>
      <c r="C1311">
        <v>214.13</v>
      </c>
    </row>
    <row r="1312" spans="1:3" x14ac:dyDescent="0.2">
      <c r="A1312" s="1">
        <v>42914</v>
      </c>
      <c r="B1312">
        <v>129.72</v>
      </c>
      <c r="C1312">
        <v>213.22</v>
      </c>
    </row>
    <row r="1313" spans="1:3" x14ac:dyDescent="0.2">
      <c r="A1313" s="1">
        <v>42913</v>
      </c>
      <c r="B1313">
        <v>127.78</v>
      </c>
      <c r="C1313">
        <v>213.22</v>
      </c>
    </row>
    <row r="1314" spans="1:3" x14ac:dyDescent="0.2">
      <c r="A1314" s="1">
        <v>42912</v>
      </c>
      <c r="B1314">
        <v>127.78</v>
      </c>
      <c r="C1314">
        <v>213.22</v>
      </c>
    </row>
    <row r="1315" spans="1:3" x14ac:dyDescent="0.2">
      <c r="A1315" s="1">
        <v>42909</v>
      </c>
      <c r="B1315">
        <v>133.49</v>
      </c>
      <c r="C1315">
        <v>213.22</v>
      </c>
    </row>
    <row r="1316" spans="1:3" x14ac:dyDescent="0.2">
      <c r="A1316" s="1">
        <v>42908</v>
      </c>
      <c r="B1316">
        <v>134.9</v>
      </c>
      <c r="C1316">
        <v>213.22</v>
      </c>
    </row>
    <row r="1317" spans="1:3" x14ac:dyDescent="0.2">
      <c r="A1317" s="1">
        <v>42907</v>
      </c>
      <c r="B1317">
        <v>134.9</v>
      </c>
      <c r="C1317">
        <v>211.19</v>
      </c>
    </row>
    <row r="1318" spans="1:3" x14ac:dyDescent="0.2">
      <c r="A1318" s="1">
        <v>42906</v>
      </c>
      <c r="B1318">
        <v>136.31</v>
      </c>
      <c r="C1318">
        <v>211.19</v>
      </c>
    </row>
    <row r="1319" spans="1:3" x14ac:dyDescent="0.2">
      <c r="A1319" s="1">
        <v>42905</v>
      </c>
      <c r="B1319">
        <v>130.61000000000001</v>
      </c>
      <c r="C1319">
        <v>212.04</v>
      </c>
    </row>
    <row r="1320" spans="1:3" x14ac:dyDescent="0.2">
      <c r="A1320" s="1">
        <v>42902</v>
      </c>
      <c r="B1320">
        <v>132.02000000000001</v>
      </c>
      <c r="C1320">
        <v>212.04</v>
      </c>
    </row>
    <row r="1321" spans="1:3" x14ac:dyDescent="0.2">
      <c r="A1321" s="1">
        <v>42901</v>
      </c>
      <c r="B1321">
        <v>136.30000000000001</v>
      </c>
      <c r="C1321">
        <v>213.75</v>
      </c>
    </row>
    <row r="1322" spans="1:3" x14ac:dyDescent="0.2">
      <c r="A1322" s="1">
        <v>42900</v>
      </c>
      <c r="B1322">
        <v>137.71</v>
      </c>
      <c r="C1322">
        <v>212.23</v>
      </c>
    </row>
    <row r="1323" spans="1:3" x14ac:dyDescent="0.2">
      <c r="A1323" s="1">
        <v>42899</v>
      </c>
      <c r="B1323">
        <v>139.12</v>
      </c>
      <c r="C1323">
        <v>212.23</v>
      </c>
    </row>
    <row r="1324" spans="1:3" x14ac:dyDescent="0.2">
      <c r="A1324" s="1">
        <v>42898</v>
      </c>
      <c r="B1324">
        <v>139.12</v>
      </c>
      <c r="C1324">
        <v>212.75</v>
      </c>
    </row>
    <row r="1325" spans="1:3" x14ac:dyDescent="0.2">
      <c r="A1325" s="1">
        <v>42895</v>
      </c>
      <c r="B1325">
        <v>146.77000000000001</v>
      </c>
      <c r="C1325">
        <v>213.09</v>
      </c>
    </row>
    <row r="1326" spans="1:3" x14ac:dyDescent="0.2">
      <c r="A1326" s="1">
        <v>42894</v>
      </c>
      <c r="B1326">
        <v>146.77000000000001</v>
      </c>
      <c r="C1326">
        <v>226.95</v>
      </c>
    </row>
    <row r="1327" spans="1:3" x14ac:dyDescent="0.2">
      <c r="A1327" s="1">
        <v>42893</v>
      </c>
      <c r="B1327">
        <v>146.77000000000001</v>
      </c>
      <c r="C1327">
        <v>226.95</v>
      </c>
    </row>
    <row r="1328" spans="1:3" x14ac:dyDescent="0.2">
      <c r="A1328" s="1">
        <v>42892</v>
      </c>
      <c r="B1328">
        <v>146.77000000000001</v>
      </c>
      <c r="C1328">
        <v>227.72</v>
      </c>
    </row>
    <row r="1329" spans="1:3" x14ac:dyDescent="0.2">
      <c r="A1329" s="1">
        <v>42891</v>
      </c>
      <c r="B1329">
        <v>146.77000000000001</v>
      </c>
      <c r="C1329">
        <v>227.72</v>
      </c>
    </row>
    <row r="1330" spans="1:3" x14ac:dyDescent="0.2">
      <c r="A1330" s="1">
        <v>42888</v>
      </c>
      <c r="B1330">
        <v>145.36000000000001</v>
      </c>
      <c r="C1330">
        <v>227.72</v>
      </c>
    </row>
    <row r="1331" spans="1:3" x14ac:dyDescent="0.2">
      <c r="A1331" s="1">
        <v>42887</v>
      </c>
      <c r="B1331">
        <v>142.41</v>
      </c>
      <c r="C1331">
        <v>236.75</v>
      </c>
    </row>
    <row r="1332" spans="1:3" x14ac:dyDescent="0.2">
      <c r="A1332" s="1">
        <v>42886</v>
      </c>
      <c r="B1332">
        <v>142.41</v>
      </c>
      <c r="C1332">
        <v>235.8</v>
      </c>
    </row>
    <row r="1333" spans="1:3" x14ac:dyDescent="0.2">
      <c r="A1333" s="1">
        <v>42881</v>
      </c>
      <c r="B1333">
        <v>139.66999999999999</v>
      </c>
      <c r="C1333">
        <v>235.8</v>
      </c>
    </row>
    <row r="1334" spans="1:3" x14ac:dyDescent="0.2">
      <c r="A1334" s="1">
        <v>42880</v>
      </c>
      <c r="B1334">
        <v>142.69</v>
      </c>
      <c r="C1334">
        <v>236.83</v>
      </c>
    </row>
    <row r="1335" spans="1:3" x14ac:dyDescent="0.2">
      <c r="A1335" s="1">
        <v>42879</v>
      </c>
      <c r="B1335">
        <v>139.27000000000001</v>
      </c>
      <c r="C1335">
        <v>236.83</v>
      </c>
    </row>
    <row r="1336" spans="1:3" x14ac:dyDescent="0.2">
      <c r="A1336" s="1">
        <v>42878</v>
      </c>
      <c r="B1336">
        <v>139.27000000000001</v>
      </c>
      <c r="C1336">
        <v>236.83</v>
      </c>
    </row>
    <row r="1337" spans="1:3" x14ac:dyDescent="0.2">
      <c r="A1337" s="1">
        <v>42877</v>
      </c>
      <c r="B1337">
        <v>139.27000000000001</v>
      </c>
      <c r="C1337">
        <v>234.93</v>
      </c>
    </row>
    <row r="1338" spans="1:3" x14ac:dyDescent="0.2">
      <c r="A1338" s="1">
        <v>42874</v>
      </c>
      <c r="B1338">
        <v>136.44999999999999</v>
      </c>
      <c r="C1338">
        <v>240.63</v>
      </c>
    </row>
    <row r="1339" spans="1:3" x14ac:dyDescent="0.2">
      <c r="A1339" s="1">
        <v>42873</v>
      </c>
      <c r="B1339">
        <v>138.16</v>
      </c>
      <c r="C1339">
        <v>240.8</v>
      </c>
    </row>
    <row r="1340" spans="1:3" x14ac:dyDescent="0.2">
      <c r="A1340" s="1">
        <v>42872</v>
      </c>
      <c r="B1340">
        <v>135.43</v>
      </c>
      <c r="C1340">
        <v>244.65</v>
      </c>
    </row>
    <row r="1341" spans="1:3" x14ac:dyDescent="0.2">
      <c r="A1341" s="1">
        <v>42871</v>
      </c>
      <c r="B1341">
        <v>132.61000000000001</v>
      </c>
      <c r="C1341">
        <v>245.42</v>
      </c>
    </row>
    <row r="1342" spans="1:3" x14ac:dyDescent="0.2">
      <c r="A1342" s="1">
        <v>42870</v>
      </c>
      <c r="B1342">
        <v>128.91999999999999</v>
      </c>
      <c r="C1342">
        <v>245.93</v>
      </c>
    </row>
    <row r="1343" spans="1:3" x14ac:dyDescent="0.2">
      <c r="A1343" s="1">
        <v>42867</v>
      </c>
      <c r="B1343">
        <v>127.51</v>
      </c>
      <c r="C1343">
        <v>245.93</v>
      </c>
    </row>
    <row r="1344" spans="1:3" x14ac:dyDescent="0.2">
      <c r="A1344" s="1">
        <v>42866</v>
      </c>
      <c r="B1344">
        <v>127.51</v>
      </c>
      <c r="C1344">
        <v>243.08</v>
      </c>
    </row>
    <row r="1345" spans="1:3" x14ac:dyDescent="0.2">
      <c r="A1345" s="1">
        <v>42865</v>
      </c>
      <c r="B1345">
        <v>123.36</v>
      </c>
      <c r="C1345">
        <v>243.08</v>
      </c>
    </row>
    <row r="1346" spans="1:3" x14ac:dyDescent="0.2">
      <c r="A1346" s="1">
        <v>42864</v>
      </c>
      <c r="B1346">
        <v>121.95</v>
      </c>
      <c r="C1346">
        <v>242.13</v>
      </c>
    </row>
    <row r="1347" spans="1:3" x14ac:dyDescent="0.2">
      <c r="A1347" s="1">
        <v>42863</v>
      </c>
      <c r="B1347">
        <v>120.54</v>
      </c>
      <c r="C1347">
        <v>242.13</v>
      </c>
    </row>
    <row r="1348" spans="1:3" x14ac:dyDescent="0.2">
      <c r="A1348" s="1">
        <v>42860</v>
      </c>
      <c r="B1348">
        <v>116.31</v>
      </c>
      <c r="C1348">
        <v>242.13</v>
      </c>
    </row>
    <row r="1349" spans="1:3" x14ac:dyDescent="0.2">
      <c r="A1349" s="1">
        <v>42859</v>
      </c>
      <c r="B1349">
        <v>116.31</v>
      </c>
      <c r="C1349">
        <v>240.33</v>
      </c>
    </row>
    <row r="1350" spans="1:3" x14ac:dyDescent="0.2">
      <c r="A1350" s="1">
        <v>42858</v>
      </c>
      <c r="B1350">
        <v>114.9</v>
      </c>
      <c r="C1350">
        <v>238.44</v>
      </c>
    </row>
    <row r="1351" spans="1:3" x14ac:dyDescent="0.2">
      <c r="A1351" s="1">
        <v>42857</v>
      </c>
      <c r="B1351">
        <v>114.9</v>
      </c>
      <c r="C1351">
        <v>235.87</v>
      </c>
    </row>
    <row r="1352" spans="1:3" x14ac:dyDescent="0.2">
      <c r="A1352" s="1">
        <v>42853</v>
      </c>
      <c r="B1352">
        <v>108.39</v>
      </c>
      <c r="C1352">
        <v>235.87</v>
      </c>
    </row>
    <row r="1353" spans="1:3" x14ac:dyDescent="0.2">
      <c r="A1353" s="1">
        <v>42852</v>
      </c>
      <c r="B1353">
        <v>105.57</v>
      </c>
      <c r="C1353">
        <v>234.88</v>
      </c>
    </row>
    <row r="1354" spans="1:3" x14ac:dyDescent="0.2">
      <c r="A1354" s="1">
        <v>42851</v>
      </c>
      <c r="B1354">
        <v>104.16</v>
      </c>
      <c r="C1354">
        <v>234.88</v>
      </c>
    </row>
    <row r="1355" spans="1:3" x14ac:dyDescent="0.2">
      <c r="A1355" s="1">
        <v>42850</v>
      </c>
      <c r="B1355">
        <v>98.38</v>
      </c>
      <c r="C1355">
        <v>225.62</v>
      </c>
    </row>
    <row r="1356" spans="1:3" x14ac:dyDescent="0.2">
      <c r="A1356" s="1">
        <v>42849</v>
      </c>
      <c r="B1356">
        <v>98.38</v>
      </c>
      <c r="C1356">
        <v>231.64</v>
      </c>
    </row>
    <row r="1357" spans="1:3" x14ac:dyDescent="0.2">
      <c r="A1357" s="1">
        <v>42846</v>
      </c>
      <c r="B1357">
        <v>98.38</v>
      </c>
      <c r="C1357">
        <v>229.93</v>
      </c>
    </row>
    <row r="1358" spans="1:3" x14ac:dyDescent="0.2">
      <c r="A1358" s="1">
        <v>42845</v>
      </c>
      <c r="B1358">
        <v>95.64</v>
      </c>
      <c r="C1358">
        <v>228.65</v>
      </c>
    </row>
    <row r="1359" spans="1:3" x14ac:dyDescent="0.2">
      <c r="A1359" s="1">
        <v>42844</v>
      </c>
      <c r="B1359">
        <v>94.23</v>
      </c>
      <c r="C1359">
        <v>228.65</v>
      </c>
    </row>
    <row r="1360" spans="1:3" x14ac:dyDescent="0.2">
      <c r="A1360" s="1">
        <v>42843</v>
      </c>
      <c r="B1360">
        <v>93.09</v>
      </c>
      <c r="C1360">
        <v>228.65</v>
      </c>
    </row>
    <row r="1361" spans="1:3" x14ac:dyDescent="0.2">
      <c r="A1361" s="1">
        <v>42842</v>
      </c>
      <c r="B1361">
        <v>85.4</v>
      </c>
      <c r="C1361">
        <v>226</v>
      </c>
    </row>
    <row r="1362" spans="1:3" x14ac:dyDescent="0.2">
      <c r="A1362" s="1">
        <v>42839</v>
      </c>
      <c r="B1362">
        <v>78.56</v>
      </c>
      <c r="C1362">
        <v>215.42</v>
      </c>
    </row>
    <row r="1363" spans="1:3" x14ac:dyDescent="0.2">
      <c r="A1363" s="1">
        <v>42838</v>
      </c>
      <c r="B1363">
        <v>77.150000000000006</v>
      </c>
      <c r="C1363">
        <v>215.42</v>
      </c>
    </row>
    <row r="1364" spans="1:3" x14ac:dyDescent="0.2">
      <c r="A1364" s="1">
        <v>42837</v>
      </c>
      <c r="B1364">
        <v>83.99</v>
      </c>
      <c r="C1364">
        <v>228.24</v>
      </c>
    </row>
    <row r="1365" spans="1:3" x14ac:dyDescent="0.2">
      <c r="A1365" s="1">
        <v>42836</v>
      </c>
      <c r="B1365">
        <v>78.290000000000006</v>
      </c>
      <c r="C1365">
        <v>228.24</v>
      </c>
    </row>
    <row r="1366" spans="1:3" x14ac:dyDescent="0.2">
      <c r="A1366" s="1">
        <v>42835</v>
      </c>
      <c r="B1366">
        <v>76.88</v>
      </c>
      <c r="C1366">
        <v>227.39</v>
      </c>
    </row>
    <row r="1367" spans="1:3" x14ac:dyDescent="0.2">
      <c r="A1367" s="1">
        <v>42832</v>
      </c>
      <c r="B1367">
        <v>76.88</v>
      </c>
      <c r="C1367">
        <v>226.12</v>
      </c>
    </row>
    <row r="1368" spans="1:3" x14ac:dyDescent="0.2">
      <c r="A1368" s="1">
        <v>42831</v>
      </c>
      <c r="B1368">
        <v>76.88</v>
      </c>
      <c r="C1368">
        <v>222.71</v>
      </c>
    </row>
    <row r="1369" spans="1:3" x14ac:dyDescent="0.2">
      <c r="A1369" s="1">
        <v>42830</v>
      </c>
      <c r="B1369">
        <v>70.900000000000006</v>
      </c>
      <c r="C1369">
        <v>227.24</v>
      </c>
    </row>
    <row r="1370" spans="1:3" x14ac:dyDescent="0.2">
      <c r="A1370" s="1">
        <v>42825</v>
      </c>
      <c r="B1370">
        <v>70.900000000000006</v>
      </c>
      <c r="C1370">
        <v>223.82</v>
      </c>
    </row>
    <row r="1371" spans="1:3" x14ac:dyDescent="0.2">
      <c r="A1371" s="1">
        <v>42824</v>
      </c>
      <c r="B1371">
        <v>70.900000000000006</v>
      </c>
      <c r="C1371">
        <v>223.82</v>
      </c>
    </row>
    <row r="1372" spans="1:3" x14ac:dyDescent="0.2">
      <c r="A1372" s="1">
        <v>42823</v>
      </c>
      <c r="B1372">
        <v>62.35</v>
      </c>
      <c r="C1372">
        <v>223.82</v>
      </c>
    </row>
    <row r="1373" spans="1:3" x14ac:dyDescent="0.2">
      <c r="A1373" s="1">
        <v>42822</v>
      </c>
      <c r="B1373">
        <v>58.08</v>
      </c>
      <c r="C1373">
        <v>213.13</v>
      </c>
    </row>
    <row r="1374" spans="1:3" x14ac:dyDescent="0.2">
      <c r="A1374" s="1">
        <v>42821</v>
      </c>
      <c r="B1374">
        <v>58.08</v>
      </c>
      <c r="C1374">
        <v>211.08</v>
      </c>
    </row>
    <row r="1375" spans="1:3" x14ac:dyDescent="0.2">
      <c r="A1375" s="1">
        <v>42818</v>
      </c>
      <c r="B1375">
        <v>58.08</v>
      </c>
      <c r="C1375">
        <v>213.61</v>
      </c>
    </row>
    <row r="1376" spans="1:3" x14ac:dyDescent="0.2">
      <c r="A1376" s="1">
        <v>42817</v>
      </c>
      <c r="B1376">
        <v>58.08</v>
      </c>
      <c r="C1376">
        <v>211.46</v>
      </c>
    </row>
    <row r="1377" spans="1:3" x14ac:dyDescent="0.2">
      <c r="A1377" s="1">
        <v>42816</v>
      </c>
      <c r="B1377">
        <v>55.26</v>
      </c>
      <c r="C1377">
        <v>211.46</v>
      </c>
    </row>
    <row r="1378" spans="1:3" x14ac:dyDescent="0.2">
      <c r="A1378" s="1">
        <v>42815</v>
      </c>
      <c r="B1378">
        <v>55.26</v>
      </c>
      <c r="C1378">
        <v>211.8</v>
      </c>
    </row>
    <row r="1379" spans="1:3" x14ac:dyDescent="0.2">
      <c r="A1379" s="1">
        <v>42814</v>
      </c>
      <c r="B1379">
        <v>55.26</v>
      </c>
      <c r="C1379">
        <v>210.09</v>
      </c>
    </row>
    <row r="1380" spans="1:3" x14ac:dyDescent="0.2">
      <c r="A1380" s="1">
        <v>42811</v>
      </c>
      <c r="B1380">
        <v>43.85</v>
      </c>
      <c r="C1380">
        <v>211.8</v>
      </c>
    </row>
    <row r="1381" spans="1:3" x14ac:dyDescent="0.2">
      <c r="A1381" s="1">
        <v>42810</v>
      </c>
      <c r="B1381">
        <v>48.08</v>
      </c>
      <c r="C1381">
        <v>211.8</v>
      </c>
    </row>
    <row r="1382" spans="1:3" x14ac:dyDescent="0.2">
      <c r="A1382" s="1">
        <v>42809</v>
      </c>
      <c r="B1382">
        <v>48.08</v>
      </c>
      <c r="C1382">
        <v>207.53</v>
      </c>
    </row>
    <row r="1383" spans="1:3" x14ac:dyDescent="0.2">
      <c r="A1383" s="1">
        <v>42808</v>
      </c>
      <c r="B1383">
        <v>50.9</v>
      </c>
      <c r="C1383">
        <v>203.27</v>
      </c>
    </row>
    <row r="1384" spans="1:3" x14ac:dyDescent="0.2">
      <c r="A1384" s="1">
        <v>42807</v>
      </c>
      <c r="B1384">
        <v>52.82</v>
      </c>
      <c r="C1384">
        <v>201.49</v>
      </c>
    </row>
    <row r="1385" spans="1:3" x14ac:dyDescent="0.2">
      <c r="A1385" s="1">
        <v>42804</v>
      </c>
      <c r="B1385">
        <v>37.89</v>
      </c>
      <c r="C1385">
        <v>200.29</v>
      </c>
    </row>
    <row r="1386" spans="1:3" x14ac:dyDescent="0.2">
      <c r="A1386" s="1">
        <v>42803</v>
      </c>
      <c r="B1386">
        <v>37.89</v>
      </c>
      <c r="C1386">
        <v>198.59</v>
      </c>
    </row>
    <row r="1387" spans="1:3" x14ac:dyDescent="0.2">
      <c r="A1387" s="1">
        <v>42802</v>
      </c>
      <c r="B1387">
        <v>32.17</v>
      </c>
      <c r="C1387">
        <v>210.48</v>
      </c>
    </row>
    <row r="1388" spans="1:3" x14ac:dyDescent="0.2">
      <c r="A1388" s="1">
        <v>42801</v>
      </c>
      <c r="B1388">
        <v>27.89</v>
      </c>
      <c r="C1388">
        <v>201.93</v>
      </c>
    </row>
    <row r="1389" spans="1:3" x14ac:dyDescent="0.2">
      <c r="A1389" s="1">
        <v>42800</v>
      </c>
      <c r="B1389">
        <v>34.94</v>
      </c>
      <c r="C1389">
        <v>200.22</v>
      </c>
    </row>
    <row r="1390" spans="1:3" x14ac:dyDescent="0.2">
      <c r="A1390" s="1">
        <v>42797</v>
      </c>
      <c r="B1390">
        <v>22.12</v>
      </c>
      <c r="C1390">
        <v>201.54</v>
      </c>
    </row>
    <row r="1391" spans="1:3" x14ac:dyDescent="0.2">
      <c r="A1391" s="1">
        <v>42796</v>
      </c>
      <c r="B1391">
        <v>22.12</v>
      </c>
      <c r="C1391">
        <v>201.54</v>
      </c>
    </row>
    <row r="1392" spans="1:3" x14ac:dyDescent="0.2">
      <c r="A1392" s="1">
        <v>42795</v>
      </c>
      <c r="B1392">
        <v>19.16</v>
      </c>
      <c r="C1392">
        <v>211.76</v>
      </c>
    </row>
    <row r="1393" spans="1:3" x14ac:dyDescent="0.2">
      <c r="A1393" s="1">
        <v>42794</v>
      </c>
      <c r="B1393">
        <v>19.16</v>
      </c>
      <c r="C1393">
        <v>207.06</v>
      </c>
    </row>
    <row r="1394" spans="1:3" x14ac:dyDescent="0.2">
      <c r="A1394" s="1">
        <v>42793</v>
      </c>
      <c r="B1394">
        <v>10.61</v>
      </c>
      <c r="C1394">
        <v>204.5</v>
      </c>
    </row>
    <row r="1395" spans="1:3" x14ac:dyDescent="0.2">
      <c r="A1395" s="1">
        <v>42790</v>
      </c>
      <c r="B1395">
        <v>-3.66</v>
      </c>
      <c r="C1395">
        <v>200.65</v>
      </c>
    </row>
    <row r="1396" spans="1:3" x14ac:dyDescent="0.2">
      <c r="A1396" s="1">
        <v>42789</v>
      </c>
      <c r="B1396">
        <v>-9.36</v>
      </c>
      <c r="C1396">
        <v>200.65</v>
      </c>
    </row>
    <row r="1397" spans="1:3" x14ac:dyDescent="0.2">
      <c r="A1397" s="1">
        <v>42788</v>
      </c>
      <c r="B1397">
        <v>-7.95</v>
      </c>
      <c r="C1397">
        <v>199.37</v>
      </c>
    </row>
    <row r="1398" spans="1:3" x14ac:dyDescent="0.2">
      <c r="A1398" s="1">
        <v>42787</v>
      </c>
      <c r="B1398">
        <v>-10.68</v>
      </c>
      <c r="C1398">
        <v>201.08</v>
      </c>
    </row>
    <row r="1399" spans="1:3" x14ac:dyDescent="0.2">
      <c r="A1399" s="1">
        <v>42786</v>
      </c>
      <c r="B1399">
        <v>-10.68</v>
      </c>
      <c r="C1399">
        <v>201.08</v>
      </c>
    </row>
    <row r="1400" spans="1:3" x14ac:dyDescent="0.2">
      <c r="A1400" s="1">
        <v>42783</v>
      </c>
      <c r="B1400">
        <v>-28.92</v>
      </c>
      <c r="C1400">
        <v>200.22</v>
      </c>
    </row>
    <row r="1401" spans="1:3" x14ac:dyDescent="0.2">
      <c r="A1401" s="1">
        <v>42782</v>
      </c>
      <c r="B1401">
        <v>-28.92</v>
      </c>
      <c r="C1401">
        <v>196.4</v>
      </c>
    </row>
    <row r="1402" spans="1:3" x14ac:dyDescent="0.2">
      <c r="A1402" s="1">
        <v>42781</v>
      </c>
      <c r="B1402">
        <v>-30.33</v>
      </c>
      <c r="C1402">
        <v>189.56</v>
      </c>
    </row>
    <row r="1403" spans="1:3" x14ac:dyDescent="0.2">
      <c r="A1403" s="1">
        <v>42780</v>
      </c>
      <c r="B1403">
        <v>-34.6</v>
      </c>
      <c r="C1403">
        <v>179.56</v>
      </c>
    </row>
    <row r="1404" spans="1:3" x14ac:dyDescent="0.2">
      <c r="A1404" s="1">
        <v>42779</v>
      </c>
      <c r="B1404">
        <v>-34.6</v>
      </c>
      <c r="C1404">
        <v>177.4</v>
      </c>
    </row>
    <row r="1405" spans="1:3" x14ac:dyDescent="0.2">
      <c r="A1405" s="1">
        <v>42776</v>
      </c>
      <c r="B1405">
        <v>-34.6</v>
      </c>
      <c r="C1405">
        <v>176.1</v>
      </c>
    </row>
    <row r="1406" spans="1:3" x14ac:dyDescent="0.2">
      <c r="A1406" s="1">
        <v>42775</v>
      </c>
      <c r="B1406">
        <v>-31.87</v>
      </c>
      <c r="C1406">
        <v>175.25</v>
      </c>
    </row>
    <row r="1407" spans="1:3" x14ac:dyDescent="0.2">
      <c r="A1407" s="1">
        <v>42774</v>
      </c>
      <c r="B1407">
        <v>-31.87</v>
      </c>
      <c r="C1407">
        <v>168.41</v>
      </c>
    </row>
    <row r="1408" spans="1:3" x14ac:dyDescent="0.2">
      <c r="A1408" s="1">
        <v>42773</v>
      </c>
      <c r="B1408">
        <v>-31.87</v>
      </c>
      <c r="C1408">
        <v>166.7</v>
      </c>
    </row>
    <row r="1409" spans="1:3" x14ac:dyDescent="0.2">
      <c r="A1409" s="1">
        <v>42772</v>
      </c>
      <c r="B1409">
        <v>-34.6</v>
      </c>
      <c r="C1409">
        <v>166.7</v>
      </c>
    </row>
    <row r="1410" spans="1:3" x14ac:dyDescent="0.2">
      <c r="A1410" s="1">
        <v>42769</v>
      </c>
      <c r="B1410">
        <v>-51.57</v>
      </c>
      <c r="C1410">
        <v>164.57</v>
      </c>
    </row>
    <row r="1411" spans="1:3" x14ac:dyDescent="0.2">
      <c r="A1411" s="1">
        <v>42761</v>
      </c>
      <c r="B1411">
        <v>-51.57</v>
      </c>
      <c r="C1411">
        <v>160.46</v>
      </c>
    </row>
    <row r="1412" spans="1:3" x14ac:dyDescent="0.2">
      <c r="A1412" s="1">
        <v>42760</v>
      </c>
      <c r="B1412">
        <v>-51.57</v>
      </c>
      <c r="C1412">
        <v>160.46</v>
      </c>
    </row>
    <row r="1413" spans="1:3" x14ac:dyDescent="0.2">
      <c r="A1413" s="1">
        <v>42759</v>
      </c>
      <c r="B1413">
        <v>-51.57</v>
      </c>
      <c r="C1413">
        <v>160.46</v>
      </c>
    </row>
    <row r="1414" spans="1:3" x14ac:dyDescent="0.2">
      <c r="A1414" s="1">
        <v>42758</v>
      </c>
      <c r="B1414">
        <v>-51.57</v>
      </c>
      <c r="C1414">
        <v>160.46</v>
      </c>
    </row>
    <row r="1415" spans="1:3" x14ac:dyDescent="0.2">
      <c r="A1415" s="1">
        <v>42755</v>
      </c>
      <c r="B1415">
        <v>-51.57</v>
      </c>
      <c r="C1415">
        <v>160.46</v>
      </c>
    </row>
    <row r="1416" spans="1:3" x14ac:dyDescent="0.2">
      <c r="A1416" s="1">
        <v>42754</v>
      </c>
      <c r="B1416">
        <v>-51.57</v>
      </c>
      <c r="C1416">
        <v>160.46</v>
      </c>
    </row>
    <row r="1417" spans="1:3" x14ac:dyDescent="0.2">
      <c r="A1417" s="1">
        <v>42753</v>
      </c>
      <c r="B1417">
        <v>-51.57</v>
      </c>
      <c r="C1417">
        <v>160.46</v>
      </c>
    </row>
    <row r="1418" spans="1:3" x14ac:dyDescent="0.2">
      <c r="A1418" s="1">
        <v>42752</v>
      </c>
      <c r="B1418">
        <v>-51.57</v>
      </c>
      <c r="C1418">
        <v>160.46</v>
      </c>
    </row>
    <row r="1419" spans="1:3" x14ac:dyDescent="0.2">
      <c r="A1419" s="1">
        <v>42751</v>
      </c>
      <c r="B1419">
        <v>-51.57</v>
      </c>
      <c r="C1419">
        <v>166.45</v>
      </c>
    </row>
    <row r="1420" spans="1:3" x14ac:dyDescent="0.2">
      <c r="A1420" s="1">
        <v>42748</v>
      </c>
      <c r="B1420">
        <v>-51.57</v>
      </c>
      <c r="C1420">
        <v>175.44</v>
      </c>
    </row>
    <row r="1421" spans="1:3" x14ac:dyDescent="0.2">
      <c r="A1421" s="1">
        <v>42747</v>
      </c>
      <c r="B1421">
        <v>-51.57</v>
      </c>
      <c r="C1421">
        <v>175.44</v>
      </c>
    </row>
    <row r="1422" spans="1:3" x14ac:dyDescent="0.2">
      <c r="A1422" s="1">
        <v>42746</v>
      </c>
      <c r="B1422">
        <v>-51.57</v>
      </c>
      <c r="C1422">
        <v>175.44</v>
      </c>
    </row>
    <row r="1423" spans="1:3" x14ac:dyDescent="0.2">
      <c r="A1423" s="1">
        <v>42745</v>
      </c>
      <c r="B1423">
        <v>-51.57</v>
      </c>
      <c r="C1423">
        <v>175.44</v>
      </c>
    </row>
    <row r="1424" spans="1:3" x14ac:dyDescent="0.2">
      <c r="A1424" s="1">
        <v>42744</v>
      </c>
      <c r="B1424">
        <v>-51.57</v>
      </c>
      <c r="C1424">
        <v>175.44</v>
      </c>
    </row>
    <row r="1425" spans="1:3" x14ac:dyDescent="0.2">
      <c r="A1425" s="1">
        <v>42741</v>
      </c>
      <c r="B1425">
        <v>-47.25</v>
      </c>
      <c r="C1425">
        <v>179.28</v>
      </c>
    </row>
    <row r="1426" spans="1:3" x14ac:dyDescent="0.2">
      <c r="A1426" s="1">
        <v>42740</v>
      </c>
      <c r="B1426">
        <v>-47.25</v>
      </c>
      <c r="C1426">
        <v>170.74</v>
      </c>
    </row>
    <row r="1427" spans="1:3" x14ac:dyDescent="0.2">
      <c r="A1427" s="1">
        <v>42739</v>
      </c>
      <c r="B1427">
        <v>-47.25</v>
      </c>
      <c r="C1427">
        <v>155.35</v>
      </c>
    </row>
    <row r="1428" spans="1:3" x14ac:dyDescent="0.2">
      <c r="A1428" s="1">
        <v>42738</v>
      </c>
      <c r="B1428">
        <v>-47.25</v>
      </c>
      <c r="C1428">
        <v>156.63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8"/>
  <sheetViews>
    <sheetView workbookViewId="0">
      <selection activeCell="E10" sqref="E10"/>
    </sheetView>
  </sheetViews>
  <sheetFormatPr defaultRowHeight="14.25" x14ac:dyDescent="0.2"/>
  <cols>
    <col min="1" max="1" width="42.875" customWidth="1"/>
    <col min="2" max="2" width="26.875" customWidth="1"/>
  </cols>
  <sheetData>
    <row r="1" spans="1:2" x14ac:dyDescent="0.2">
      <c r="A1" t="s">
        <v>0</v>
      </c>
      <c r="B1" t="s">
        <v>15</v>
      </c>
    </row>
    <row r="2" spans="1:2" x14ac:dyDescent="0.2">
      <c r="A2" t="s">
        <v>4</v>
      </c>
      <c r="B2" t="s">
        <v>5</v>
      </c>
    </row>
    <row r="3" spans="1:2" x14ac:dyDescent="0.2">
      <c r="A3" s="2">
        <v>42740</v>
      </c>
      <c r="B3">
        <v>1657</v>
      </c>
    </row>
    <row r="4" spans="1:2" x14ac:dyDescent="0.2">
      <c r="A4" s="2">
        <v>42747</v>
      </c>
      <c r="B4">
        <v>1781</v>
      </c>
    </row>
    <row r="5" spans="1:2" x14ac:dyDescent="0.2">
      <c r="A5" s="2">
        <v>42754</v>
      </c>
      <c r="B5">
        <v>2078</v>
      </c>
    </row>
    <row r="6" spans="1:2" x14ac:dyDescent="0.2">
      <c r="A6" s="2">
        <v>42761</v>
      </c>
      <c r="B6">
        <v>2434</v>
      </c>
    </row>
    <row r="7" spans="1:2" x14ac:dyDescent="0.2">
      <c r="A7" s="2">
        <v>42768</v>
      </c>
      <c r="B7">
        <v>2898</v>
      </c>
    </row>
    <row r="8" spans="1:2" x14ac:dyDescent="0.2">
      <c r="A8" s="2">
        <v>42775</v>
      </c>
      <c r="B8">
        <v>3277</v>
      </c>
    </row>
    <row r="9" spans="1:2" x14ac:dyDescent="0.2">
      <c r="A9" s="2">
        <v>42782</v>
      </c>
      <c r="B9">
        <v>3218</v>
      </c>
    </row>
    <row r="10" spans="1:2" x14ac:dyDescent="0.2">
      <c r="A10" s="2">
        <v>42789</v>
      </c>
      <c r="B10">
        <v>3159</v>
      </c>
    </row>
    <row r="11" spans="1:2" x14ac:dyDescent="0.2">
      <c r="A11" s="2">
        <v>42796</v>
      </c>
      <c r="B11">
        <v>3235</v>
      </c>
    </row>
    <row r="12" spans="1:2" x14ac:dyDescent="0.2">
      <c r="A12" s="2">
        <v>42803</v>
      </c>
      <c r="B12">
        <v>3182</v>
      </c>
    </row>
    <row r="13" spans="1:2" x14ac:dyDescent="0.2">
      <c r="A13" s="2">
        <v>42810</v>
      </c>
      <c r="B13">
        <v>3123</v>
      </c>
    </row>
    <row r="14" spans="1:2" x14ac:dyDescent="0.2">
      <c r="A14" s="2">
        <v>42817</v>
      </c>
      <c r="B14">
        <v>3103</v>
      </c>
    </row>
    <row r="15" spans="1:2" x14ac:dyDescent="0.2">
      <c r="A15" s="2">
        <v>42824</v>
      </c>
      <c r="B15">
        <v>3013</v>
      </c>
    </row>
    <row r="16" spans="1:2" x14ac:dyDescent="0.2">
      <c r="A16" s="2">
        <v>42831</v>
      </c>
      <c r="B16">
        <v>3157</v>
      </c>
    </row>
    <row r="17" spans="1:2" x14ac:dyDescent="0.2">
      <c r="A17" s="2">
        <v>42838</v>
      </c>
      <c r="B17">
        <v>2869</v>
      </c>
    </row>
    <row r="18" spans="1:2" x14ac:dyDescent="0.2">
      <c r="A18" s="2">
        <v>42845</v>
      </c>
      <c r="B18">
        <v>2788</v>
      </c>
    </row>
    <row r="19" spans="1:2" x14ac:dyDescent="0.2">
      <c r="A19" s="2">
        <v>42852</v>
      </c>
      <c r="B19">
        <v>2713</v>
      </c>
    </row>
    <row r="20" spans="1:2" x14ac:dyDescent="0.2">
      <c r="A20" s="2">
        <v>42859</v>
      </c>
      <c r="B20">
        <v>2742</v>
      </c>
    </row>
    <row r="21" spans="1:2" x14ac:dyDescent="0.2">
      <c r="A21" s="2">
        <v>42866</v>
      </c>
      <c r="B21">
        <v>2726</v>
      </c>
    </row>
    <row r="22" spans="1:2" x14ac:dyDescent="0.2">
      <c r="A22" s="2">
        <v>42873</v>
      </c>
      <c r="B22">
        <v>2666</v>
      </c>
    </row>
    <row r="23" spans="1:2" x14ac:dyDescent="0.2">
      <c r="A23" s="2">
        <v>42880</v>
      </c>
      <c r="B23">
        <v>2624</v>
      </c>
    </row>
    <row r="24" spans="1:2" x14ac:dyDescent="0.2">
      <c r="A24" s="2">
        <v>42887</v>
      </c>
      <c r="B24">
        <v>2668</v>
      </c>
    </row>
    <row r="25" spans="1:2" x14ac:dyDescent="0.2">
      <c r="A25" s="2">
        <v>42894</v>
      </c>
      <c r="B25">
        <v>2728</v>
      </c>
    </row>
    <row r="26" spans="1:2" x14ac:dyDescent="0.2">
      <c r="A26" s="2">
        <v>42901</v>
      </c>
      <c r="B26">
        <v>2810</v>
      </c>
    </row>
    <row r="27" spans="1:2" x14ac:dyDescent="0.2">
      <c r="A27" s="2">
        <v>42908</v>
      </c>
      <c r="B27">
        <v>2837</v>
      </c>
    </row>
    <row r="28" spans="1:2" x14ac:dyDescent="0.2">
      <c r="A28" s="2">
        <v>42915</v>
      </c>
      <c r="B28">
        <v>2820</v>
      </c>
    </row>
    <row r="29" spans="1:2" x14ac:dyDescent="0.2">
      <c r="A29" s="2">
        <v>42922</v>
      </c>
      <c r="B29">
        <v>2804</v>
      </c>
    </row>
    <row r="30" spans="1:2" x14ac:dyDescent="0.2">
      <c r="A30" s="2">
        <v>42929</v>
      </c>
      <c r="B30">
        <v>2805</v>
      </c>
    </row>
    <row r="31" spans="1:2" x14ac:dyDescent="0.2">
      <c r="A31" s="2">
        <v>42936</v>
      </c>
      <c r="B31">
        <v>2836</v>
      </c>
    </row>
    <row r="32" spans="1:2" x14ac:dyDescent="0.2">
      <c r="A32" s="2">
        <v>42943</v>
      </c>
      <c r="B32">
        <v>2873</v>
      </c>
    </row>
    <row r="33" spans="1:2" x14ac:dyDescent="0.2">
      <c r="A33" s="2">
        <v>42950</v>
      </c>
      <c r="B33">
        <v>2817</v>
      </c>
    </row>
    <row r="34" spans="1:2" x14ac:dyDescent="0.2">
      <c r="A34" s="2">
        <v>42957</v>
      </c>
      <c r="B34">
        <v>2772</v>
      </c>
    </row>
    <row r="35" spans="1:2" x14ac:dyDescent="0.2">
      <c r="A35" s="2">
        <v>42964</v>
      </c>
      <c r="B35">
        <v>2570</v>
      </c>
    </row>
    <row r="36" spans="1:2" x14ac:dyDescent="0.2">
      <c r="A36" s="2">
        <v>42971</v>
      </c>
      <c r="B36">
        <v>2572</v>
      </c>
    </row>
    <row r="37" spans="1:2" x14ac:dyDescent="0.2">
      <c r="A37" s="2">
        <v>42978</v>
      </c>
      <c r="B37">
        <v>2612</v>
      </c>
    </row>
    <row r="38" spans="1:2" x14ac:dyDescent="0.2">
      <c r="A38" s="2">
        <v>42985</v>
      </c>
      <c r="B38">
        <v>2561</v>
      </c>
    </row>
    <row r="39" spans="1:2" x14ac:dyDescent="0.2">
      <c r="A39" s="2">
        <v>42992</v>
      </c>
      <c r="B39">
        <v>2520</v>
      </c>
    </row>
    <row r="40" spans="1:2" x14ac:dyDescent="0.2">
      <c r="A40" s="2">
        <v>42999</v>
      </c>
      <c r="B40">
        <v>2417</v>
      </c>
    </row>
    <row r="41" spans="1:2" x14ac:dyDescent="0.2">
      <c r="A41" s="2">
        <v>43006</v>
      </c>
      <c r="B41">
        <v>2445</v>
      </c>
    </row>
    <row r="42" spans="1:2" x14ac:dyDescent="0.2">
      <c r="A42" s="2">
        <v>43013</v>
      </c>
      <c r="B42">
        <v>2569</v>
      </c>
    </row>
    <row r="43" spans="1:2" x14ac:dyDescent="0.2">
      <c r="A43" s="2">
        <v>43020</v>
      </c>
      <c r="B43">
        <v>2709</v>
      </c>
    </row>
    <row r="44" spans="1:2" x14ac:dyDescent="0.2">
      <c r="A44" s="2">
        <v>43027</v>
      </c>
      <c r="B44">
        <v>2648</v>
      </c>
    </row>
    <row r="45" spans="1:2" x14ac:dyDescent="0.2">
      <c r="A45" s="2">
        <v>43034</v>
      </c>
      <c r="B45">
        <v>2702</v>
      </c>
    </row>
    <row r="46" spans="1:2" x14ac:dyDescent="0.2">
      <c r="A46" s="2">
        <v>43041</v>
      </c>
      <c r="B46">
        <v>2816</v>
      </c>
    </row>
    <row r="47" spans="1:2" x14ac:dyDescent="0.2">
      <c r="A47" s="2">
        <v>43048</v>
      </c>
      <c r="B47">
        <v>2730</v>
      </c>
    </row>
    <row r="48" spans="1:2" x14ac:dyDescent="0.2">
      <c r="A48" s="2">
        <v>43055</v>
      </c>
      <c r="B48">
        <v>2565</v>
      </c>
    </row>
    <row r="49" spans="1:2" x14ac:dyDescent="0.2">
      <c r="A49" s="2">
        <v>43062</v>
      </c>
      <c r="B49">
        <v>2393</v>
      </c>
    </row>
    <row r="50" spans="1:2" x14ac:dyDescent="0.2">
      <c r="A50" s="2">
        <v>43069</v>
      </c>
      <c r="B50">
        <v>2362</v>
      </c>
    </row>
    <row r="51" spans="1:2" x14ac:dyDescent="0.2">
      <c r="A51" s="2">
        <v>43076</v>
      </c>
      <c r="B51">
        <v>2299</v>
      </c>
    </row>
    <row r="52" spans="1:2" x14ac:dyDescent="0.2">
      <c r="A52" s="2">
        <v>43083</v>
      </c>
      <c r="B52">
        <v>2237</v>
      </c>
    </row>
    <row r="53" spans="1:2" x14ac:dyDescent="0.2">
      <c r="A53" s="2">
        <v>43090</v>
      </c>
      <c r="B53">
        <v>2256</v>
      </c>
    </row>
    <row r="54" spans="1:2" x14ac:dyDescent="0.2">
      <c r="A54" s="2">
        <v>43097</v>
      </c>
      <c r="B54">
        <v>2223</v>
      </c>
    </row>
    <row r="55" spans="1:2" x14ac:dyDescent="0.2">
      <c r="A55" s="2">
        <v>43104</v>
      </c>
      <c r="B55">
        <v>2257</v>
      </c>
    </row>
    <row r="56" spans="1:2" x14ac:dyDescent="0.2">
      <c r="A56" s="2">
        <v>43111</v>
      </c>
      <c r="B56">
        <v>2369</v>
      </c>
    </row>
    <row r="57" spans="1:2" x14ac:dyDescent="0.2">
      <c r="A57" s="2">
        <v>43118</v>
      </c>
      <c r="B57">
        <v>2418</v>
      </c>
    </row>
    <row r="58" spans="1:2" x14ac:dyDescent="0.2">
      <c r="A58" s="2">
        <v>43125</v>
      </c>
      <c r="B58">
        <v>2430</v>
      </c>
    </row>
    <row r="59" spans="1:2" x14ac:dyDescent="0.2">
      <c r="A59" s="2">
        <v>43132</v>
      </c>
      <c r="B59">
        <v>2578</v>
      </c>
    </row>
    <row r="60" spans="1:2" x14ac:dyDescent="0.2">
      <c r="A60" s="2">
        <v>43139</v>
      </c>
      <c r="B60">
        <v>2650</v>
      </c>
    </row>
    <row r="61" spans="1:2" x14ac:dyDescent="0.2">
      <c r="A61" s="2">
        <v>43146</v>
      </c>
      <c r="B61">
        <v>2985</v>
      </c>
    </row>
    <row r="62" spans="1:2" x14ac:dyDescent="0.2">
      <c r="A62" s="2">
        <v>43153</v>
      </c>
      <c r="B62">
        <v>3434</v>
      </c>
    </row>
    <row r="63" spans="1:2" x14ac:dyDescent="0.2">
      <c r="A63" s="2">
        <v>43160</v>
      </c>
      <c r="B63">
        <v>3800</v>
      </c>
    </row>
    <row r="64" spans="1:2" x14ac:dyDescent="0.2">
      <c r="A64" s="2">
        <v>43167</v>
      </c>
      <c r="B64">
        <v>3820</v>
      </c>
    </row>
    <row r="65" spans="1:2" x14ac:dyDescent="0.2">
      <c r="A65" s="2">
        <v>43174</v>
      </c>
      <c r="B65">
        <v>3652</v>
      </c>
    </row>
    <row r="66" spans="1:2" x14ac:dyDescent="0.2">
      <c r="A66" s="2">
        <v>43181</v>
      </c>
      <c r="B66">
        <v>3607</v>
      </c>
    </row>
    <row r="67" spans="1:2" x14ac:dyDescent="0.2">
      <c r="A67" s="2">
        <v>43188</v>
      </c>
      <c r="B67">
        <v>3797</v>
      </c>
    </row>
    <row r="68" spans="1:2" x14ac:dyDescent="0.2">
      <c r="A68" s="2">
        <v>43195</v>
      </c>
      <c r="B68">
        <v>3869</v>
      </c>
    </row>
    <row r="69" spans="1:2" x14ac:dyDescent="0.2">
      <c r="A69" s="2">
        <v>43202</v>
      </c>
      <c r="B69">
        <v>3940</v>
      </c>
    </row>
    <row r="70" spans="1:2" x14ac:dyDescent="0.2">
      <c r="A70" s="2">
        <v>43209</v>
      </c>
      <c r="B70">
        <v>3843</v>
      </c>
    </row>
    <row r="71" spans="1:2" x14ac:dyDescent="0.2">
      <c r="A71" s="2">
        <v>43216</v>
      </c>
      <c r="B71">
        <v>3934</v>
      </c>
    </row>
    <row r="72" spans="1:2" x14ac:dyDescent="0.2">
      <c r="A72" s="2">
        <v>43223</v>
      </c>
      <c r="B72">
        <v>4043</v>
      </c>
    </row>
    <row r="73" spans="1:2" x14ac:dyDescent="0.2">
      <c r="A73" s="2">
        <v>43230</v>
      </c>
      <c r="B73">
        <v>4070</v>
      </c>
    </row>
    <row r="74" spans="1:2" x14ac:dyDescent="0.2">
      <c r="A74" s="2">
        <v>43237</v>
      </c>
      <c r="B74">
        <v>4108</v>
      </c>
    </row>
    <row r="75" spans="1:2" x14ac:dyDescent="0.2">
      <c r="A75" s="2">
        <v>43244</v>
      </c>
      <c r="B75">
        <v>3942</v>
      </c>
    </row>
    <row r="76" spans="1:2" x14ac:dyDescent="0.2">
      <c r="A76" s="2">
        <v>43251</v>
      </c>
      <c r="B76">
        <v>3675</v>
      </c>
    </row>
    <row r="77" spans="1:2" x14ac:dyDescent="0.2">
      <c r="A77" s="2">
        <v>43258</v>
      </c>
      <c r="B77">
        <v>3662</v>
      </c>
    </row>
    <row r="78" spans="1:2" x14ac:dyDescent="0.2">
      <c r="A78" s="2">
        <v>43265</v>
      </c>
      <c r="B78">
        <v>3582</v>
      </c>
    </row>
    <row r="79" spans="1:2" x14ac:dyDescent="0.2">
      <c r="A79" s="2">
        <v>43272</v>
      </c>
      <c r="B79">
        <v>3580</v>
      </c>
    </row>
    <row r="80" spans="1:2" x14ac:dyDescent="0.2">
      <c r="A80" s="2">
        <v>43279</v>
      </c>
      <c r="B80">
        <v>3627</v>
      </c>
    </row>
    <row r="81" spans="1:2" x14ac:dyDescent="0.2">
      <c r="A81" s="2">
        <v>43286</v>
      </c>
      <c r="B81">
        <v>3576</v>
      </c>
    </row>
    <row r="82" spans="1:2" x14ac:dyDescent="0.2">
      <c r="A82" s="2">
        <v>43293</v>
      </c>
      <c r="B82">
        <v>3615</v>
      </c>
    </row>
    <row r="83" spans="1:2" x14ac:dyDescent="0.2">
      <c r="A83" s="2">
        <v>43300</v>
      </c>
      <c r="B83">
        <v>3612</v>
      </c>
    </row>
    <row r="84" spans="1:2" x14ac:dyDescent="0.2">
      <c r="A84" s="2">
        <v>43307</v>
      </c>
      <c r="B84">
        <v>3548</v>
      </c>
    </row>
    <row r="85" spans="1:2" x14ac:dyDescent="0.2">
      <c r="A85" s="2">
        <v>43314</v>
      </c>
      <c r="B85">
        <v>3469</v>
      </c>
    </row>
    <row r="86" spans="1:2" x14ac:dyDescent="0.2">
      <c r="A86" s="2">
        <v>43321</v>
      </c>
      <c r="B86">
        <v>3523</v>
      </c>
    </row>
    <row r="87" spans="1:2" x14ac:dyDescent="0.2">
      <c r="A87" s="2">
        <v>43328</v>
      </c>
      <c r="B87">
        <v>3455</v>
      </c>
    </row>
    <row r="88" spans="1:2" x14ac:dyDescent="0.2">
      <c r="A88" s="2">
        <v>43335</v>
      </c>
      <c r="B88">
        <v>3208</v>
      </c>
    </row>
    <row r="89" spans="1:2" x14ac:dyDescent="0.2">
      <c r="A89" s="2">
        <v>43342</v>
      </c>
      <c r="B89">
        <v>3045</v>
      </c>
    </row>
    <row r="90" spans="1:2" x14ac:dyDescent="0.2">
      <c r="A90" s="2">
        <v>43349</v>
      </c>
      <c r="B90">
        <v>3052</v>
      </c>
    </row>
    <row r="91" spans="1:2" x14ac:dyDescent="0.2">
      <c r="A91" s="2">
        <v>43356</v>
      </c>
      <c r="B91">
        <v>3023</v>
      </c>
    </row>
    <row r="92" spans="1:2" x14ac:dyDescent="0.2">
      <c r="A92" s="2">
        <v>43363</v>
      </c>
      <c r="B92">
        <v>3069</v>
      </c>
    </row>
    <row r="93" spans="1:2" x14ac:dyDescent="0.2">
      <c r="A93" s="2">
        <v>43370</v>
      </c>
      <c r="B93">
        <v>3183</v>
      </c>
    </row>
    <row r="94" spans="1:2" x14ac:dyDescent="0.2">
      <c r="A94" s="2">
        <v>43377</v>
      </c>
      <c r="B94">
        <v>3183</v>
      </c>
    </row>
    <row r="95" spans="1:2" x14ac:dyDescent="0.2">
      <c r="A95" s="2">
        <v>43384</v>
      </c>
      <c r="B95">
        <v>3178</v>
      </c>
    </row>
    <row r="96" spans="1:2" x14ac:dyDescent="0.2">
      <c r="A96" s="2">
        <v>43391</v>
      </c>
      <c r="B96">
        <v>3187</v>
      </c>
    </row>
    <row r="97" spans="1:2" x14ac:dyDescent="0.2">
      <c r="A97" s="2">
        <v>43398</v>
      </c>
      <c r="B97">
        <v>3114</v>
      </c>
    </row>
    <row r="98" spans="1:2" x14ac:dyDescent="0.2">
      <c r="A98" s="2">
        <v>43405</v>
      </c>
      <c r="B98">
        <v>3047</v>
      </c>
    </row>
    <row r="99" spans="1:2" x14ac:dyDescent="0.2">
      <c r="A99" s="2">
        <v>43412</v>
      </c>
      <c r="B99">
        <v>3032</v>
      </c>
    </row>
    <row r="100" spans="1:2" x14ac:dyDescent="0.2">
      <c r="A100" s="2">
        <v>43419</v>
      </c>
      <c r="B100">
        <v>2930</v>
      </c>
    </row>
    <row r="101" spans="1:2" x14ac:dyDescent="0.2">
      <c r="A101" s="2">
        <v>43426</v>
      </c>
      <c r="B101">
        <v>2774</v>
      </c>
    </row>
    <row r="102" spans="1:2" x14ac:dyDescent="0.2">
      <c r="A102" s="2">
        <v>43433</v>
      </c>
      <c r="B102">
        <v>2700</v>
      </c>
    </row>
    <row r="103" spans="1:2" x14ac:dyDescent="0.2">
      <c r="A103" s="2">
        <v>43440</v>
      </c>
      <c r="B103">
        <v>2618</v>
      </c>
    </row>
    <row r="104" spans="1:2" x14ac:dyDescent="0.2">
      <c r="A104" s="2">
        <v>43447</v>
      </c>
      <c r="B104">
        <v>2618</v>
      </c>
    </row>
    <row r="105" spans="1:2" x14ac:dyDescent="0.2">
      <c r="A105" s="2">
        <v>43454</v>
      </c>
      <c r="B105">
        <v>2487</v>
      </c>
    </row>
    <row r="106" spans="1:2" x14ac:dyDescent="0.2">
      <c r="A106" s="2">
        <v>43461</v>
      </c>
      <c r="B106">
        <v>2487</v>
      </c>
    </row>
    <row r="107" spans="1:2" x14ac:dyDescent="0.2">
      <c r="A107" s="2">
        <v>43468</v>
      </c>
      <c r="B107">
        <v>2358</v>
      </c>
    </row>
    <row r="108" spans="1:2" x14ac:dyDescent="0.2">
      <c r="A108" s="2">
        <v>43475</v>
      </c>
      <c r="B108">
        <v>2358</v>
      </c>
    </row>
    <row r="109" spans="1:2" x14ac:dyDescent="0.2">
      <c r="A109" s="2">
        <v>43482</v>
      </c>
      <c r="B109">
        <v>2349</v>
      </c>
    </row>
    <row r="110" spans="1:2" x14ac:dyDescent="0.2">
      <c r="A110" s="2">
        <v>43489</v>
      </c>
      <c r="B110">
        <v>2368</v>
      </c>
    </row>
    <row r="111" spans="1:2" x14ac:dyDescent="0.2">
      <c r="A111" s="2">
        <v>43496</v>
      </c>
      <c r="B111">
        <v>2653</v>
      </c>
    </row>
    <row r="112" spans="1:2" x14ac:dyDescent="0.2">
      <c r="A112" s="2">
        <v>43503</v>
      </c>
      <c r="B112">
        <v>2653</v>
      </c>
    </row>
    <row r="113" spans="1:2" x14ac:dyDescent="0.2">
      <c r="A113" s="2">
        <v>43510</v>
      </c>
      <c r="B113">
        <v>3554</v>
      </c>
    </row>
    <row r="114" spans="1:2" x14ac:dyDescent="0.2">
      <c r="A114" s="2">
        <v>43517</v>
      </c>
      <c r="B114">
        <v>3743</v>
      </c>
    </row>
    <row r="115" spans="1:2" x14ac:dyDescent="0.2">
      <c r="A115" s="2">
        <v>43524</v>
      </c>
      <c r="B115">
        <v>3762</v>
      </c>
    </row>
    <row r="116" spans="1:2" x14ac:dyDescent="0.2">
      <c r="A116" s="2">
        <v>43531</v>
      </c>
      <c r="B116">
        <v>3863</v>
      </c>
    </row>
    <row r="117" spans="1:2" x14ac:dyDescent="0.2">
      <c r="A117" s="2">
        <v>43538</v>
      </c>
      <c r="B117">
        <v>3863</v>
      </c>
    </row>
    <row r="118" spans="1:2" x14ac:dyDescent="0.2">
      <c r="A118" s="2">
        <v>43545</v>
      </c>
      <c r="B118">
        <v>3883</v>
      </c>
    </row>
    <row r="119" spans="1:2" x14ac:dyDescent="0.2">
      <c r="A119" s="2">
        <v>43552</v>
      </c>
      <c r="B119">
        <v>3953</v>
      </c>
    </row>
    <row r="120" spans="1:2" x14ac:dyDescent="0.2">
      <c r="A120" s="2">
        <v>43559</v>
      </c>
      <c r="B120">
        <v>4003</v>
      </c>
    </row>
    <row r="121" spans="1:2" x14ac:dyDescent="0.2">
      <c r="A121" s="2">
        <v>43566</v>
      </c>
      <c r="B121">
        <v>4003</v>
      </c>
    </row>
    <row r="122" spans="1:2" x14ac:dyDescent="0.2">
      <c r="A122" s="2">
        <v>43573</v>
      </c>
      <c r="B122">
        <v>3897</v>
      </c>
    </row>
    <row r="123" spans="1:2" x14ac:dyDescent="0.2">
      <c r="A123" s="2">
        <v>43580</v>
      </c>
      <c r="B123">
        <v>3751</v>
      </c>
    </row>
    <row r="124" spans="1:2" x14ac:dyDescent="0.2">
      <c r="A124" s="2">
        <v>43587</v>
      </c>
      <c r="B124">
        <v>3751</v>
      </c>
    </row>
    <row r="125" spans="1:2" x14ac:dyDescent="0.2">
      <c r="A125" s="2">
        <v>43594</v>
      </c>
      <c r="B125">
        <v>3677</v>
      </c>
    </row>
    <row r="126" spans="1:2" x14ac:dyDescent="0.2">
      <c r="A126" s="2">
        <v>43601</v>
      </c>
      <c r="B126">
        <v>3347</v>
      </c>
    </row>
    <row r="127" spans="1:2" x14ac:dyDescent="0.2">
      <c r="A127" s="2">
        <v>43608</v>
      </c>
      <c r="B127">
        <v>3347</v>
      </c>
    </row>
    <row r="128" spans="1:2" x14ac:dyDescent="0.2">
      <c r="A128" s="2">
        <v>43615</v>
      </c>
      <c r="B128">
        <v>3218</v>
      </c>
    </row>
    <row r="129" spans="1:2" x14ac:dyDescent="0.2">
      <c r="A129" s="2">
        <v>43622</v>
      </c>
      <c r="B129">
        <v>3218</v>
      </c>
    </row>
    <row r="130" spans="1:2" x14ac:dyDescent="0.2">
      <c r="A130" s="2">
        <v>43629</v>
      </c>
      <c r="B130">
        <v>3029</v>
      </c>
    </row>
    <row r="131" spans="1:2" x14ac:dyDescent="0.2">
      <c r="A131" s="2">
        <v>43636</v>
      </c>
      <c r="B131">
        <v>2833</v>
      </c>
    </row>
    <row r="132" spans="1:2" x14ac:dyDescent="0.2">
      <c r="A132" s="2">
        <v>43643</v>
      </c>
      <c r="B132">
        <v>2833</v>
      </c>
    </row>
    <row r="133" spans="1:2" x14ac:dyDescent="0.2">
      <c r="A133" s="2">
        <v>43650</v>
      </c>
      <c r="B133">
        <v>2649</v>
      </c>
    </row>
    <row r="134" spans="1:2" x14ac:dyDescent="0.2">
      <c r="A134" s="2">
        <v>43657</v>
      </c>
      <c r="B134">
        <v>2631</v>
      </c>
    </row>
    <row r="135" spans="1:2" x14ac:dyDescent="0.2">
      <c r="A135" s="2">
        <v>43664</v>
      </c>
      <c r="B135">
        <v>2607</v>
      </c>
    </row>
    <row r="136" spans="1:2" x14ac:dyDescent="0.2">
      <c r="A136" s="2">
        <v>43671</v>
      </c>
      <c r="B136">
        <v>2607</v>
      </c>
    </row>
    <row r="137" spans="1:2" x14ac:dyDescent="0.2">
      <c r="A137" s="2">
        <v>43678</v>
      </c>
      <c r="B137">
        <v>2680</v>
      </c>
    </row>
    <row r="138" spans="1:2" x14ac:dyDescent="0.2">
      <c r="A138" s="2">
        <v>43685</v>
      </c>
      <c r="B138">
        <v>2680</v>
      </c>
    </row>
    <row r="139" spans="1:2" x14ac:dyDescent="0.2">
      <c r="A139" s="2">
        <v>43692</v>
      </c>
      <c r="B139">
        <v>2568</v>
      </c>
    </row>
    <row r="140" spans="1:2" x14ac:dyDescent="0.2">
      <c r="A140" s="2">
        <v>43699</v>
      </c>
      <c r="B140">
        <v>2415</v>
      </c>
    </row>
    <row r="141" spans="1:2" x14ac:dyDescent="0.2">
      <c r="A141" s="2">
        <v>43706</v>
      </c>
      <c r="B141">
        <v>2370</v>
      </c>
    </row>
    <row r="142" spans="1:2" x14ac:dyDescent="0.2">
      <c r="A142" s="2">
        <v>43713</v>
      </c>
      <c r="B142">
        <v>2370</v>
      </c>
    </row>
    <row r="143" spans="1:2" x14ac:dyDescent="0.2">
      <c r="A143" s="2">
        <v>43720</v>
      </c>
      <c r="B143">
        <v>2307</v>
      </c>
    </row>
    <row r="144" spans="1:2" x14ac:dyDescent="0.2">
      <c r="A144" s="2">
        <v>43727</v>
      </c>
      <c r="B144">
        <v>2315</v>
      </c>
    </row>
    <row r="145" spans="1:2" x14ac:dyDescent="0.2">
      <c r="A145" s="2">
        <v>43734</v>
      </c>
      <c r="B145">
        <v>2286</v>
      </c>
    </row>
    <row r="146" spans="1:2" x14ac:dyDescent="0.2">
      <c r="A146" s="2">
        <v>43748</v>
      </c>
      <c r="B146">
        <v>2277</v>
      </c>
    </row>
    <row r="147" spans="1:2" x14ac:dyDescent="0.2">
      <c r="A147" s="2">
        <v>43755</v>
      </c>
      <c r="B147">
        <v>2064</v>
      </c>
    </row>
    <row r="148" spans="1:2" x14ac:dyDescent="0.2">
      <c r="A148" s="2">
        <v>43762</v>
      </c>
      <c r="B148">
        <v>2092</v>
      </c>
    </row>
    <row r="149" spans="1:2" x14ac:dyDescent="0.2">
      <c r="A149" s="2">
        <v>43769</v>
      </c>
      <c r="B149">
        <v>1986</v>
      </c>
    </row>
    <row r="150" spans="1:2" x14ac:dyDescent="0.2">
      <c r="A150" s="2">
        <v>43776</v>
      </c>
      <c r="B150">
        <v>1948</v>
      </c>
    </row>
    <row r="151" spans="1:2" x14ac:dyDescent="0.2">
      <c r="A151" s="2">
        <v>43783</v>
      </c>
      <c r="B151">
        <v>1935</v>
      </c>
    </row>
    <row r="152" spans="1:2" x14ac:dyDescent="0.2">
      <c r="A152" s="2">
        <v>43790</v>
      </c>
      <c r="B152">
        <v>1915</v>
      </c>
    </row>
    <row r="153" spans="1:2" x14ac:dyDescent="0.2">
      <c r="A153" s="2">
        <v>43797</v>
      </c>
      <c r="B153">
        <v>1911</v>
      </c>
    </row>
    <row r="154" spans="1:2" x14ac:dyDescent="0.2">
      <c r="A154" s="2">
        <v>43804</v>
      </c>
      <c r="B154">
        <v>1928</v>
      </c>
    </row>
    <row r="155" spans="1:2" x14ac:dyDescent="0.2">
      <c r="A155" s="2">
        <v>43811</v>
      </c>
      <c r="B155">
        <v>1892</v>
      </c>
    </row>
    <row r="156" spans="1:2" x14ac:dyDescent="0.2">
      <c r="A156" s="2">
        <v>43818</v>
      </c>
      <c r="B156">
        <v>1870</v>
      </c>
    </row>
    <row r="157" spans="1:2" x14ac:dyDescent="0.2">
      <c r="A157" s="2">
        <v>43825</v>
      </c>
      <c r="B157">
        <v>1836</v>
      </c>
    </row>
    <row r="158" spans="1:2" x14ac:dyDescent="0.2">
      <c r="A158" s="2">
        <v>43832</v>
      </c>
      <c r="B158">
        <v>1952</v>
      </c>
    </row>
    <row r="159" spans="1:2" x14ac:dyDescent="0.2">
      <c r="A159" s="2">
        <v>43839</v>
      </c>
      <c r="B159">
        <v>2035</v>
      </c>
    </row>
    <row r="160" spans="1:2" x14ac:dyDescent="0.2">
      <c r="A160" s="2">
        <v>43846</v>
      </c>
      <c r="B160">
        <v>2220</v>
      </c>
    </row>
    <row r="161" spans="1:2" x14ac:dyDescent="0.2">
      <c r="A161" s="2">
        <v>43853</v>
      </c>
      <c r="B161">
        <v>2608</v>
      </c>
    </row>
    <row r="162" spans="1:2" x14ac:dyDescent="0.2">
      <c r="A162" s="2">
        <v>43860</v>
      </c>
      <c r="B162">
        <v>3705</v>
      </c>
    </row>
    <row r="163" spans="1:2" x14ac:dyDescent="0.2">
      <c r="A163" s="2">
        <v>43867</v>
      </c>
      <c r="B163">
        <v>4377</v>
      </c>
    </row>
    <row r="164" spans="1:2" x14ac:dyDescent="0.2">
      <c r="A164" s="2">
        <v>43874</v>
      </c>
      <c r="B164">
        <v>5031</v>
      </c>
    </row>
    <row r="165" spans="1:2" x14ac:dyDescent="0.2">
      <c r="A165" s="2">
        <v>43881</v>
      </c>
      <c r="B165">
        <v>5726</v>
      </c>
    </row>
    <row r="166" spans="1:2" x14ac:dyDescent="0.2">
      <c r="A166" s="2">
        <v>43888</v>
      </c>
      <c r="B166">
        <v>6243</v>
      </c>
    </row>
    <row r="167" spans="1:2" x14ac:dyDescent="0.2">
      <c r="A167" s="2">
        <v>43895</v>
      </c>
      <c r="B167">
        <v>6661</v>
      </c>
    </row>
    <row r="168" spans="1:2" x14ac:dyDescent="0.2">
      <c r="A168" s="2">
        <v>43902</v>
      </c>
      <c r="B168">
        <v>6972</v>
      </c>
    </row>
    <row r="169" spans="1:2" x14ac:dyDescent="0.2">
      <c r="A169" s="2">
        <v>43909</v>
      </c>
      <c r="B169">
        <v>7074</v>
      </c>
    </row>
    <row r="170" spans="1:2" x14ac:dyDescent="0.2">
      <c r="A170" s="2">
        <v>43916</v>
      </c>
      <c r="B170">
        <v>7122</v>
      </c>
    </row>
    <row r="171" spans="1:2" x14ac:dyDescent="0.2">
      <c r="A171" s="2">
        <v>43923</v>
      </c>
      <c r="B171">
        <v>7190</v>
      </c>
    </row>
    <row r="172" spans="1:2" x14ac:dyDescent="0.2">
      <c r="A172" s="2">
        <v>43930</v>
      </c>
      <c r="B172">
        <v>7206</v>
      </c>
    </row>
    <row r="173" spans="1:2" x14ac:dyDescent="0.2">
      <c r="A173" s="2">
        <v>43937</v>
      </c>
      <c r="B173">
        <v>7200</v>
      </c>
    </row>
    <row r="174" spans="1:2" x14ac:dyDescent="0.2">
      <c r="A174" s="2">
        <v>43944</v>
      </c>
      <c r="B174">
        <v>7096</v>
      </c>
    </row>
    <row r="175" spans="1:2" x14ac:dyDescent="0.2">
      <c r="A175" s="2">
        <v>43951</v>
      </c>
      <c r="B175">
        <v>6312</v>
      </c>
    </row>
    <row r="176" spans="1:2" x14ac:dyDescent="0.2">
      <c r="A176" s="2">
        <v>43958</v>
      </c>
      <c r="B176">
        <v>5647</v>
      </c>
    </row>
    <row r="177" spans="1:2" x14ac:dyDescent="0.2">
      <c r="A177" s="2">
        <v>43965</v>
      </c>
      <c r="B177">
        <v>5217</v>
      </c>
    </row>
    <row r="178" spans="1:2" x14ac:dyDescent="0.2">
      <c r="A178" s="2">
        <v>43972</v>
      </c>
      <c r="B178">
        <v>4693</v>
      </c>
    </row>
    <row r="179" spans="1:2" x14ac:dyDescent="0.2">
      <c r="A179" s="2">
        <v>43979</v>
      </c>
      <c r="B179">
        <v>4372</v>
      </c>
    </row>
    <row r="180" spans="1:2" x14ac:dyDescent="0.2">
      <c r="A180" s="2">
        <v>43986</v>
      </c>
      <c r="B180">
        <v>4117</v>
      </c>
    </row>
    <row r="181" spans="1:2" x14ac:dyDescent="0.2">
      <c r="A181" s="2">
        <v>43993</v>
      </c>
      <c r="B181">
        <v>3849</v>
      </c>
    </row>
    <row r="182" spans="1:2" x14ac:dyDescent="0.2">
      <c r="A182" s="2">
        <v>44000</v>
      </c>
      <c r="B182">
        <v>3785</v>
      </c>
    </row>
    <row r="183" spans="1:2" x14ac:dyDescent="0.2">
      <c r="A183" s="2">
        <v>44007</v>
      </c>
      <c r="B183">
        <v>3763</v>
      </c>
    </row>
    <row r="184" spans="1:2" x14ac:dyDescent="0.2">
      <c r="A184" s="2">
        <v>44014</v>
      </c>
      <c r="B184">
        <v>3748</v>
      </c>
    </row>
    <row r="185" spans="1:2" x14ac:dyDescent="0.2">
      <c r="A185" s="2">
        <v>44021</v>
      </c>
      <c r="B185">
        <v>3612</v>
      </c>
    </row>
    <row r="186" spans="1:2" x14ac:dyDescent="0.2">
      <c r="A186" s="2">
        <v>44028</v>
      </c>
      <c r="B186">
        <v>3400</v>
      </c>
    </row>
    <row r="187" spans="1:2" x14ac:dyDescent="0.2">
      <c r="A187" s="2">
        <v>44035</v>
      </c>
      <c r="B187">
        <v>3242</v>
      </c>
    </row>
    <row r="188" spans="1:2" x14ac:dyDescent="0.2">
      <c r="A188" s="2">
        <v>44042</v>
      </c>
      <c r="B188">
        <v>3040</v>
      </c>
    </row>
    <row r="189" spans="1:2" x14ac:dyDescent="0.2">
      <c r="A189" s="2">
        <v>44049</v>
      </c>
      <c r="B189">
        <v>2757</v>
      </c>
    </row>
    <row r="190" spans="1:2" x14ac:dyDescent="0.2">
      <c r="A190" s="2">
        <v>44056</v>
      </c>
      <c r="B190">
        <v>2473</v>
      </c>
    </row>
    <row r="191" spans="1:2" x14ac:dyDescent="0.2">
      <c r="A191" s="2">
        <v>44063</v>
      </c>
      <c r="B191">
        <v>2330</v>
      </c>
    </row>
    <row r="192" spans="1:2" x14ac:dyDescent="0.2">
      <c r="A192" s="2">
        <v>44070</v>
      </c>
      <c r="B192">
        <v>2383</v>
      </c>
    </row>
    <row r="193" spans="1:2" x14ac:dyDescent="0.2">
      <c r="A193" s="2">
        <v>44077</v>
      </c>
      <c r="B193">
        <v>2358</v>
      </c>
    </row>
    <row r="194" spans="1:2" x14ac:dyDescent="0.2">
      <c r="A194" s="2">
        <v>44084</v>
      </c>
      <c r="B194">
        <v>2375</v>
      </c>
    </row>
    <row r="195" spans="1:2" x14ac:dyDescent="0.2">
      <c r="A195" s="2">
        <v>44091</v>
      </c>
      <c r="B195">
        <v>2466</v>
      </c>
    </row>
    <row r="196" spans="1:2" x14ac:dyDescent="0.2">
      <c r="A196" s="2">
        <v>44098</v>
      </c>
      <c r="B196">
        <v>2471</v>
      </c>
    </row>
    <row r="197" spans="1:2" x14ac:dyDescent="0.2">
      <c r="A197" s="2">
        <v>44105</v>
      </c>
      <c r="B197">
        <v>2378</v>
      </c>
    </row>
    <row r="198" spans="1:2" x14ac:dyDescent="0.2">
      <c r="A198" s="2">
        <v>44112</v>
      </c>
      <c r="B198">
        <v>2393</v>
      </c>
    </row>
    <row r="199" spans="1:2" x14ac:dyDescent="0.2">
      <c r="A199" s="2">
        <v>44119</v>
      </c>
      <c r="B199">
        <v>2212</v>
      </c>
    </row>
    <row r="200" spans="1:2" x14ac:dyDescent="0.2">
      <c r="A200" s="2">
        <v>44126</v>
      </c>
      <c r="B200">
        <v>2039</v>
      </c>
    </row>
    <row r="201" spans="1:2" x14ac:dyDescent="0.2">
      <c r="A201" s="2">
        <v>44133</v>
      </c>
      <c r="B201">
        <v>1928</v>
      </c>
    </row>
    <row r="202" spans="1:2" x14ac:dyDescent="0.2">
      <c r="A202" s="2">
        <v>44140</v>
      </c>
      <c r="B202">
        <v>1829</v>
      </c>
    </row>
    <row r="203" spans="1:2" x14ac:dyDescent="0.2">
      <c r="A203" s="2">
        <v>44147</v>
      </c>
      <c r="B203">
        <v>1643</v>
      </c>
    </row>
    <row r="204" spans="1:2" x14ac:dyDescent="0.2">
      <c r="A204" s="2">
        <v>44154</v>
      </c>
      <c r="B204">
        <v>1397</v>
      </c>
    </row>
    <row r="205" spans="1:2" x14ac:dyDescent="0.2">
      <c r="A205" s="2">
        <v>44161</v>
      </c>
      <c r="B205">
        <v>1290</v>
      </c>
    </row>
    <row r="206" spans="1:2" x14ac:dyDescent="0.2">
      <c r="A206" s="2">
        <v>44168</v>
      </c>
      <c r="B206">
        <v>1177</v>
      </c>
    </row>
    <row r="207" spans="1:2" x14ac:dyDescent="0.2">
      <c r="A207" s="2">
        <v>44175</v>
      </c>
      <c r="B207">
        <v>1060</v>
      </c>
    </row>
    <row r="208" spans="1:2" x14ac:dyDescent="0.2">
      <c r="A208" s="2">
        <v>44182</v>
      </c>
      <c r="B208">
        <v>904</v>
      </c>
    </row>
    <row r="209" spans="1:2" x14ac:dyDescent="0.2">
      <c r="A209" s="2">
        <v>44189</v>
      </c>
      <c r="B209">
        <v>810</v>
      </c>
    </row>
    <row r="210" spans="1:2" x14ac:dyDescent="0.2">
      <c r="A210" s="2">
        <v>44196</v>
      </c>
      <c r="B210">
        <v>827</v>
      </c>
    </row>
    <row r="211" spans="1:2" x14ac:dyDescent="0.2">
      <c r="A211" s="2">
        <v>44203</v>
      </c>
      <c r="B211">
        <v>997</v>
      </c>
    </row>
    <row r="212" spans="1:2" x14ac:dyDescent="0.2">
      <c r="A212" s="2">
        <v>44210</v>
      </c>
      <c r="B212">
        <v>1269</v>
      </c>
    </row>
    <row r="213" spans="1:2" x14ac:dyDescent="0.2">
      <c r="A213" s="2">
        <v>44217</v>
      </c>
      <c r="B213">
        <v>1578</v>
      </c>
    </row>
    <row r="214" spans="1:2" x14ac:dyDescent="0.2">
      <c r="A214" s="2">
        <v>44224</v>
      </c>
      <c r="B214">
        <v>1775</v>
      </c>
    </row>
    <row r="215" spans="1:2" x14ac:dyDescent="0.2">
      <c r="A215" s="2">
        <v>44231</v>
      </c>
      <c r="B215">
        <v>1984</v>
      </c>
    </row>
    <row r="216" spans="1:2" x14ac:dyDescent="0.2">
      <c r="A216" s="2">
        <v>44245</v>
      </c>
      <c r="B216">
        <v>3254</v>
      </c>
    </row>
    <row r="217" spans="1:2" x14ac:dyDescent="0.2">
      <c r="A217" s="2">
        <v>44252</v>
      </c>
      <c r="B217">
        <v>2796</v>
      </c>
    </row>
    <row r="218" spans="1:2" x14ac:dyDescent="0.2">
      <c r="A218" s="2">
        <v>44259</v>
      </c>
      <c r="B218">
        <v>2312</v>
      </c>
    </row>
    <row r="219" spans="1:2" x14ac:dyDescent="0.2">
      <c r="A219" s="2">
        <v>44266</v>
      </c>
      <c r="B219">
        <v>1955</v>
      </c>
    </row>
    <row r="220" spans="1:2" x14ac:dyDescent="0.2">
      <c r="A220" s="2">
        <v>44273</v>
      </c>
      <c r="B220">
        <v>2000</v>
      </c>
    </row>
    <row r="221" spans="1:2" x14ac:dyDescent="0.2">
      <c r="A221" s="2">
        <v>44280</v>
      </c>
      <c r="B221">
        <v>2051</v>
      </c>
    </row>
    <row r="222" spans="1:2" x14ac:dyDescent="0.2">
      <c r="A222" s="2">
        <v>44287</v>
      </c>
      <c r="B222">
        <v>2022</v>
      </c>
    </row>
    <row r="223" spans="1:2" x14ac:dyDescent="0.2">
      <c r="A223" s="2">
        <v>44294</v>
      </c>
      <c r="B223">
        <v>1974</v>
      </c>
    </row>
    <row r="224" spans="1:2" x14ac:dyDescent="0.2">
      <c r="A224" s="2">
        <v>44301</v>
      </c>
      <c r="B224">
        <v>1761</v>
      </c>
    </row>
    <row r="225" spans="1:2" x14ac:dyDescent="0.2">
      <c r="A225" s="2">
        <v>44308</v>
      </c>
      <c r="B225">
        <v>1680</v>
      </c>
    </row>
    <row r="226" spans="1:2" x14ac:dyDescent="0.2">
      <c r="A226" s="2">
        <v>44315</v>
      </c>
      <c r="B226">
        <v>1542</v>
      </c>
    </row>
    <row r="227" spans="1:2" x14ac:dyDescent="0.2">
      <c r="A227" s="2">
        <v>44322</v>
      </c>
      <c r="B227">
        <v>1548</v>
      </c>
    </row>
    <row r="228" spans="1:2" x14ac:dyDescent="0.2">
      <c r="A228" s="2">
        <v>44329</v>
      </c>
      <c r="B228">
        <v>1063</v>
      </c>
    </row>
    <row r="229" spans="1:2" x14ac:dyDescent="0.2">
      <c r="A229" s="2">
        <v>44336</v>
      </c>
      <c r="B229">
        <v>917</v>
      </c>
    </row>
    <row r="230" spans="1:2" x14ac:dyDescent="0.2">
      <c r="A230" s="2">
        <v>44343</v>
      </c>
      <c r="B230">
        <v>926</v>
      </c>
    </row>
    <row r="231" spans="1:2" x14ac:dyDescent="0.2">
      <c r="A231" s="2">
        <v>44350</v>
      </c>
      <c r="B231">
        <v>1092</v>
      </c>
    </row>
    <row r="232" spans="1:2" x14ac:dyDescent="0.2">
      <c r="A232" s="2">
        <v>44357</v>
      </c>
      <c r="B232">
        <v>1189</v>
      </c>
    </row>
    <row r="233" spans="1:2" x14ac:dyDescent="0.2">
      <c r="A233" s="2">
        <v>44364</v>
      </c>
      <c r="B233">
        <v>1424</v>
      </c>
    </row>
    <row r="234" spans="1:2" x14ac:dyDescent="0.2">
      <c r="A234" s="2">
        <v>44371</v>
      </c>
      <c r="B234">
        <v>1486</v>
      </c>
    </row>
    <row r="235" spans="1:2" x14ac:dyDescent="0.2">
      <c r="A235" s="2">
        <v>44378</v>
      </c>
      <c r="B235">
        <v>1528</v>
      </c>
    </row>
    <row r="236" spans="1:2" x14ac:dyDescent="0.2">
      <c r="A236" s="2">
        <v>44385</v>
      </c>
      <c r="B236">
        <v>1480</v>
      </c>
    </row>
    <row r="237" spans="1:2" x14ac:dyDescent="0.2">
      <c r="A237" s="2">
        <v>44392</v>
      </c>
      <c r="B237">
        <v>1385</v>
      </c>
    </row>
    <row r="238" spans="1:2" x14ac:dyDescent="0.2">
      <c r="A238" s="2">
        <v>44399</v>
      </c>
      <c r="B238">
        <v>1331</v>
      </c>
    </row>
    <row r="239" spans="1:2" x14ac:dyDescent="0.2">
      <c r="A239" s="2">
        <v>44406</v>
      </c>
      <c r="B239">
        <v>1275</v>
      </c>
    </row>
    <row r="240" spans="1:2" x14ac:dyDescent="0.2">
      <c r="A240" s="2">
        <v>44413</v>
      </c>
      <c r="B240">
        <v>1360</v>
      </c>
    </row>
    <row r="241" spans="1:2" x14ac:dyDescent="0.2">
      <c r="A241" s="2">
        <v>44420</v>
      </c>
      <c r="B241">
        <v>1554</v>
      </c>
    </row>
    <row r="242" spans="1:2" x14ac:dyDescent="0.2">
      <c r="A242" s="2">
        <v>44427</v>
      </c>
      <c r="B242">
        <v>1684</v>
      </c>
    </row>
    <row r="243" spans="1:2" x14ac:dyDescent="0.2">
      <c r="A243" s="2">
        <v>44434</v>
      </c>
      <c r="B243">
        <v>1754</v>
      </c>
    </row>
    <row r="244" spans="1:2" x14ac:dyDescent="0.2">
      <c r="A244" s="2">
        <v>44441</v>
      </c>
      <c r="B244">
        <v>1813</v>
      </c>
    </row>
    <row r="245" spans="1:2" x14ac:dyDescent="0.2">
      <c r="A245" s="2">
        <v>44448</v>
      </c>
      <c r="B245">
        <v>1913</v>
      </c>
    </row>
    <row r="246" spans="1:2" x14ac:dyDescent="0.2">
      <c r="A246" s="2">
        <v>44455</v>
      </c>
      <c r="B246">
        <v>2049</v>
      </c>
    </row>
    <row r="247" spans="1:2" x14ac:dyDescent="0.2">
      <c r="A247" s="2">
        <v>44462</v>
      </c>
      <c r="B247">
        <v>2383</v>
      </c>
    </row>
    <row r="248" spans="1:2" x14ac:dyDescent="0.2">
      <c r="A248" s="2">
        <v>44469</v>
      </c>
      <c r="B248">
        <v>2619</v>
      </c>
    </row>
    <row r="249" spans="1:2" x14ac:dyDescent="0.2">
      <c r="A249" s="2">
        <v>44483</v>
      </c>
      <c r="B249">
        <v>2764</v>
      </c>
    </row>
    <row r="250" spans="1:2" x14ac:dyDescent="0.2">
      <c r="A250" s="2">
        <v>44490</v>
      </c>
      <c r="B250">
        <v>2921</v>
      </c>
    </row>
    <row r="251" spans="1:2" x14ac:dyDescent="0.2">
      <c r="A251" s="2">
        <v>44497</v>
      </c>
      <c r="B251">
        <v>3115</v>
      </c>
    </row>
    <row r="252" spans="1:2" x14ac:dyDescent="0.2">
      <c r="A252" s="2">
        <v>44504</v>
      </c>
      <c r="B252">
        <v>3234</v>
      </c>
    </row>
    <row r="253" spans="1:2" x14ac:dyDescent="0.2">
      <c r="A253" s="2">
        <v>44511</v>
      </c>
      <c r="B253">
        <v>3495</v>
      </c>
    </row>
    <row r="254" spans="1:2" x14ac:dyDescent="0.2">
      <c r="A254" s="2">
        <v>44518</v>
      </c>
      <c r="B254">
        <v>3465</v>
      </c>
    </row>
    <row r="255" spans="1:2" x14ac:dyDescent="0.2">
      <c r="A255" s="2">
        <v>44525</v>
      </c>
      <c r="B255">
        <v>3300</v>
      </c>
    </row>
    <row r="256" spans="1:2" x14ac:dyDescent="0.2">
      <c r="A256" s="2">
        <v>44532</v>
      </c>
      <c r="B256">
        <v>2959</v>
      </c>
    </row>
    <row r="257" spans="1:2" x14ac:dyDescent="0.2">
      <c r="A257" s="2">
        <v>44539</v>
      </c>
      <c r="B257">
        <v>2667</v>
      </c>
    </row>
    <row r="258" spans="1:2" x14ac:dyDescent="0.2">
      <c r="A258" s="2">
        <v>44546</v>
      </c>
      <c r="B258">
        <v>2559</v>
      </c>
    </row>
    <row r="259" spans="1:2" x14ac:dyDescent="0.2">
      <c r="A259" s="2">
        <v>44553</v>
      </c>
      <c r="B259">
        <v>2645</v>
      </c>
    </row>
    <row r="260" spans="1:2" x14ac:dyDescent="0.2">
      <c r="A260" s="2">
        <v>44560</v>
      </c>
      <c r="B260">
        <v>2730</v>
      </c>
    </row>
    <row r="261" spans="1:2" x14ac:dyDescent="0.2">
      <c r="A261" s="2">
        <v>44567</v>
      </c>
      <c r="B261">
        <v>2953</v>
      </c>
    </row>
    <row r="262" spans="1:2" x14ac:dyDescent="0.2">
      <c r="A262" s="2">
        <v>44574</v>
      </c>
      <c r="B262">
        <v>2997</v>
      </c>
    </row>
    <row r="263" spans="1:2" x14ac:dyDescent="0.2">
      <c r="A263" s="2">
        <v>44581</v>
      </c>
      <c r="B263">
        <v>2798</v>
      </c>
    </row>
    <row r="264" spans="1:2" x14ac:dyDescent="0.2">
      <c r="A264" s="2">
        <v>44588</v>
      </c>
      <c r="B264">
        <v>2807</v>
      </c>
    </row>
    <row r="265" spans="1:2" x14ac:dyDescent="0.2">
      <c r="A265" s="2">
        <v>44602</v>
      </c>
      <c r="B265">
        <v>3505</v>
      </c>
    </row>
    <row r="266" spans="1:2" x14ac:dyDescent="0.2">
      <c r="A266" s="2">
        <v>44609</v>
      </c>
      <c r="B266">
        <v>3065</v>
      </c>
    </row>
    <row r="267" spans="1:2" x14ac:dyDescent="0.2">
      <c r="A267" s="2">
        <v>44616</v>
      </c>
      <c r="B267">
        <v>3314</v>
      </c>
    </row>
    <row r="268" spans="1:2" x14ac:dyDescent="0.2">
      <c r="A268" s="2">
        <v>44623</v>
      </c>
      <c r="B268">
        <v>3717</v>
      </c>
    </row>
    <row r="269" spans="1:2" x14ac:dyDescent="0.2">
      <c r="A269" s="2">
        <v>44630</v>
      </c>
      <c r="B269">
        <v>3998</v>
      </c>
    </row>
    <row r="270" spans="1:2" x14ac:dyDescent="0.2">
      <c r="A270" s="2">
        <v>44637</v>
      </c>
      <c r="B270">
        <v>4207</v>
      </c>
    </row>
    <row r="271" spans="1:2" x14ac:dyDescent="0.2">
      <c r="A271" s="2">
        <v>44644</v>
      </c>
      <c r="B271">
        <v>4438</v>
      </c>
    </row>
    <row r="272" spans="1:2" x14ac:dyDescent="0.2">
      <c r="A272" s="2">
        <v>44651</v>
      </c>
      <c r="B272">
        <v>4445</v>
      </c>
    </row>
    <row r="273" spans="1:2" x14ac:dyDescent="0.2">
      <c r="A273" s="2">
        <v>44658</v>
      </c>
      <c r="B273">
        <v>4528</v>
      </c>
    </row>
    <row r="274" spans="1:2" x14ac:dyDescent="0.2">
      <c r="A274" s="2">
        <v>44665</v>
      </c>
      <c r="B274">
        <v>4776</v>
      </c>
    </row>
    <row r="275" spans="1:2" x14ac:dyDescent="0.2">
      <c r="A275" s="2">
        <v>44672</v>
      </c>
      <c r="B275">
        <v>4946</v>
      </c>
    </row>
    <row r="276" spans="1:2" x14ac:dyDescent="0.2">
      <c r="A276" s="2">
        <v>44679</v>
      </c>
      <c r="B276">
        <v>4888</v>
      </c>
    </row>
    <row r="277" spans="1:2" x14ac:dyDescent="0.2">
      <c r="A277" s="2">
        <v>44686</v>
      </c>
      <c r="B277">
        <v>5040</v>
      </c>
    </row>
    <row r="278" spans="1:2" x14ac:dyDescent="0.2">
      <c r="A278" s="2">
        <v>44693</v>
      </c>
      <c r="B278">
        <v>5086</v>
      </c>
    </row>
    <row r="279" spans="1:2" x14ac:dyDescent="0.2">
      <c r="A279" s="2">
        <v>44700</v>
      </c>
      <c r="B279">
        <v>5172</v>
      </c>
    </row>
    <row r="280" spans="1:2" x14ac:dyDescent="0.2">
      <c r="A280" s="2">
        <v>44707</v>
      </c>
      <c r="B280">
        <v>5386</v>
      </c>
    </row>
    <row r="281" spans="1:2" x14ac:dyDescent="0.2">
      <c r="A281" s="2">
        <v>44714</v>
      </c>
      <c r="B281">
        <v>5480</v>
      </c>
    </row>
    <row r="282" spans="1:2" x14ac:dyDescent="0.2">
      <c r="A282" s="2">
        <v>44721</v>
      </c>
      <c r="B282">
        <v>5659</v>
      </c>
    </row>
    <row r="283" spans="1:2" x14ac:dyDescent="0.2">
      <c r="A283" s="2">
        <v>44728</v>
      </c>
      <c r="B283">
        <v>5675</v>
      </c>
    </row>
    <row r="284" spans="1:2" x14ac:dyDescent="0.2">
      <c r="A284" s="2">
        <v>44735</v>
      </c>
      <c r="B284">
        <v>5624</v>
      </c>
    </row>
    <row r="285" spans="1:2" x14ac:dyDescent="0.2">
      <c r="A285" s="2">
        <v>44742</v>
      </c>
      <c r="B285">
        <v>5726</v>
      </c>
    </row>
    <row r="286" spans="1:2" x14ac:dyDescent="0.2">
      <c r="A286" s="2">
        <v>44749</v>
      </c>
      <c r="B286">
        <v>5790</v>
      </c>
    </row>
    <row r="287" spans="1:2" x14ac:dyDescent="0.2">
      <c r="A287" s="2">
        <v>44756</v>
      </c>
      <c r="B287">
        <v>5854</v>
      </c>
    </row>
    <row r="288" spans="1:2" x14ac:dyDescent="0.2">
      <c r="A288" s="2">
        <v>44763</v>
      </c>
      <c r="B288">
        <v>5841</v>
      </c>
    </row>
    <row r="289" spans="1:2" x14ac:dyDescent="0.2">
      <c r="A289" s="2">
        <v>44770</v>
      </c>
      <c r="B289">
        <v>5904</v>
      </c>
    </row>
    <row r="290" spans="1:2" x14ac:dyDescent="0.2">
      <c r="A290" s="2">
        <v>44777</v>
      </c>
      <c r="B290">
        <v>5730</v>
      </c>
    </row>
    <row r="291" spans="1:2" x14ac:dyDescent="0.2">
      <c r="A291" s="2">
        <v>44784</v>
      </c>
      <c r="B291">
        <v>4800</v>
      </c>
    </row>
    <row r="292" spans="1:2" x14ac:dyDescent="0.2">
      <c r="A292" s="2">
        <v>44791</v>
      </c>
      <c r="B292">
        <v>4639</v>
      </c>
    </row>
    <row r="293" spans="1:2" x14ac:dyDescent="0.2">
      <c r="A293" s="2">
        <v>44798</v>
      </c>
      <c r="B293">
        <v>4765</v>
      </c>
    </row>
    <row r="294" spans="1:2" x14ac:dyDescent="0.2">
      <c r="A294" s="2">
        <v>44805</v>
      </c>
      <c r="B294">
        <v>4870</v>
      </c>
    </row>
    <row r="295" spans="1:2" x14ac:dyDescent="0.2">
      <c r="A295" s="2">
        <v>44812</v>
      </c>
      <c r="B295">
        <v>5095</v>
      </c>
    </row>
    <row r="296" spans="1:2" x14ac:dyDescent="0.2">
      <c r="A296" s="2">
        <v>44819</v>
      </c>
      <c r="B296">
        <v>5183</v>
      </c>
    </row>
    <row r="297" spans="1:2" x14ac:dyDescent="0.2">
      <c r="A297" s="2">
        <v>44826</v>
      </c>
      <c r="B297">
        <v>5026</v>
      </c>
    </row>
    <row r="298" spans="1:2" x14ac:dyDescent="0.2">
      <c r="A298" s="2">
        <v>44833</v>
      </c>
      <c r="B298">
        <v>4769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46"/>
  <sheetViews>
    <sheetView workbookViewId="0">
      <selection activeCell="B1" sqref="B1"/>
    </sheetView>
  </sheetViews>
  <sheetFormatPr defaultRowHeight="14.25" x14ac:dyDescent="0.2"/>
  <cols>
    <col min="1" max="1" width="10.625" bestFit="1" customWidth="1"/>
  </cols>
  <sheetData>
    <row r="1" spans="1:2" x14ac:dyDescent="0.2">
      <c r="A1" s="2" t="s">
        <v>34</v>
      </c>
      <c r="B1" t="s">
        <v>26</v>
      </c>
    </row>
    <row r="2" spans="1:2" x14ac:dyDescent="0.2">
      <c r="A2" s="2" t="str">
        <f>[1]价格利润原始数据!A3</f>
        <v>单位</v>
      </c>
      <c r="B2" t="str">
        <f>[1]价格利润原始数据!B3</f>
        <v>元/吨</v>
      </c>
    </row>
    <row r="3" spans="1:2" x14ac:dyDescent="0.2">
      <c r="A3" s="2">
        <f>利润原始数据!A5</f>
        <v>44834</v>
      </c>
      <c r="B3">
        <f>IF(利润原始数据!B5=0,NA(),利润原始数据!B5)</f>
        <v>-334.32</v>
      </c>
    </row>
    <row r="4" spans="1:2" x14ac:dyDescent="0.2">
      <c r="A4" s="2">
        <f>利润原始数据!A6</f>
        <v>44833</v>
      </c>
      <c r="B4">
        <f>IF(利润原始数据!B6=0,NA(),利润原始数据!B6)</f>
        <v>-334.32</v>
      </c>
    </row>
    <row r="5" spans="1:2" x14ac:dyDescent="0.2">
      <c r="A5" s="2">
        <f>利润原始数据!A7</f>
        <v>44832</v>
      </c>
      <c r="B5">
        <f>IF(利润原始数据!B7=0,NA(),利润原始数据!B7)</f>
        <v>-351.78</v>
      </c>
    </row>
    <row r="6" spans="1:2" x14ac:dyDescent="0.2">
      <c r="A6" s="2">
        <f>利润原始数据!A8</f>
        <v>44831</v>
      </c>
      <c r="B6">
        <f>IF(利润原始数据!B8=0,NA(),利润原始数据!B8)</f>
        <v>-351.78</v>
      </c>
    </row>
    <row r="7" spans="1:2" x14ac:dyDescent="0.2">
      <c r="A7" s="2">
        <f>利润原始数据!A9</f>
        <v>44830</v>
      </c>
      <c r="B7">
        <f>IF(利润原始数据!B9=0,NA(),利润原始数据!B9)</f>
        <v>-333.2</v>
      </c>
    </row>
    <row r="8" spans="1:2" x14ac:dyDescent="0.2">
      <c r="A8" s="2">
        <f>利润原始数据!A10</f>
        <v>44827</v>
      </c>
      <c r="B8">
        <f>IF(利润原始数据!B10=0,NA(),利润原始数据!B10)</f>
        <v>-333.2</v>
      </c>
    </row>
    <row r="9" spans="1:2" x14ac:dyDescent="0.2">
      <c r="A9" s="2">
        <f>利润原始数据!A11</f>
        <v>44826</v>
      </c>
      <c r="B9">
        <f>IF(利润原始数据!B11=0,NA(),利润原始数据!B11)</f>
        <v>-333.2</v>
      </c>
    </row>
    <row r="10" spans="1:2" x14ac:dyDescent="0.2">
      <c r="A10" s="2">
        <f>利润原始数据!A12</f>
        <v>44825</v>
      </c>
      <c r="B10">
        <f>IF(利润原始数据!B12=0,NA(),利润原始数据!B12)</f>
        <v>-333.2</v>
      </c>
    </row>
    <row r="11" spans="1:2" x14ac:dyDescent="0.2">
      <c r="A11" s="2">
        <f>利润原始数据!A13</f>
        <v>44824</v>
      </c>
      <c r="B11">
        <f>IF(利润原始数据!B13=0,NA(),利润原始数据!B13)</f>
        <v>-340.99</v>
      </c>
    </row>
    <row r="12" spans="1:2" x14ac:dyDescent="0.2">
      <c r="A12" s="2">
        <f>利润原始数据!A14</f>
        <v>44823</v>
      </c>
      <c r="B12">
        <f>IF(利润原始数据!B14=0,NA(),利润原始数据!B14)</f>
        <v>-342.94</v>
      </c>
    </row>
    <row r="13" spans="1:2" x14ac:dyDescent="0.2">
      <c r="A13" s="2">
        <f>利润原始数据!A15</f>
        <v>44820</v>
      </c>
      <c r="B13">
        <f>IF(利润原始数据!B15=0,NA(),利润原始数据!B15)</f>
        <v>-333.64</v>
      </c>
    </row>
    <row r="14" spans="1:2" x14ac:dyDescent="0.2">
      <c r="A14" s="2">
        <f>利润原始数据!A16</f>
        <v>44819</v>
      </c>
      <c r="B14">
        <f>IF(利润原始数据!B16=0,NA(),利润原始数据!B16)</f>
        <v>-333.64</v>
      </c>
    </row>
    <row r="15" spans="1:2" x14ac:dyDescent="0.2">
      <c r="A15" s="2">
        <f>利润原始数据!A17</f>
        <v>44818</v>
      </c>
      <c r="B15">
        <f>IF(利润原始数据!B17=0,NA(),利润原始数据!B17)</f>
        <v>-333.64</v>
      </c>
    </row>
    <row r="16" spans="1:2" x14ac:dyDescent="0.2">
      <c r="A16" s="2">
        <f>利润原始数据!A18</f>
        <v>44817</v>
      </c>
      <c r="B16">
        <f>IF(利润原始数据!B18=0,NA(),利润原始数据!B18)</f>
        <v>-333.64</v>
      </c>
    </row>
    <row r="17" spans="1:2" x14ac:dyDescent="0.2">
      <c r="A17" s="2">
        <f>利润原始数据!A19</f>
        <v>44813</v>
      </c>
      <c r="B17">
        <f>IF(利润原始数据!B19=0,NA(),利润原始数据!B19)</f>
        <v>-359.75</v>
      </c>
    </row>
    <row r="18" spans="1:2" x14ac:dyDescent="0.2">
      <c r="A18" s="2">
        <f>利润原始数据!A20</f>
        <v>44812</v>
      </c>
      <c r="B18">
        <f>IF(利润原始数据!B20=0,NA(),利润原始数据!B20)</f>
        <v>-359.75</v>
      </c>
    </row>
    <row r="19" spans="1:2" x14ac:dyDescent="0.2">
      <c r="A19" s="2">
        <f>利润原始数据!A21</f>
        <v>44811</v>
      </c>
      <c r="B19">
        <f>IF(利润原始数据!B21=0,NA(),利润原始数据!B21)</f>
        <v>-359.75</v>
      </c>
    </row>
    <row r="20" spans="1:2" x14ac:dyDescent="0.2">
      <c r="A20" s="2">
        <f>利润原始数据!A22</f>
        <v>44810</v>
      </c>
      <c r="B20">
        <f>IF(利润原始数据!B22=0,NA(),利润原始数据!B22)</f>
        <v>-362.67</v>
      </c>
    </row>
    <row r="21" spans="1:2" x14ac:dyDescent="0.2">
      <c r="A21" s="2">
        <f>利润原始数据!A23</f>
        <v>44809</v>
      </c>
      <c r="B21">
        <f>IF(利润原始数据!B23=0,NA(),利润原始数据!B23)</f>
        <v>-362.67</v>
      </c>
    </row>
    <row r="22" spans="1:2" x14ac:dyDescent="0.2">
      <c r="A22" s="2">
        <f>利润原始数据!A24</f>
        <v>44806</v>
      </c>
      <c r="B22">
        <f>IF(利润原始数据!B24=0,NA(),利润原始数据!B24)</f>
        <v>-362.94</v>
      </c>
    </row>
    <row r="23" spans="1:2" x14ac:dyDescent="0.2">
      <c r="A23" s="2">
        <f>利润原始数据!A25</f>
        <v>44805</v>
      </c>
      <c r="B23">
        <f>IF(利润原始数据!B25=0,NA(),利润原始数据!B25)</f>
        <v>-365.86</v>
      </c>
    </row>
    <row r="24" spans="1:2" x14ac:dyDescent="0.2">
      <c r="A24" s="2">
        <f>利润原始数据!A26</f>
        <v>44804</v>
      </c>
      <c r="B24">
        <f>IF(利润原始数据!B26=0,NA(),利润原始数据!B26)</f>
        <v>-365.86</v>
      </c>
    </row>
    <row r="25" spans="1:2" x14ac:dyDescent="0.2">
      <c r="A25" s="2">
        <f>利润原始数据!A27</f>
        <v>44803</v>
      </c>
      <c r="B25">
        <f>IF(利润原始数据!B27=0,NA(),利润原始数据!B27)</f>
        <v>-365.86</v>
      </c>
    </row>
    <row r="26" spans="1:2" x14ac:dyDescent="0.2">
      <c r="A26" s="2">
        <f>利润原始数据!A28</f>
        <v>44802</v>
      </c>
      <c r="B26">
        <f>IF(利润原始数据!B28=0,NA(),利润原始数据!B28)</f>
        <v>-367.8</v>
      </c>
    </row>
    <row r="27" spans="1:2" x14ac:dyDescent="0.2">
      <c r="A27" s="2">
        <f>利润原始数据!A29</f>
        <v>44799</v>
      </c>
      <c r="B27">
        <f>IF(利润原始数据!B29=0,NA(),利润原始数据!B29)</f>
        <v>-315.14999999999998</v>
      </c>
    </row>
    <row r="28" spans="1:2" x14ac:dyDescent="0.2">
      <c r="A28" s="2">
        <f>利润原始数据!A30</f>
        <v>44798</v>
      </c>
      <c r="B28">
        <f>IF(利润原始数据!B30=0,NA(),利润原始数据!B30)</f>
        <v>-310.66000000000003</v>
      </c>
    </row>
    <row r="29" spans="1:2" x14ac:dyDescent="0.2">
      <c r="A29" s="2">
        <f>利润原始数据!A31</f>
        <v>44797</v>
      </c>
      <c r="B29">
        <f>IF(利润原始数据!B31=0,NA(),利润原始数据!B31)</f>
        <v>-305.8</v>
      </c>
    </row>
    <row r="30" spans="1:2" x14ac:dyDescent="0.2">
      <c r="A30" s="2">
        <f>利润原始数据!A32</f>
        <v>44796</v>
      </c>
      <c r="B30">
        <f>IF(利润原始数据!B32=0,NA(),利润原始数据!B32)</f>
        <v>-305.8</v>
      </c>
    </row>
    <row r="31" spans="1:2" x14ac:dyDescent="0.2">
      <c r="A31" s="2">
        <f>利润原始数据!A33</f>
        <v>44795</v>
      </c>
      <c r="B31">
        <f>IF(利润原始数据!B33=0,NA(),利润原始数据!B33)</f>
        <v>-305.8</v>
      </c>
    </row>
    <row r="32" spans="1:2" x14ac:dyDescent="0.2">
      <c r="A32" s="2">
        <f>利润原始数据!A34</f>
        <v>44792</v>
      </c>
      <c r="B32">
        <f>IF(利润原始数据!B34=0,NA(),利润原始数据!B34)</f>
        <v>-296.5</v>
      </c>
    </row>
    <row r="33" spans="1:2" x14ac:dyDescent="0.2">
      <c r="A33" s="2">
        <f>利润原始数据!A35</f>
        <v>44791</v>
      </c>
      <c r="B33">
        <f>IF(利润原始数据!B35=0,NA(),利润原始数据!B35)</f>
        <v>-296.5</v>
      </c>
    </row>
    <row r="34" spans="1:2" x14ac:dyDescent="0.2">
      <c r="A34" s="2">
        <f>利润原始数据!A36</f>
        <v>44790</v>
      </c>
      <c r="B34">
        <f>IF(利润原始数据!B36=0,NA(),利润原始数据!B36)</f>
        <v>-261.5</v>
      </c>
    </row>
    <row r="35" spans="1:2" x14ac:dyDescent="0.2">
      <c r="A35" s="2">
        <f>利润原始数据!A37</f>
        <v>44789</v>
      </c>
      <c r="B35">
        <f>IF(利润原始数据!B37=0,NA(),利润原始数据!B37)</f>
        <v>-261.5</v>
      </c>
    </row>
    <row r="36" spans="1:2" x14ac:dyDescent="0.2">
      <c r="A36" s="2">
        <f>利润原始数据!A38</f>
        <v>44788</v>
      </c>
      <c r="B36">
        <f>IF(利润原始数据!B38=0,NA(),利润原始数据!B38)</f>
        <v>-261.5</v>
      </c>
    </row>
    <row r="37" spans="1:2" x14ac:dyDescent="0.2">
      <c r="A37" s="2">
        <f>利润原始数据!A39</f>
        <v>44785</v>
      </c>
      <c r="B37">
        <f>IF(利润原始数据!B39=0,NA(),利润原始数据!B39)</f>
        <v>-272.27</v>
      </c>
    </row>
    <row r="38" spans="1:2" x14ac:dyDescent="0.2">
      <c r="A38" s="2">
        <f>利润原始数据!A40</f>
        <v>44784</v>
      </c>
      <c r="B38">
        <f>IF(利润原始数据!B40=0,NA(),利润原始数据!B40)</f>
        <v>-277.14</v>
      </c>
    </row>
    <row r="39" spans="1:2" x14ac:dyDescent="0.2">
      <c r="A39" s="2">
        <f>利润原始数据!A41</f>
        <v>44783</v>
      </c>
      <c r="B39">
        <f>IF(利润原始数据!B41=0,NA(),利润原始数据!B41)</f>
        <v>-291.08</v>
      </c>
    </row>
    <row r="40" spans="1:2" x14ac:dyDescent="0.2">
      <c r="A40" s="2">
        <f>利润原始数据!A42</f>
        <v>44782</v>
      </c>
      <c r="B40">
        <f>IF(利润原始数据!B42=0,NA(),利润原始数据!B42)</f>
        <v>-296.98</v>
      </c>
    </row>
    <row r="41" spans="1:2" x14ac:dyDescent="0.2">
      <c r="A41" s="2">
        <f>利润原始数据!A43</f>
        <v>44781</v>
      </c>
      <c r="B41">
        <f>IF(利润原始数据!B43=0,NA(),利润原始数据!B43)</f>
        <v>-331.61</v>
      </c>
    </row>
    <row r="42" spans="1:2" x14ac:dyDescent="0.2">
      <c r="A42" s="2">
        <f>利润原始数据!A44</f>
        <v>44778</v>
      </c>
      <c r="B42">
        <f>IF(利润原始数据!B44=0,NA(),利润原始数据!B44)</f>
        <v>-301.43</v>
      </c>
    </row>
    <row r="43" spans="1:2" x14ac:dyDescent="0.2">
      <c r="A43" s="2">
        <f>利润原始数据!A45</f>
        <v>44777</v>
      </c>
      <c r="B43">
        <f>IF(利润原始数据!B45=0,NA(),利润原始数据!B45)</f>
        <v>-301.43</v>
      </c>
    </row>
    <row r="44" spans="1:2" x14ac:dyDescent="0.2">
      <c r="A44" s="2">
        <f>利润原始数据!A46</f>
        <v>44776</v>
      </c>
      <c r="B44">
        <f>IF(利润原始数据!B46=0,NA(),利润原始数据!B46)</f>
        <v>-289.04000000000002</v>
      </c>
    </row>
    <row r="45" spans="1:2" x14ac:dyDescent="0.2">
      <c r="A45" s="2">
        <f>利润原始数据!A47</f>
        <v>44775</v>
      </c>
      <c r="B45">
        <f>IF(利润原始数据!B47=0,NA(),利润原始数据!B47)</f>
        <v>-289.04000000000002</v>
      </c>
    </row>
    <row r="46" spans="1:2" x14ac:dyDescent="0.2">
      <c r="A46" s="2">
        <f>利润原始数据!A48</f>
        <v>44774</v>
      </c>
      <c r="B46">
        <f>IF(利润原始数据!B48=0,NA(),利润原始数据!B48)</f>
        <v>-289.04000000000002</v>
      </c>
    </row>
    <row r="47" spans="1:2" x14ac:dyDescent="0.2">
      <c r="A47" s="2">
        <f>利润原始数据!A49</f>
        <v>44771</v>
      </c>
      <c r="B47">
        <f>IF(利润原始数据!B49=0,NA(),利润原始数据!B49)</f>
        <v>-298.77999999999997</v>
      </c>
    </row>
    <row r="48" spans="1:2" x14ac:dyDescent="0.2">
      <c r="A48" s="2">
        <f>利润原始数据!A50</f>
        <v>44770</v>
      </c>
      <c r="B48">
        <f>IF(利润原始数据!B50=0,NA(),利润原始数据!B50)</f>
        <v>-298.77999999999997</v>
      </c>
    </row>
    <row r="49" spans="1:2" x14ac:dyDescent="0.2">
      <c r="A49" s="2">
        <f>利润原始数据!A51</f>
        <v>44769</v>
      </c>
      <c r="B49">
        <f>IF(利润原始数据!B51=0,NA(),利润原始数据!B51)</f>
        <v>-298.77999999999997</v>
      </c>
    </row>
    <row r="50" spans="1:2" x14ac:dyDescent="0.2">
      <c r="A50" s="2">
        <f>利润原始数据!A52</f>
        <v>44768</v>
      </c>
      <c r="B50">
        <f>IF(利润原始数据!B52=0,NA(),利润原始数据!B52)</f>
        <v>-298.77999999999997</v>
      </c>
    </row>
    <row r="51" spans="1:2" x14ac:dyDescent="0.2">
      <c r="A51" s="2">
        <f>利润原始数据!A53</f>
        <v>44767</v>
      </c>
      <c r="B51">
        <f>IF(利润原始数据!B53=0,NA(),利润原始数据!B53)</f>
        <v>-303.64</v>
      </c>
    </row>
    <row r="52" spans="1:2" x14ac:dyDescent="0.2">
      <c r="A52" s="2">
        <f>利润原始数据!A54</f>
        <v>44764</v>
      </c>
      <c r="B52">
        <f>IF(利润原始数据!B54=0,NA(),利润原始数据!B54)</f>
        <v>-331.52</v>
      </c>
    </row>
    <row r="53" spans="1:2" x14ac:dyDescent="0.2">
      <c r="A53" s="2">
        <f>利润原始数据!A55</f>
        <v>44763</v>
      </c>
      <c r="B53">
        <f>IF(利润原始数据!B55=0,NA(),利润原始数据!B55)</f>
        <v>-316.89</v>
      </c>
    </row>
    <row r="54" spans="1:2" x14ac:dyDescent="0.2">
      <c r="A54" s="2">
        <f>利润原始数据!A56</f>
        <v>44762</v>
      </c>
      <c r="B54">
        <f>IF(利润原始数据!B56=0,NA(),利润原始数据!B56)</f>
        <v>-316.89</v>
      </c>
    </row>
    <row r="55" spans="1:2" x14ac:dyDescent="0.2">
      <c r="A55" s="2">
        <f>利润原始数据!A57</f>
        <v>44761</v>
      </c>
      <c r="B55">
        <f>IF(利润原始数据!B57=0,NA(),利润原始数据!B57)</f>
        <v>-316.89</v>
      </c>
    </row>
    <row r="56" spans="1:2" x14ac:dyDescent="0.2">
      <c r="A56" s="2">
        <f>利润原始数据!A58</f>
        <v>44760</v>
      </c>
      <c r="B56">
        <f>IF(利润原始数据!B58=0,NA(),利润原始数据!B58)</f>
        <v>-381.93</v>
      </c>
    </row>
    <row r="57" spans="1:2" x14ac:dyDescent="0.2">
      <c r="A57" s="2">
        <f>利润原始数据!A59</f>
        <v>44757</v>
      </c>
      <c r="B57">
        <f>IF(利润原始数据!B59=0,NA(),利润原始数据!B59)</f>
        <v>-381.93</v>
      </c>
    </row>
    <row r="58" spans="1:2" x14ac:dyDescent="0.2">
      <c r="A58" s="2">
        <f>利润原始数据!A60</f>
        <v>44756</v>
      </c>
      <c r="B58">
        <f>IF(利润原始数据!B60=0,NA(),利润原始数据!B60)</f>
        <v>-390.21</v>
      </c>
    </row>
    <row r="59" spans="1:2" x14ac:dyDescent="0.2">
      <c r="A59" s="2">
        <f>利润原始数据!A61</f>
        <v>44755</v>
      </c>
      <c r="B59">
        <f>IF(利润原始数据!B61=0,NA(),利润原始数据!B61)</f>
        <v>-356.28</v>
      </c>
    </row>
    <row r="60" spans="1:2" x14ac:dyDescent="0.2">
      <c r="A60" s="2">
        <f>利润原始数据!A62</f>
        <v>44754</v>
      </c>
      <c r="B60">
        <f>IF(利润原始数据!B62=0,NA(),利润原始数据!B62)</f>
        <v>-359.2</v>
      </c>
    </row>
    <row r="61" spans="1:2" x14ac:dyDescent="0.2">
      <c r="A61" s="2">
        <f>利润原始数据!A63</f>
        <v>44753</v>
      </c>
      <c r="B61">
        <f>IF(利润原始数据!B63=0,NA(),利润原始数据!B63)</f>
        <v>-353.3</v>
      </c>
    </row>
    <row r="62" spans="1:2" x14ac:dyDescent="0.2">
      <c r="A62" s="2">
        <f>利润原始数据!A64</f>
        <v>44750</v>
      </c>
      <c r="B62">
        <f>IF(利润原始数据!B64=0,NA(),利润原始数据!B64)</f>
        <v>-362.15</v>
      </c>
    </row>
    <row r="63" spans="1:2" x14ac:dyDescent="0.2">
      <c r="A63" s="2">
        <f>利润原始数据!A65</f>
        <v>44749</v>
      </c>
      <c r="B63">
        <f>IF(利润原始数据!B65=0,NA(),利润原始数据!B65)</f>
        <v>-359.23</v>
      </c>
    </row>
    <row r="64" spans="1:2" x14ac:dyDescent="0.2">
      <c r="A64" s="2">
        <f>利润原始数据!A66</f>
        <v>44748</v>
      </c>
      <c r="B64">
        <f>IF(利润原始数据!B66=0,NA(),利润原始数据!B66)</f>
        <v>-359.23</v>
      </c>
    </row>
    <row r="65" spans="1:2" x14ac:dyDescent="0.2">
      <c r="A65" s="2">
        <f>利润原始数据!A67</f>
        <v>44747</v>
      </c>
      <c r="B65">
        <f>IF(利润原始数据!B67=0,NA(),利润原始数据!B67)</f>
        <v>-356.3</v>
      </c>
    </row>
    <row r="66" spans="1:2" x14ac:dyDescent="0.2">
      <c r="A66" s="2">
        <f>利润原始数据!A68</f>
        <v>44746</v>
      </c>
      <c r="B66">
        <f>IF(利润原始数据!B68=0,NA(),利润原始数据!B68)</f>
        <v>-346.21</v>
      </c>
    </row>
    <row r="67" spans="1:2" x14ac:dyDescent="0.2">
      <c r="A67" s="2">
        <f>利润原始数据!A69</f>
        <v>44743</v>
      </c>
      <c r="B67">
        <f>IF(利润原始数据!B69=0,NA(),利润原始数据!B69)</f>
        <v>-346.21</v>
      </c>
    </row>
    <row r="68" spans="1:2" x14ac:dyDescent="0.2">
      <c r="A68" s="2">
        <f>利润原始数据!A70</f>
        <v>44742</v>
      </c>
      <c r="B68">
        <f>IF(利润原始数据!B70=0,NA(),利润原始数据!B70)</f>
        <v>-334.41</v>
      </c>
    </row>
    <row r="69" spans="1:2" x14ac:dyDescent="0.2">
      <c r="A69" s="2">
        <f>利润原始数据!A71</f>
        <v>44741</v>
      </c>
      <c r="B69">
        <f>IF(利润原始数据!B71=0,NA(),利润原始数据!B71)</f>
        <v>-331.76</v>
      </c>
    </row>
    <row r="70" spans="1:2" x14ac:dyDescent="0.2">
      <c r="A70" s="2">
        <f>利润原始数据!A72</f>
        <v>44740</v>
      </c>
      <c r="B70">
        <f>IF(利润原始数据!B72=0,NA(),利润原始数据!B72)</f>
        <v>-331.76</v>
      </c>
    </row>
    <row r="71" spans="1:2" x14ac:dyDescent="0.2">
      <c r="A71" s="2">
        <f>利润原始数据!A73</f>
        <v>44739</v>
      </c>
      <c r="B71">
        <f>IF(利润原始数据!B73=0,NA(),利润原始数据!B73)</f>
        <v>-327.26</v>
      </c>
    </row>
    <row r="72" spans="1:2" x14ac:dyDescent="0.2">
      <c r="A72" s="2">
        <f>利润原始数据!A74</f>
        <v>44736</v>
      </c>
      <c r="B72">
        <f>IF(利润原始数据!B74=0,NA(),利润原始数据!B74)</f>
        <v>-309.62</v>
      </c>
    </row>
    <row r="73" spans="1:2" x14ac:dyDescent="0.2">
      <c r="A73" s="2">
        <f>利润原始数据!A75</f>
        <v>44735</v>
      </c>
      <c r="B73">
        <f>IF(利润原始数据!B75=0,NA(),利润原始数据!B75)</f>
        <v>-316.19</v>
      </c>
    </row>
    <row r="74" spans="1:2" x14ac:dyDescent="0.2">
      <c r="A74" s="2">
        <f>利润原始数据!A76</f>
        <v>44734</v>
      </c>
      <c r="B74">
        <f>IF(利润原始数据!B76=0,NA(),利润原始数据!B76)</f>
        <v>-316.19</v>
      </c>
    </row>
    <row r="75" spans="1:2" x14ac:dyDescent="0.2">
      <c r="A75" s="2">
        <f>利润原始数据!A77</f>
        <v>44733</v>
      </c>
      <c r="B75">
        <f>IF(利润原始数据!B77=0,NA(),利润原始数据!B77)</f>
        <v>-316.19</v>
      </c>
    </row>
    <row r="76" spans="1:2" x14ac:dyDescent="0.2">
      <c r="A76" s="2">
        <f>利润原始数据!A78</f>
        <v>44732</v>
      </c>
      <c r="B76">
        <f>IF(利润原始数据!B78=0,NA(),利润原始数据!B78)</f>
        <v>-325.04000000000002</v>
      </c>
    </row>
    <row r="77" spans="1:2" x14ac:dyDescent="0.2">
      <c r="A77" s="2">
        <f>利润原始数据!A79</f>
        <v>44729</v>
      </c>
      <c r="B77">
        <f>IF(利润原始数据!B79=0,NA(),利润原始数据!B79)</f>
        <v>-320.62</v>
      </c>
    </row>
    <row r="78" spans="1:2" x14ac:dyDescent="0.2">
      <c r="A78" s="2">
        <f>利润原始数据!A80</f>
        <v>44728</v>
      </c>
      <c r="B78">
        <f>IF(利润原始数据!B80=0,NA(),利润原始数据!B80)</f>
        <v>-325.04000000000002</v>
      </c>
    </row>
    <row r="79" spans="1:2" x14ac:dyDescent="0.2">
      <c r="A79" s="2">
        <f>利润原始数据!A81</f>
        <v>44727</v>
      </c>
      <c r="B79">
        <f>IF(利润原始数据!B81=0,NA(),利润原始数据!B81)</f>
        <v>-316.27999999999997</v>
      </c>
    </row>
    <row r="80" spans="1:2" x14ac:dyDescent="0.2">
      <c r="A80" s="2">
        <f>利润原始数据!A82</f>
        <v>44726</v>
      </c>
      <c r="B80">
        <f>IF(利润原始数据!B82=0,NA(),利润原始数据!B82)</f>
        <v>-316.27999999999997</v>
      </c>
    </row>
    <row r="81" spans="1:2" x14ac:dyDescent="0.2">
      <c r="A81" s="2">
        <f>利润原始数据!A83</f>
        <v>44725</v>
      </c>
      <c r="B81">
        <f>IF(利润原始数据!B83=0,NA(),利润原始数据!B83)</f>
        <v>-318.94</v>
      </c>
    </row>
    <row r="82" spans="1:2" x14ac:dyDescent="0.2">
      <c r="A82" s="2">
        <f>利润原始数据!A84</f>
        <v>44722</v>
      </c>
      <c r="B82">
        <f>IF(利润原始数据!B84=0,NA(),利润原始数据!B84)</f>
        <v>-314.56</v>
      </c>
    </row>
    <row r="83" spans="1:2" x14ac:dyDescent="0.2">
      <c r="A83" s="2">
        <f>利润原始数据!A85</f>
        <v>44721</v>
      </c>
      <c r="B83">
        <f>IF(利润原始数据!B85=0,NA(),利润原始数据!B85)</f>
        <v>-301.58</v>
      </c>
    </row>
    <row r="84" spans="1:2" x14ac:dyDescent="0.2">
      <c r="A84" s="2">
        <f>利润原始数据!A86</f>
        <v>44720</v>
      </c>
      <c r="B84">
        <f>IF(利润原始数据!B86=0,NA(),利润原始数据!B86)</f>
        <v>-300.12</v>
      </c>
    </row>
    <row r="85" spans="1:2" x14ac:dyDescent="0.2">
      <c r="A85" s="2">
        <f>利润原始数据!A87</f>
        <v>44719</v>
      </c>
      <c r="B85">
        <f>IF(利润原始数据!B87=0,NA(),利润原始数据!B87)</f>
        <v>-300.12</v>
      </c>
    </row>
    <row r="86" spans="1:2" x14ac:dyDescent="0.2">
      <c r="A86" s="2">
        <f>利润原始数据!A88</f>
        <v>44718</v>
      </c>
      <c r="B86">
        <f>IF(利润原始数据!B88=0,NA(),利润原始数据!B88)</f>
        <v>-300.12</v>
      </c>
    </row>
    <row r="87" spans="1:2" x14ac:dyDescent="0.2">
      <c r="A87" s="2">
        <f>利润原始数据!A89</f>
        <v>44714</v>
      </c>
      <c r="B87">
        <f>IF(利润原始数据!B89=0,NA(),利润原始数据!B89)</f>
        <v>-301.89</v>
      </c>
    </row>
    <row r="88" spans="1:2" x14ac:dyDescent="0.2">
      <c r="A88" s="2">
        <f>利润原始数据!A90</f>
        <v>44713</v>
      </c>
      <c r="B88">
        <f>IF(利润原始数据!B90=0,NA(),利润原始数据!B90)</f>
        <v>-294.58999999999997</v>
      </c>
    </row>
    <row r="89" spans="1:2" x14ac:dyDescent="0.2">
      <c r="A89" s="2">
        <f>利润原始数据!A91</f>
        <v>44712</v>
      </c>
      <c r="B89">
        <f>IF(利润原始数据!B91=0,NA(),利润原始数据!B91)</f>
        <v>-260.85000000000002</v>
      </c>
    </row>
    <row r="90" spans="1:2" x14ac:dyDescent="0.2">
      <c r="A90" s="2">
        <f>利润原始数据!A92</f>
        <v>44711</v>
      </c>
      <c r="B90">
        <f>IF(利润原始数据!B92=0,NA(),利润原始数据!B92)</f>
        <v>-235.5</v>
      </c>
    </row>
    <row r="91" spans="1:2" x14ac:dyDescent="0.2">
      <c r="A91" s="2">
        <f>利润原始数据!A93</f>
        <v>44708</v>
      </c>
      <c r="B91">
        <f>IF(利润原始数据!B93=0,NA(),利润原始数据!B93)</f>
        <v>-217.8</v>
      </c>
    </row>
    <row r="92" spans="1:2" x14ac:dyDescent="0.2">
      <c r="A92" s="2">
        <f>利润原始数据!A94</f>
        <v>44707</v>
      </c>
      <c r="B92">
        <f>IF(利润原始数据!B94=0,NA(),利润原始数据!B94)</f>
        <v>-208.55</v>
      </c>
    </row>
    <row r="93" spans="1:2" x14ac:dyDescent="0.2">
      <c r="A93" s="2">
        <f>利润原始数据!A95</f>
        <v>44706</v>
      </c>
      <c r="B93">
        <f>IF(利润原始数据!B95=0,NA(),利润原始数据!B95)</f>
        <v>-176.14</v>
      </c>
    </row>
    <row r="94" spans="1:2" x14ac:dyDescent="0.2">
      <c r="A94" s="2">
        <f>利润原始数据!A96</f>
        <v>44705</v>
      </c>
      <c r="B94">
        <f>IF(利润原始数据!B96=0,NA(),利润原始数据!B96)</f>
        <v>-167.17</v>
      </c>
    </row>
    <row r="95" spans="1:2" x14ac:dyDescent="0.2">
      <c r="A95" s="2">
        <f>利润原始数据!A97</f>
        <v>44704</v>
      </c>
      <c r="B95">
        <f>IF(利润原始数据!B97=0,NA(),利润原始数据!B97)</f>
        <v>-159.91</v>
      </c>
    </row>
    <row r="96" spans="1:2" x14ac:dyDescent="0.2">
      <c r="A96" s="2">
        <f>利润原始数据!A98</f>
        <v>44701</v>
      </c>
      <c r="B96">
        <f>IF(利润原始数据!B98=0,NA(),利润原始数据!B98)</f>
        <v>-136.03</v>
      </c>
    </row>
    <row r="97" spans="1:2" x14ac:dyDescent="0.2">
      <c r="A97" s="2">
        <f>利润原始数据!A99</f>
        <v>44700</v>
      </c>
      <c r="B97">
        <f>IF(利润原始数据!B99=0,NA(),利润原始数据!B99)</f>
        <v>-132.38</v>
      </c>
    </row>
    <row r="98" spans="1:2" x14ac:dyDescent="0.2">
      <c r="A98" s="2">
        <f>利润原始数据!A100</f>
        <v>44699</v>
      </c>
      <c r="B98">
        <f>IF(利润原始数据!B100=0,NA(),利润原始数据!B100)</f>
        <v>-132.38</v>
      </c>
    </row>
    <row r="99" spans="1:2" x14ac:dyDescent="0.2">
      <c r="A99" s="2">
        <f>利润原始数据!A101</f>
        <v>44698</v>
      </c>
      <c r="B99">
        <f>IF(利润原始数据!B101=0,NA(),利润原始数据!B101)</f>
        <v>-96.98</v>
      </c>
    </row>
    <row r="100" spans="1:2" x14ac:dyDescent="0.2">
      <c r="A100" s="2">
        <f>利润原始数据!A102</f>
        <v>44697</v>
      </c>
      <c r="B100">
        <f>IF(利润原始数据!B102=0,NA(),利润原始数据!B102)</f>
        <v>-96.98</v>
      </c>
    </row>
    <row r="101" spans="1:2" x14ac:dyDescent="0.2">
      <c r="A101" s="2">
        <f>利润原始数据!A103</f>
        <v>44694</v>
      </c>
      <c r="B101">
        <f>IF(利润原始数据!B103=0,NA(),利润原始数据!B103)</f>
        <v>-81.61</v>
      </c>
    </row>
    <row r="102" spans="1:2" x14ac:dyDescent="0.2">
      <c r="A102" s="2">
        <f>利润原始数据!A104</f>
        <v>44693</v>
      </c>
      <c r="B102">
        <f>IF(利润原始数据!B104=0,NA(),利润原始数据!B104)</f>
        <v>-77.23</v>
      </c>
    </row>
    <row r="103" spans="1:2" x14ac:dyDescent="0.2">
      <c r="A103" s="2">
        <f>利润原始数据!A105</f>
        <v>44692</v>
      </c>
      <c r="B103">
        <f>IF(利润原始数据!B105=0,NA(),利润原始数据!B105)</f>
        <v>-61.11</v>
      </c>
    </row>
    <row r="104" spans="1:2" x14ac:dyDescent="0.2">
      <c r="A104" s="2">
        <f>利润原始数据!A106</f>
        <v>44691</v>
      </c>
      <c r="B104">
        <f>IF(利润原始数据!B106=0,NA(),利润原始数据!B106)</f>
        <v>-50.83</v>
      </c>
    </row>
    <row r="105" spans="1:2" x14ac:dyDescent="0.2">
      <c r="A105" s="2">
        <f>利润原始数据!A107</f>
        <v>44690</v>
      </c>
      <c r="B105">
        <f>IF(利润原始数据!B107=0,NA(),利润原始数据!B107)</f>
        <v>-54.52</v>
      </c>
    </row>
    <row r="106" spans="1:2" x14ac:dyDescent="0.2">
      <c r="A106" s="2">
        <f>利润原始数据!A108</f>
        <v>44688</v>
      </c>
      <c r="B106">
        <f>IF(利润原始数据!B108=0,NA(),利润原始数据!B108)</f>
        <v>-52.33</v>
      </c>
    </row>
    <row r="107" spans="1:2" x14ac:dyDescent="0.2">
      <c r="A107" s="2">
        <f>利润原始数据!A109</f>
        <v>44687</v>
      </c>
      <c r="B107">
        <f>IF(利润原始数据!B109=0,NA(),利润原始数据!B109)</f>
        <v>-47.18</v>
      </c>
    </row>
    <row r="108" spans="1:2" x14ac:dyDescent="0.2">
      <c r="A108" s="2">
        <f>利润原始数据!A110</f>
        <v>44686</v>
      </c>
      <c r="B108">
        <f>IF(利润原始数据!B110=0,NA(),利润原始数据!B110)</f>
        <v>-36.56</v>
      </c>
    </row>
    <row r="109" spans="1:2" x14ac:dyDescent="0.2">
      <c r="A109" s="2">
        <f>利润原始数据!A111</f>
        <v>44680</v>
      </c>
      <c r="B109">
        <f>IF(利润原始数据!B111=0,NA(),利润原始数据!B111)</f>
        <v>-43.81</v>
      </c>
    </row>
    <row r="110" spans="1:2" x14ac:dyDescent="0.2">
      <c r="A110" s="2">
        <f>利润原始数据!A112</f>
        <v>44679</v>
      </c>
      <c r="B110">
        <f>IF(利润原始数据!B112=0,NA(),利润原始数据!B112)</f>
        <v>-37.909999999999997</v>
      </c>
    </row>
    <row r="111" spans="1:2" x14ac:dyDescent="0.2">
      <c r="A111" s="2">
        <f>利润原始数据!A113</f>
        <v>44678</v>
      </c>
      <c r="B111">
        <f>IF(利润原始数据!B113=0,NA(),利润原始数据!B113)</f>
        <v>-51.19</v>
      </c>
    </row>
    <row r="112" spans="1:2" x14ac:dyDescent="0.2">
      <c r="A112" s="2">
        <f>利润原始数据!A114</f>
        <v>44677</v>
      </c>
      <c r="B112">
        <f>IF(利润原始数据!B114=0,NA(),利润原始数据!B114)</f>
        <v>-51.19</v>
      </c>
    </row>
    <row r="113" spans="1:2" x14ac:dyDescent="0.2">
      <c r="A113" s="2">
        <f>利润原始数据!A115</f>
        <v>44676</v>
      </c>
      <c r="B113">
        <f>IF(利润原始数据!B115=0,NA(),利润原始数据!B115)</f>
        <v>-51.19</v>
      </c>
    </row>
    <row r="114" spans="1:2" x14ac:dyDescent="0.2">
      <c r="A114" s="2">
        <f>利润原始数据!A116</f>
        <v>44675</v>
      </c>
      <c r="B114">
        <f>IF(利润原始数据!B116=0,NA(),利润原始数据!B116)</f>
        <v>-49.42</v>
      </c>
    </row>
    <row r="115" spans="1:2" x14ac:dyDescent="0.2">
      <c r="A115" s="2">
        <f>利润原始数据!A117</f>
        <v>44673</v>
      </c>
      <c r="B115">
        <f>IF(利润原始数据!B117=0,NA(),利润原始数据!B117)</f>
        <v>-49.42</v>
      </c>
    </row>
    <row r="116" spans="1:2" x14ac:dyDescent="0.2">
      <c r="A116" s="2">
        <f>利润原始数据!A118</f>
        <v>44672</v>
      </c>
      <c r="B116">
        <f>IF(利润原始数据!B118=0,NA(),利润原始数据!B118)</f>
        <v>-49.42</v>
      </c>
    </row>
    <row r="117" spans="1:2" x14ac:dyDescent="0.2">
      <c r="A117" s="2">
        <f>利润原始数据!A119</f>
        <v>44671</v>
      </c>
      <c r="B117">
        <f>IF(利润原始数据!B119=0,NA(),利润原始数据!B119)</f>
        <v>-46.76</v>
      </c>
    </row>
    <row r="118" spans="1:2" x14ac:dyDescent="0.2">
      <c r="A118" s="2">
        <f>利润原始数据!A120</f>
        <v>44670</v>
      </c>
      <c r="B118">
        <f>IF(利润原始数据!B120=0,NA(),利润原始数据!B120)</f>
        <v>-44.99</v>
      </c>
    </row>
    <row r="119" spans="1:2" x14ac:dyDescent="0.2">
      <c r="A119" s="2">
        <f>利润原始数据!A121</f>
        <v>44669</v>
      </c>
      <c r="B119">
        <f>IF(利润原始数据!B121=0,NA(),利润原始数据!B121)</f>
        <v>-44.53</v>
      </c>
    </row>
    <row r="120" spans="1:2" x14ac:dyDescent="0.2">
      <c r="A120" s="2">
        <f>利润原始数据!A122</f>
        <v>44666</v>
      </c>
      <c r="B120">
        <f>IF(利润原始数据!B122=0,NA(),利润原始数据!B122)</f>
        <v>-49.64</v>
      </c>
    </row>
    <row r="121" spans="1:2" x14ac:dyDescent="0.2">
      <c r="A121" s="2">
        <f>利润原始数据!A123</f>
        <v>44665</v>
      </c>
      <c r="B121">
        <f>IF(利润原始数据!B123=0,NA(),利润原始数据!B123)</f>
        <v>-52.56</v>
      </c>
    </row>
    <row r="122" spans="1:2" x14ac:dyDescent="0.2">
      <c r="A122" s="2">
        <f>利润原始数据!A124</f>
        <v>44664</v>
      </c>
      <c r="B122">
        <f>IF(利润原始数据!B124=0,NA(),利润原始数据!B124)</f>
        <v>-52.98</v>
      </c>
    </row>
    <row r="123" spans="1:2" x14ac:dyDescent="0.2">
      <c r="A123" s="2">
        <f>利润原始数据!A125</f>
        <v>44663</v>
      </c>
      <c r="B123">
        <f>IF(利润原始数据!B125=0,NA(),利润原始数据!B125)</f>
        <v>-51.05</v>
      </c>
    </row>
    <row r="124" spans="1:2" x14ac:dyDescent="0.2">
      <c r="A124" s="2">
        <f>利润原始数据!A126</f>
        <v>44662</v>
      </c>
      <c r="B124">
        <f>IF(利润原始数据!B126=0,NA(),利润原始数据!B126)</f>
        <v>-56.95</v>
      </c>
    </row>
    <row r="125" spans="1:2" x14ac:dyDescent="0.2">
      <c r="A125" s="2">
        <f>利润原始数据!A127</f>
        <v>44659</v>
      </c>
      <c r="B125">
        <f>IF(利润原始数据!B127=0,NA(),利润原始数据!B127)</f>
        <v>-69.42</v>
      </c>
    </row>
    <row r="126" spans="1:2" x14ac:dyDescent="0.2">
      <c r="A126" s="2">
        <f>利润原始数据!A128</f>
        <v>44658</v>
      </c>
      <c r="B126">
        <f>IF(利润原始数据!B128=0,NA(),利润原始数据!B128)</f>
        <v>-70.150000000000006</v>
      </c>
    </row>
    <row r="127" spans="1:2" x14ac:dyDescent="0.2">
      <c r="A127" s="2">
        <f>利润原始数据!A129</f>
        <v>44657</v>
      </c>
      <c r="B127">
        <f>IF(利润原始数据!B129=0,NA(),利润原始数据!B129)</f>
        <v>-70.150000000000006</v>
      </c>
    </row>
    <row r="128" spans="1:2" x14ac:dyDescent="0.2">
      <c r="A128" s="2">
        <f>利润原始数据!A130</f>
        <v>44653</v>
      </c>
      <c r="B128">
        <f>IF(利润原始数据!B130=0,NA(),利润原始数据!B130)</f>
        <v>-67.92</v>
      </c>
    </row>
    <row r="129" spans="1:2" x14ac:dyDescent="0.2">
      <c r="A129" s="2">
        <f>利润原始数据!A131</f>
        <v>44652</v>
      </c>
      <c r="B129">
        <f>IF(利润原始数据!B131=0,NA(),利润原始数据!B131)</f>
        <v>-67.92</v>
      </c>
    </row>
    <row r="130" spans="1:2" x14ac:dyDescent="0.2">
      <c r="A130" s="2">
        <f>利润原始数据!A132</f>
        <v>44651</v>
      </c>
      <c r="B130">
        <f>IF(利润原始数据!B132=0,NA(),利润原始数据!B132)</f>
        <v>-64.959999999999994</v>
      </c>
    </row>
    <row r="131" spans="1:2" x14ac:dyDescent="0.2">
      <c r="A131" s="2">
        <f>利润原始数据!A133</f>
        <v>44650</v>
      </c>
      <c r="B131">
        <f>IF(利润原始数据!B133=0,NA(),利润原始数据!B133)</f>
        <v>-64.959999999999994</v>
      </c>
    </row>
    <row r="132" spans="1:2" x14ac:dyDescent="0.2">
      <c r="A132" s="2">
        <f>利润原始数据!A134</f>
        <v>44649</v>
      </c>
      <c r="B132">
        <f>IF(利润原始数据!B134=0,NA(),利润原始数据!B134)</f>
        <v>-64.959999999999994</v>
      </c>
    </row>
    <row r="133" spans="1:2" x14ac:dyDescent="0.2">
      <c r="A133" s="2">
        <f>利润原始数据!A135</f>
        <v>44648</v>
      </c>
      <c r="B133">
        <f>IF(利润原始数据!B135=0,NA(),利润原始数据!B135)</f>
        <v>-60.53</v>
      </c>
    </row>
    <row r="134" spans="1:2" x14ac:dyDescent="0.2">
      <c r="A134" s="2">
        <f>利润原始数据!A136</f>
        <v>44645</v>
      </c>
      <c r="B134">
        <f>IF(利润原始数据!B136=0,NA(),利润原始数据!B136)</f>
        <v>-42.83</v>
      </c>
    </row>
    <row r="135" spans="1:2" x14ac:dyDescent="0.2">
      <c r="A135" s="2">
        <f>利润原始数据!A137</f>
        <v>44644</v>
      </c>
      <c r="B135">
        <f>IF(利润原始数据!B137=0,NA(),利润原始数据!B137)</f>
        <v>-36.950000000000003</v>
      </c>
    </row>
    <row r="136" spans="1:2" x14ac:dyDescent="0.2">
      <c r="A136" s="2">
        <f>利润原始数据!A138</f>
        <v>44643</v>
      </c>
      <c r="B136">
        <f>IF(利润原始数据!B138=0,NA(),利润原始数据!B138)</f>
        <v>-25.21</v>
      </c>
    </row>
    <row r="137" spans="1:2" x14ac:dyDescent="0.2">
      <c r="A137" s="2">
        <f>利润原始数据!A139</f>
        <v>44642</v>
      </c>
      <c r="B137">
        <f>IF(利润原始数据!B139=0,NA(),利润原始数据!B139)</f>
        <v>-23.45</v>
      </c>
    </row>
    <row r="138" spans="1:2" x14ac:dyDescent="0.2">
      <c r="A138" s="2">
        <f>利润原始数据!A140</f>
        <v>44641</v>
      </c>
      <c r="B138">
        <f>IF(利润原始数据!B140=0,NA(),利润原始数据!B140)</f>
        <v>-23.45</v>
      </c>
    </row>
    <row r="139" spans="1:2" x14ac:dyDescent="0.2">
      <c r="A139" s="2">
        <f>利润原始数据!A141</f>
        <v>44638</v>
      </c>
      <c r="B139">
        <f>IF(利润原始数据!B141=0,NA(),利润原始数据!B141)</f>
        <v>22.45</v>
      </c>
    </row>
    <row r="140" spans="1:2" x14ac:dyDescent="0.2">
      <c r="A140" s="2">
        <f>利润原始数据!A142</f>
        <v>44637</v>
      </c>
      <c r="B140">
        <f>IF(利润原始数据!B142=0,NA(),利润原始数据!B142)</f>
        <v>22.45</v>
      </c>
    </row>
    <row r="141" spans="1:2" x14ac:dyDescent="0.2">
      <c r="A141" s="2">
        <f>利润原始数据!A143</f>
        <v>44636</v>
      </c>
      <c r="B141">
        <f>IF(利润原始数据!B143=0,NA(),利润原始数据!B143)</f>
        <v>46.04</v>
      </c>
    </row>
    <row r="142" spans="1:2" x14ac:dyDescent="0.2">
      <c r="A142" s="2">
        <f>利润原始数据!A144</f>
        <v>44635</v>
      </c>
      <c r="B142">
        <f>IF(利润原始数据!B144=0,NA(),利润原始数据!B144)</f>
        <v>169.94</v>
      </c>
    </row>
    <row r="143" spans="1:2" x14ac:dyDescent="0.2">
      <c r="A143" s="2">
        <f>利润原始数据!A145</f>
        <v>44634</v>
      </c>
      <c r="B143">
        <f>IF(利润原始数据!B145=0,NA(),利润原始数据!B145)</f>
        <v>169.94</v>
      </c>
    </row>
    <row r="144" spans="1:2" x14ac:dyDescent="0.2">
      <c r="A144" s="2">
        <f>利润原始数据!A146</f>
        <v>44631</v>
      </c>
      <c r="B144">
        <f>IF(利润原始数据!B146=0,NA(),利润原始数据!B146)</f>
        <v>165.51</v>
      </c>
    </row>
    <row r="145" spans="1:2" x14ac:dyDescent="0.2">
      <c r="A145" s="2">
        <f>利润原始数据!A147</f>
        <v>44630</v>
      </c>
      <c r="B145">
        <f>IF(利润原始数据!B147=0,NA(),利润原始数据!B147)</f>
        <v>176.9</v>
      </c>
    </row>
    <row r="146" spans="1:2" x14ac:dyDescent="0.2">
      <c r="A146" s="2">
        <f>利润原始数据!A148</f>
        <v>44629</v>
      </c>
      <c r="B146">
        <f>IF(利润原始数据!B148=0,NA(),利润原始数据!B148)</f>
        <v>179.82</v>
      </c>
    </row>
    <row r="147" spans="1:2" x14ac:dyDescent="0.2">
      <c r="A147" s="2">
        <f>利润原始数据!A149</f>
        <v>44628</v>
      </c>
      <c r="B147">
        <f>IF(利润原始数据!B149=0,NA(),利润原始数据!B149)</f>
        <v>179.05</v>
      </c>
    </row>
    <row r="148" spans="1:2" x14ac:dyDescent="0.2">
      <c r="A148" s="2">
        <f>利润原始数据!A150</f>
        <v>44627</v>
      </c>
      <c r="B148">
        <f>IF(利润原始数据!B150=0,NA(),利润原始数据!B150)</f>
        <v>174.62</v>
      </c>
    </row>
    <row r="149" spans="1:2" x14ac:dyDescent="0.2">
      <c r="A149" s="2">
        <f>利润原始数据!A151</f>
        <v>44624</v>
      </c>
      <c r="B149">
        <f>IF(利润原始数据!B151=0,NA(),利润原始数据!B151)</f>
        <v>182.65</v>
      </c>
    </row>
    <row r="150" spans="1:2" x14ac:dyDescent="0.2">
      <c r="A150" s="2">
        <f>利润原始数据!A152</f>
        <v>44623</v>
      </c>
      <c r="B150">
        <f>IF(利润原始数据!B152=0,NA(),利润原始数据!B152)</f>
        <v>188.5</v>
      </c>
    </row>
    <row r="151" spans="1:2" x14ac:dyDescent="0.2">
      <c r="A151" s="2">
        <f>利润原始数据!A153</f>
        <v>44622</v>
      </c>
      <c r="B151">
        <f>IF(利润原始数据!B153=0,NA(),利润原始数据!B153)</f>
        <v>190.27</v>
      </c>
    </row>
    <row r="152" spans="1:2" x14ac:dyDescent="0.2">
      <c r="A152" s="2">
        <f>利润原始数据!A154</f>
        <v>44621</v>
      </c>
      <c r="B152">
        <f>IF(利润原始数据!B154=0,NA(),利润原始数据!B154)</f>
        <v>195.84</v>
      </c>
    </row>
    <row r="153" spans="1:2" x14ac:dyDescent="0.2">
      <c r="A153" s="2">
        <f>利润原始数据!A155</f>
        <v>44620</v>
      </c>
      <c r="B153">
        <f>IF(利润原始数据!B155=0,NA(),利润原始数据!B155)</f>
        <v>259.32</v>
      </c>
    </row>
    <row r="154" spans="1:2" x14ac:dyDescent="0.2">
      <c r="A154" s="2">
        <f>利润原始数据!A156</f>
        <v>44617</v>
      </c>
      <c r="B154">
        <f>IF(利润原始数据!B156=0,NA(),利润原始数据!B156)</f>
        <v>312.42</v>
      </c>
    </row>
    <row r="155" spans="1:2" x14ac:dyDescent="0.2">
      <c r="A155" s="2">
        <f>利润原始数据!A157</f>
        <v>44616</v>
      </c>
      <c r="B155">
        <f>IF(利润原始数据!B157=0,NA(),利润原始数据!B157)</f>
        <v>307.99</v>
      </c>
    </row>
    <row r="156" spans="1:2" x14ac:dyDescent="0.2">
      <c r="A156" s="2">
        <f>利润原始数据!A158</f>
        <v>44615</v>
      </c>
      <c r="B156">
        <f>IF(利润原始数据!B158=0,NA(),利润原始数据!B158)</f>
        <v>312.42</v>
      </c>
    </row>
    <row r="157" spans="1:2" x14ac:dyDescent="0.2">
      <c r="A157" s="2">
        <f>利润原始数据!A159</f>
        <v>44614</v>
      </c>
      <c r="B157">
        <f>IF(利润原始数据!B159=0,NA(),利润原始数据!B159)</f>
        <v>334.54</v>
      </c>
    </row>
    <row r="158" spans="1:2" x14ac:dyDescent="0.2">
      <c r="A158" s="2">
        <f>利润原始数据!A160</f>
        <v>44613</v>
      </c>
      <c r="B158">
        <f>IF(利润原始数据!B160=0,NA(),利润原始数据!B160)</f>
        <v>334.54</v>
      </c>
    </row>
    <row r="159" spans="1:2" x14ac:dyDescent="0.2">
      <c r="A159" s="2">
        <f>利润原始数据!A161</f>
        <v>44610</v>
      </c>
      <c r="B159">
        <f>IF(利润原始数据!B161=0,NA(),利润原始数据!B161)</f>
        <v>334.54</v>
      </c>
    </row>
    <row r="160" spans="1:2" x14ac:dyDescent="0.2">
      <c r="A160" s="2">
        <f>利润原始数据!A162</f>
        <v>44609</v>
      </c>
      <c r="B160">
        <f>IF(利润原始数据!B162=0,NA(),利润原始数据!B162)</f>
        <v>305.04000000000002</v>
      </c>
    </row>
    <row r="161" spans="1:2" x14ac:dyDescent="0.2">
      <c r="A161" s="2">
        <f>利润原始数据!A163</f>
        <v>44608</v>
      </c>
      <c r="B161">
        <f>IF(利润原始数据!B163=0,NA(),利润原始数据!B163)</f>
        <v>305.04000000000002</v>
      </c>
    </row>
    <row r="162" spans="1:2" x14ac:dyDescent="0.2">
      <c r="A162" s="2">
        <f>利润原始数据!A164</f>
        <v>44607</v>
      </c>
      <c r="B162">
        <f>IF(利润原始数据!B164=0,NA(),利润原始数据!B164)</f>
        <v>309.47000000000003</v>
      </c>
    </row>
    <row r="163" spans="1:2" x14ac:dyDescent="0.2">
      <c r="A163" s="2">
        <f>利润原始数据!A165</f>
        <v>44606</v>
      </c>
      <c r="B163">
        <f>IF(利润原始数据!B165=0,NA(),利润原始数据!B165)</f>
        <v>216.67</v>
      </c>
    </row>
    <row r="164" spans="1:2" x14ac:dyDescent="0.2">
      <c r="A164" s="2">
        <f>利润原始数据!A166</f>
        <v>44603</v>
      </c>
      <c r="B164">
        <f>IF(利润原始数据!B166=0,NA(),利润原始数据!B166)</f>
        <v>151.77000000000001</v>
      </c>
    </row>
    <row r="165" spans="1:2" x14ac:dyDescent="0.2">
      <c r="A165" s="2">
        <f>利润原始数据!A167</f>
        <v>44602</v>
      </c>
      <c r="B165">
        <f>IF(利润原始数据!B167=0,NA(),利润原始数据!B167)</f>
        <v>92.86</v>
      </c>
    </row>
    <row r="166" spans="1:2" x14ac:dyDescent="0.2">
      <c r="A166" s="2">
        <f>利润原始数据!A168</f>
        <v>44601</v>
      </c>
      <c r="B166">
        <f>IF(利润原始数据!B168=0,NA(),利润原始数据!B168)</f>
        <v>56.33</v>
      </c>
    </row>
    <row r="167" spans="1:2" x14ac:dyDescent="0.2">
      <c r="A167" s="2">
        <f>利润原始数据!A169</f>
        <v>44600</v>
      </c>
      <c r="B167">
        <f>IF(利润原始数据!B169=0,NA(),利润原始数据!B169)</f>
        <v>69.599999999999994</v>
      </c>
    </row>
    <row r="168" spans="1:2" x14ac:dyDescent="0.2">
      <c r="A168" s="2">
        <f>利润原始数据!A170</f>
        <v>44599</v>
      </c>
      <c r="B168">
        <f>IF(利润原始数据!B170=0,NA(),利润原始数据!B170)</f>
        <v>69.599999999999994</v>
      </c>
    </row>
    <row r="169" spans="1:2" x14ac:dyDescent="0.2">
      <c r="A169" s="2">
        <f>利润原始数据!A171</f>
        <v>44591</v>
      </c>
      <c r="B169">
        <f>IF(利润原始数据!B171=0,NA(),利润原始数据!B171)</f>
        <v>51.78</v>
      </c>
    </row>
    <row r="170" spans="1:2" x14ac:dyDescent="0.2">
      <c r="A170" s="2">
        <f>利润原始数据!A172</f>
        <v>44590</v>
      </c>
      <c r="B170">
        <f>IF(利润原始数据!B172=0,NA(),利润原始数据!B172)</f>
        <v>51.78</v>
      </c>
    </row>
    <row r="171" spans="1:2" x14ac:dyDescent="0.2">
      <c r="A171" s="2">
        <f>利润原始数据!A173</f>
        <v>44589</v>
      </c>
      <c r="B171">
        <f>IF(利润原始数据!B173=0,NA(),利润原始数据!B173)</f>
        <v>51.78</v>
      </c>
    </row>
    <row r="172" spans="1:2" x14ac:dyDescent="0.2">
      <c r="A172" s="2">
        <f>利润原始数据!A174</f>
        <v>44588</v>
      </c>
      <c r="B172">
        <f>IF(利润原始数据!B174=0,NA(),利润原始数据!B174)</f>
        <v>51.78</v>
      </c>
    </row>
    <row r="173" spans="1:2" x14ac:dyDescent="0.2">
      <c r="A173" s="2">
        <f>利润原始数据!A175</f>
        <v>44587</v>
      </c>
      <c r="B173">
        <f>IF(利润原始数据!B175=0,NA(),利润原始数据!B175)</f>
        <v>60.59</v>
      </c>
    </row>
    <row r="174" spans="1:2" x14ac:dyDescent="0.2">
      <c r="A174" s="2">
        <f>利润原始数据!A176</f>
        <v>44586</v>
      </c>
      <c r="B174">
        <f>IF(利润原始数据!B176=0,NA(),利润原始数据!B176)</f>
        <v>60.59</v>
      </c>
    </row>
    <row r="175" spans="1:2" x14ac:dyDescent="0.2">
      <c r="A175" s="2">
        <f>利润原始数据!A177</f>
        <v>44585</v>
      </c>
      <c r="B175">
        <f>IF(利润原始数据!B177=0,NA(),利润原始数据!B177)</f>
        <v>67.94</v>
      </c>
    </row>
    <row r="176" spans="1:2" x14ac:dyDescent="0.2">
      <c r="A176" s="2">
        <f>利润原始数据!A178</f>
        <v>44582</v>
      </c>
      <c r="B176">
        <f>IF(利润原始数据!B178=0,NA(),利润原始数据!B178)</f>
        <v>67.94</v>
      </c>
    </row>
    <row r="177" spans="1:2" x14ac:dyDescent="0.2">
      <c r="A177" s="2">
        <f>利润原始数据!A179</f>
        <v>44581</v>
      </c>
      <c r="B177">
        <f>IF(利润原始数据!B179=0,NA(),利润原始数据!B179)</f>
        <v>60.56</v>
      </c>
    </row>
    <row r="178" spans="1:2" x14ac:dyDescent="0.2">
      <c r="A178" s="2">
        <f>利润原始数据!A180</f>
        <v>44580</v>
      </c>
      <c r="B178">
        <f>IF(利润原始数据!B180=0,NA(),利润原始数据!B180)</f>
        <v>64.989999999999995</v>
      </c>
    </row>
    <row r="179" spans="1:2" x14ac:dyDescent="0.2">
      <c r="A179" s="2">
        <f>利润原始数据!A181</f>
        <v>44579</v>
      </c>
      <c r="B179">
        <f>IF(利润原始数据!B181=0,NA(),利润原始数据!B181)</f>
        <v>57.61</v>
      </c>
    </row>
    <row r="180" spans="1:2" x14ac:dyDescent="0.2">
      <c r="A180" s="2">
        <f>利润原始数据!A182</f>
        <v>44578</v>
      </c>
      <c r="B180">
        <f>IF(利润原始数据!B182=0,NA(),利润原始数据!B182)</f>
        <v>64.959999999999994</v>
      </c>
    </row>
    <row r="181" spans="1:2" x14ac:dyDescent="0.2">
      <c r="A181" s="2">
        <f>利润原始数据!A183</f>
        <v>44575</v>
      </c>
      <c r="B181">
        <f>IF(利润原始数据!B183=0,NA(),利润原始数据!B183)</f>
        <v>53.07</v>
      </c>
    </row>
    <row r="182" spans="1:2" x14ac:dyDescent="0.2">
      <c r="A182" s="2">
        <f>利润原始数据!A184</f>
        <v>44574</v>
      </c>
      <c r="B182">
        <f>IF(利润原始数据!B184=0,NA(),利润原始数据!B184)</f>
        <v>51.58</v>
      </c>
    </row>
    <row r="183" spans="1:2" x14ac:dyDescent="0.2">
      <c r="A183" s="2">
        <f>利润原始数据!A185</f>
        <v>44573</v>
      </c>
      <c r="B183">
        <f>IF(利润原始数据!B185=0,NA(),利润原始数据!B185)</f>
        <v>57.42</v>
      </c>
    </row>
    <row r="184" spans="1:2" x14ac:dyDescent="0.2">
      <c r="A184" s="2">
        <f>利润原始数据!A186</f>
        <v>44572</v>
      </c>
      <c r="B184">
        <f>IF(利润原始数据!B186=0,NA(),利润原始数据!B186)</f>
        <v>63.99</v>
      </c>
    </row>
    <row r="185" spans="1:2" x14ac:dyDescent="0.2">
      <c r="A185" s="2">
        <f>利润原始数据!A187</f>
        <v>44571</v>
      </c>
      <c r="B185">
        <f>IF(利润原始数据!B187=0,NA(),利润原始数据!B187)</f>
        <v>59.52</v>
      </c>
    </row>
    <row r="186" spans="1:2" x14ac:dyDescent="0.2">
      <c r="A186" s="2">
        <f>利润原始数据!A188</f>
        <v>44568</v>
      </c>
      <c r="B186">
        <f>IF(利润原始数据!B188=0,NA(),利润原始数据!B188)</f>
        <v>64.59</v>
      </c>
    </row>
    <row r="187" spans="1:2" x14ac:dyDescent="0.2">
      <c r="A187" s="2">
        <f>利润原始数据!A189</f>
        <v>44567</v>
      </c>
      <c r="B187">
        <f>IF(利润原始数据!B189=0,NA(),利润原始数据!B189)</f>
        <v>64.540000000000006</v>
      </c>
    </row>
    <row r="188" spans="1:2" x14ac:dyDescent="0.2">
      <c r="A188" s="2">
        <f>利润原始数据!A190</f>
        <v>44566</v>
      </c>
      <c r="B188">
        <f>IF(利润原始数据!B190=0,NA(),利润原始数据!B190)</f>
        <v>66</v>
      </c>
    </row>
    <row r="189" spans="1:2" x14ac:dyDescent="0.2">
      <c r="A189" s="2">
        <f>利润原始数据!A191</f>
        <v>44565</v>
      </c>
      <c r="B189">
        <f>IF(利润原始数据!B191=0,NA(),利润原始数据!B191)</f>
        <v>66</v>
      </c>
    </row>
    <row r="190" spans="1:2" x14ac:dyDescent="0.2">
      <c r="A190" s="2">
        <f>利润原始数据!A192</f>
        <v>44561</v>
      </c>
      <c r="B190">
        <f>IF(利润原始数据!B192=0,NA(),利润原始数据!B192)</f>
        <v>158.91999999999999</v>
      </c>
    </row>
    <row r="191" spans="1:2" x14ac:dyDescent="0.2">
      <c r="A191" s="2">
        <f>利润原始数据!A193</f>
        <v>44560</v>
      </c>
      <c r="B191">
        <f>IF(利润原始数据!B193=0,NA(),利润原始数据!B193)</f>
        <v>164.53</v>
      </c>
    </row>
    <row r="192" spans="1:2" x14ac:dyDescent="0.2">
      <c r="A192" s="2">
        <f>利润原始数据!A194</f>
        <v>44559</v>
      </c>
      <c r="B192">
        <f>IF(利润原始数据!B194=0,NA(),利润原始数据!B194)</f>
        <v>176.33</v>
      </c>
    </row>
    <row r="193" spans="1:2" x14ac:dyDescent="0.2">
      <c r="A193" s="2">
        <f>利润原始数据!A195</f>
        <v>44558</v>
      </c>
      <c r="B193">
        <f>IF(利润原始数据!B195=0,NA(),利润原始数据!B195)</f>
        <v>174.87</v>
      </c>
    </row>
    <row r="194" spans="1:2" x14ac:dyDescent="0.2">
      <c r="A194" s="2">
        <f>利润原始数据!A196</f>
        <v>44557</v>
      </c>
      <c r="B194">
        <f>IF(利润原始数据!B196=0,NA(),利润原始数据!B196)</f>
        <v>161.59</v>
      </c>
    </row>
    <row r="195" spans="1:2" x14ac:dyDescent="0.2">
      <c r="A195" s="2">
        <f>利润原始数据!A197</f>
        <v>44554</v>
      </c>
      <c r="B195">
        <f>IF(利润原始数据!B197=0,NA(),利润原始数据!B197)</f>
        <v>152.74</v>
      </c>
    </row>
    <row r="196" spans="1:2" x14ac:dyDescent="0.2">
      <c r="A196" s="2">
        <f>利润原始数据!A198</f>
        <v>44553</v>
      </c>
      <c r="B196">
        <f>IF(利润原始数据!B198=0,NA(),利润原始数据!B198)</f>
        <v>152.74</v>
      </c>
    </row>
    <row r="197" spans="1:2" x14ac:dyDescent="0.2">
      <c r="A197" s="2">
        <f>利润原始数据!A199</f>
        <v>44552</v>
      </c>
      <c r="B197">
        <f>IF(利润原始数据!B199=0,NA(),利润原始数据!B199)</f>
        <v>152.74</v>
      </c>
    </row>
    <row r="198" spans="1:2" x14ac:dyDescent="0.2">
      <c r="A198" s="2">
        <f>利润原始数据!A200</f>
        <v>44551</v>
      </c>
      <c r="B198">
        <f>IF(利润原始数据!B200=0,NA(),利润原始数据!B200)</f>
        <v>95.71</v>
      </c>
    </row>
    <row r="199" spans="1:2" x14ac:dyDescent="0.2">
      <c r="A199" s="2">
        <f>利润原始数据!A201</f>
        <v>44550</v>
      </c>
      <c r="B199">
        <f>IF(利润原始数据!B201=0,NA(),利润原始数据!B201)</f>
        <v>91.28</v>
      </c>
    </row>
    <row r="200" spans="1:2" x14ac:dyDescent="0.2">
      <c r="A200" s="2">
        <f>利润原始数据!A202</f>
        <v>44547</v>
      </c>
      <c r="B200">
        <f>IF(利润原始数据!B202=0,NA(),利润原始数据!B202)</f>
        <v>84.71</v>
      </c>
    </row>
    <row r="201" spans="1:2" x14ac:dyDescent="0.2">
      <c r="A201" s="2">
        <f>利润原始数据!A203</f>
        <v>44546</v>
      </c>
      <c r="B201">
        <f>IF(利润原始数据!B203=0,NA(),利润原始数据!B203)</f>
        <v>84.71</v>
      </c>
    </row>
    <row r="202" spans="1:2" x14ac:dyDescent="0.2">
      <c r="A202" s="2">
        <f>利润原始数据!A204</f>
        <v>44545</v>
      </c>
      <c r="B202">
        <f>IF(利润原始数据!B204=0,NA(),利润原始数据!B204)</f>
        <v>80.290000000000006</v>
      </c>
    </row>
    <row r="203" spans="1:2" x14ac:dyDescent="0.2">
      <c r="A203" s="2">
        <f>利润原始数据!A205</f>
        <v>44544</v>
      </c>
      <c r="B203">
        <f>IF(利润原始数据!B205=0,NA(),利润原始数据!B205)</f>
        <v>79.56</v>
      </c>
    </row>
    <row r="204" spans="1:2" x14ac:dyDescent="0.2">
      <c r="A204" s="2">
        <f>利润原始数据!A206</f>
        <v>44543</v>
      </c>
      <c r="B204">
        <f>IF(利润原始数据!B206=0,NA(),利润原始数据!B206)</f>
        <v>64.81</v>
      </c>
    </row>
    <row r="205" spans="1:2" x14ac:dyDescent="0.2">
      <c r="A205" s="2">
        <f>利润原始数据!A207</f>
        <v>44540</v>
      </c>
      <c r="B205">
        <f>IF(利润原始数据!B207=0,NA(),利润原始数据!B207)</f>
        <v>60.38</v>
      </c>
    </row>
    <row r="206" spans="1:2" x14ac:dyDescent="0.2">
      <c r="A206" s="2">
        <f>利润原始数据!A208</f>
        <v>44539</v>
      </c>
      <c r="B206">
        <f>IF(利润原始数据!B208=0,NA(),利润原始数据!B208)</f>
        <v>57.46</v>
      </c>
    </row>
    <row r="207" spans="1:2" x14ac:dyDescent="0.2">
      <c r="A207" s="2">
        <f>利润原始数据!A209</f>
        <v>44538</v>
      </c>
      <c r="B207">
        <f>IF(利润原始数据!B209=0,NA(),利润原始数据!B209)</f>
        <v>36.840000000000003</v>
      </c>
    </row>
    <row r="208" spans="1:2" x14ac:dyDescent="0.2">
      <c r="A208" s="2">
        <f>利润原始数据!A210</f>
        <v>44537</v>
      </c>
      <c r="B208">
        <f>IF(利润原始数据!B210=0,NA(),利润原始数据!B210)</f>
        <v>31</v>
      </c>
    </row>
    <row r="209" spans="1:2" x14ac:dyDescent="0.2">
      <c r="A209" s="2">
        <f>利润原始数据!A211</f>
        <v>44536</v>
      </c>
      <c r="B209">
        <f>IF(利润原始数据!B211=0,NA(),利润原始数据!B211)</f>
        <v>11.89</v>
      </c>
    </row>
    <row r="210" spans="1:2" x14ac:dyDescent="0.2">
      <c r="A210" s="2">
        <f>利润原始数据!A212</f>
        <v>44533</v>
      </c>
      <c r="B210">
        <f>IF(利润原始数据!B212=0,NA(),利润原始数据!B212)</f>
        <v>-2.8</v>
      </c>
    </row>
    <row r="211" spans="1:2" x14ac:dyDescent="0.2">
      <c r="A211" s="2">
        <f>利润原始数据!A213</f>
        <v>44532</v>
      </c>
      <c r="B211">
        <f>IF(利润原始数据!B213=0,NA(),利润原始数据!B213)</f>
        <v>-11.65</v>
      </c>
    </row>
    <row r="212" spans="1:2" x14ac:dyDescent="0.2">
      <c r="A212" s="2">
        <f>利润原始数据!A214</f>
        <v>44531</v>
      </c>
      <c r="B212">
        <f>IF(利润原始数据!B214=0,NA(),利润原始数据!B214)</f>
        <v>-11.65</v>
      </c>
    </row>
    <row r="213" spans="1:2" x14ac:dyDescent="0.2">
      <c r="A213" s="2">
        <f>利润原始数据!A215</f>
        <v>44530</v>
      </c>
      <c r="B213">
        <f>IF(利润原始数据!B215=0,NA(),利润原始数据!B215)</f>
        <v>-11.65</v>
      </c>
    </row>
    <row r="214" spans="1:2" x14ac:dyDescent="0.2">
      <c r="A214" s="2">
        <f>利润原始数据!A216</f>
        <v>44529</v>
      </c>
      <c r="B214">
        <f>IF(利润原始数据!B216=0,NA(),利润原始数据!B216)</f>
        <v>-11.65</v>
      </c>
    </row>
    <row r="215" spans="1:2" x14ac:dyDescent="0.2">
      <c r="A215" s="2">
        <f>利润原始数据!A217</f>
        <v>44526</v>
      </c>
      <c r="B215">
        <f>IF(利润原始数据!B217=0,NA(),利润原始数据!B217)</f>
        <v>-11.65</v>
      </c>
    </row>
    <row r="216" spans="1:2" x14ac:dyDescent="0.2">
      <c r="A216" s="2">
        <f>利润原始数据!A218</f>
        <v>44525</v>
      </c>
      <c r="B216">
        <f>IF(利润原始数据!B218=0,NA(),利润原始数据!B218)</f>
        <v>-35.25</v>
      </c>
    </row>
    <row r="217" spans="1:2" x14ac:dyDescent="0.2">
      <c r="A217" s="2">
        <f>利润原始数据!A219</f>
        <v>44524</v>
      </c>
      <c r="B217">
        <f>IF(利润原始数据!B219=0,NA(),利润原始数据!B219)</f>
        <v>-29.41</v>
      </c>
    </row>
    <row r="218" spans="1:2" x14ac:dyDescent="0.2">
      <c r="A218" s="2">
        <f>利润原始数据!A220</f>
        <v>44523</v>
      </c>
      <c r="B218">
        <f>IF(利润原始数据!B220=0,NA(),利润原始数据!B220)</f>
        <v>-20.65</v>
      </c>
    </row>
    <row r="219" spans="1:2" x14ac:dyDescent="0.2">
      <c r="A219" s="2">
        <f>利润原始数据!A221</f>
        <v>44522</v>
      </c>
      <c r="B219">
        <f>IF(利润原始数据!B221=0,NA(),利润原始数据!B221)</f>
        <v>-127.73</v>
      </c>
    </row>
    <row r="220" spans="1:2" x14ac:dyDescent="0.2">
      <c r="A220" s="2">
        <f>利润原始数据!A222</f>
        <v>44519</v>
      </c>
      <c r="B220">
        <f>IF(利润原始数据!B222=0,NA(),利润原始数据!B222)</f>
        <v>-134.81</v>
      </c>
    </row>
    <row r="221" spans="1:2" x14ac:dyDescent="0.2">
      <c r="A221" s="2">
        <f>利润原始数据!A223</f>
        <v>44518</v>
      </c>
      <c r="B221">
        <f>IF(利润原始数据!B223=0,NA(),利润原始数据!B223)</f>
        <v>-134.81</v>
      </c>
    </row>
    <row r="222" spans="1:2" x14ac:dyDescent="0.2">
      <c r="A222" s="2">
        <f>利润原始数据!A224</f>
        <v>44517</v>
      </c>
      <c r="B222">
        <f>IF(利润原始数据!B224=0,NA(),利润原始数据!B224)</f>
        <v>-134.81</v>
      </c>
    </row>
    <row r="223" spans="1:2" x14ac:dyDescent="0.2">
      <c r="A223" s="2">
        <f>利润原始数据!A225</f>
        <v>44516</v>
      </c>
      <c r="B223">
        <f>IF(利润原始数据!B225=0,NA(),利润原始数据!B225)</f>
        <v>-93.51</v>
      </c>
    </row>
    <row r="224" spans="1:2" x14ac:dyDescent="0.2">
      <c r="A224" s="2">
        <f>利润原始数据!A226</f>
        <v>44515</v>
      </c>
      <c r="B224">
        <f>IF(利润原始数据!B226=0,NA(),利润原始数据!B226)</f>
        <v>-105.01</v>
      </c>
    </row>
    <row r="225" spans="1:2" x14ac:dyDescent="0.2">
      <c r="A225" s="2">
        <f>利润原始数据!A227</f>
        <v>44512</v>
      </c>
      <c r="B225">
        <f>IF(利润原始数据!B227=0,NA(),利润原始数据!B227)</f>
        <v>-105.01</v>
      </c>
    </row>
    <row r="226" spans="1:2" x14ac:dyDescent="0.2">
      <c r="A226" s="2">
        <f>利润原始数据!A228</f>
        <v>44511</v>
      </c>
      <c r="B226">
        <f>IF(利润原始数据!B228=0,NA(),利润原始数据!B228)</f>
        <v>-46.02</v>
      </c>
    </row>
    <row r="227" spans="1:2" x14ac:dyDescent="0.2">
      <c r="A227" s="2">
        <f>利润原始数据!A229</f>
        <v>44510</v>
      </c>
      <c r="B227">
        <f>IF(利润原始数据!B229=0,NA(),利润原始数据!B229)</f>
        <v>-16.52</v>
      </c>
    </row>
    <row r="228" spans="1:2" x14ac:dyDescent="0.2">
      <c r="A228" s="2">
        <f>利润原始数据!A230</f>
        <v>44509</v>
      </c>
      <c r="B228">
        <f>IF(利润原始数据!B230=0,NA(),利润原始数据!B230)</f>
        <v>24.84</v>
      </c>
    </row>
    <row r="229" spans="1:2" x14ac:dyDescent="0.2">
      <c r="A229" s="2">
        <f>利润原始数据!A231</f>
        <v>44508</v>
      </c>
      <c r="B229">
        <f>IF(利润原始数据!B231=0,NA(),利润原始数据!B231)</f>
        <v>97.86</v>
      </c>
    </row>
    <row r="230" spans="1:2" x14ac:dyDescent="0.2">
      <c r="A230" s="2">
        <f>利润原始数据!A232</f>
        <v>44505</v>
      </c>
      <c r="B230">
        <f>IF(利润原始数据!B232=0,NA(),利润原始数据!B232)</f>
        <v>97.86</v>
      </c>
    </row>
    <row r="231" spans="1:2" x14ac:dyDescent="0.2">
      <c r="A231" s="2">
        <f>利润原始数据!A233</f>
        <v>44504</v>
      </c>
      <c r="B231">
        <f>IF(利润原始数据!B233=0,NA(),利润原始数据!B233)</f>
        <v>150.96</v>
      </c>
    </row>
    <row r="232" spans="1:2" x14ac:dyDescent="0.2">
      <c r="A232" s="2">
        <f>利润原始数据!A234</f>
        <v>44503</v>
      </c>
      <c r="B232">
        <f>IF(利润原始数据!B234=0,NA(),利润原始数据!B234)</f>
        <v>230.07</v>
      </c>
    </row>
    <row r="233" spans="1:2" x14ac:dyDescent="0.2">
      <c r="A233" s="2">
        <f>利润原始数据!A235</f>
        <v>44502</v>
      </c>
      <c r="B233">
        <f>IF(利润原始数据!B235=0,NA(),利润原始数据!B235)</f>
        <v>309.75</v>
      </c>
    </row>
    <row r="234" spans="1:2" x14ac:dyDescent="0.2">
      <c r="A234" s="2">
        <f>利润原始数据!A236</f>
        <v>44501</v>
      </c>
      <c r="B234">
        <f>IF(利润原始数据!B236=0,NA(),利润原始数据!B236)</f>
        <v>274.70999999999998</v>
      </c>
    </row>
    <row r="235" spans="1:2" x14ac:dyDescent="0.2">
      <c r="A235" s="2">
        <f>利润原始数据!A237</f>
        <v>44498</v>
      </c>
      <c r="B235">
        <f>IF(利润原始数据!B237=0,NA(),利润原始数据!B237)</f>
        <v>245.5</v>
      </c>
    </row>
    <row r="236" spans="1:2" x14ac:dyDescent="0.2">
      <c r="A236" s="2">
        <f>利润原始数据!A238</f>
        <v>44497</v>
      </c>
      <c r="B236">
        <f>IF(利润原始数据!B238=0,NA(),利润原始数据!B238)</f>
        <v>189.09</v>
      </c>
    </row>
    <row r="237" spans="1:2" x14ac:dyDescent="0.2">
      <c r="A237" s="2">
        <f>利润原始数据!A239</f>
        <v>44496</v>
      </c>
      <c r="B237">
        <f>IF(利润原始数据!B239=0,NA(),利润原始数据!B239)</f>
        <v>156.78</v>
      </c>
    </row>
    <row r="238" spans="1:2" x14ac:dyDescent="0.2">
      <c r="A238" s="2">
        <f>利润原始数据!A240</f>
        <v>44495</v>
      </c>
      <c r="B238">
        <f>IF(利润原始数据!B240=0,NA(),利润原始数据!B240)</f>
        <v>152.32</v>
      </c>
    </row>
    <row r="239" spans="1:2" x14ac:dyDescent="0.2">
      <c r="A239" s="2">
        <f>利润原始数据!A241</f>
        <v>44494</v>
      </c>
      <c r="B239">
        <f>IF(利润原始数据!B241=0,NA(),利润原始数据!B241)</f>
        <v>140.63</v>
      </c>
    </row>
    <row r="240" spans="1:2" x14ac:dyDescent="0.2">
      <c r="A240" s="2">
        <f>利润原始数据!A242</f>
        <v>44491</v>
      </c>
      <c r="B240">
        <f>IF(利润原始数据!B242=0,NA(),利润原始数据!B242)</f>
        <v>122.94</v>
      </c>
    </row>
    <row r="241" spans="1:2" x14ac:dyDescent="0.2">
      <c r="A241" s="2">
        <f>利润原始数据!A243</f>
        <v>44490</v>
      </c>
      <c r="B241">
        <f>IF(利润原始数据!B243=0,NA(),利润原始数据!B243)</f>
        <v>95.06</v>
      </c>
    </row>
    <row r="242" spans="1:2" x14ac:dyDescent="0.2">
      <c r="A242" s="2">
        <f>利润原始数据!A244</f>
        <v>44489</v>
      </c>
      <c r="B242">
        <f>IF(利润原始数据!B244=0,NA(),利润原始数据!B244)</f>
        <v>134.62</v>
      </c>
    </row>
    <row r="243" spans="1:2" x14ac:dyDescent="0.2">
      <c r="A243" s="2">
        <f>利润原始数据!A245</f>
        <v>44488</v>
      </c>
      <c r="B243">
        <f>IF(利润原始数据!B245=0,NA(),利润原始数据!B245)</f>
        <v>134.62</v>
      </c>
    </row>
    <row r="244" spans="1:2" x14ac:dyDescent="0.2">
      <c r="A244" s="2">
        <f>利润原始数据!A246</f>
        <v>44487</v>
      </c>
      <c r="B244">
        <f>IF(利润原始数据!B246=0,NA(),利润原始数据!B246)</f>
        <v>237.71</v>
      </c>
    </row>
    <row r="245" spans="1:2" x14ac:dyDescent="0.2">
      <c r="A245" s="2">
        <f>利润原始数据!A247</f>
        <v>44484</v>
      </c>
      <c r="B245">
        <f>IF(利润原始数据!B247=0,NA(),利润原始数据!B247)</f>
        <v>328.27</v>
      </c>
    </row>
    <row r="246" spans="1:2" x14ac:dyDescent="0.2">
      <c r="A246" s="2">
        <f>利润原始数据!A248</f>
        <v>44483</v>
      </c>
      <c r="B246">
        <f>IF(利润原始数据!B248=0,NA(),利润原始数据!B248)</f>
        <v>345.8</v>
      </c>
    </row>
    <row r="247" spans="1:2" x14ac:dyDescent="0.2">
      <c r="A247" s="2">
        <f>利润原始数据!A249</f>
        <v>44482</v>
      </c>
      <c r="B247">
        <f>IF(利润原始数据!B249=0,NA(),利润原始数据!B249)</f>
        <v>351.64</v>
      </c>
    </row>
    <row r="248" spans="1:2" x14ac:dyDescent="0.2">
      <c r="A248" s="2">
        <f>利润原始数据!A250</f>
        <v>44481</v>
      </c>
      <c r="B248">
        <f>IF(利润原始数据!B250=0,NA(),利润原始数据!B250)</f>
        <v>884.82</v>
      </c>
    </row>
    <row r="249" spans="1:2" x14ac:dyDescent="0.2">
      <c r="A249" s="2">
        <f>利润原始数据!A251</f>
        <v>44480</v>
      </c>
      <c r="B249">
        <f>IF(利润原始数据!B251=0,NA(),利润原始数据!B251)</f>
        <v>884.82</v>
      </c>
    </row>
    <row r="250" spans="1:2" x14ac:dyDescent="0.2">
      <c r="A250" s="2">
        <f>利润原始数据!A252</f>
        <v>44478</v>
      </c>
      <c r="B250">
        <f>IF(利润原始数据!B252=0,NA(),利润原始数据!B252)</f>
        <v>877.45</v>
      </c>
    </row>
    <row r="251" spans="1:2" x14ac:dyDescent="0.2">
      <c r="A251" s="2">
        <f>利润原始数据!A253</f>
        <v>44477</v>
      </c>
      <c r="B251">
        <f>IF(利润原始数据!B253=0,NA(),利润原始数据!B253)</f>
        <v>880.1</v>
      </c>
    </row>
    <row r="252" spans="1:2" x14ac:dyDescent="0.2">
      <c r="A252" s="2">
        <f>利润原始数据!A254</f>
        <v>44469</v>
      </c>
      <c r="B252">
        <f>IF(利润原始数据!B254=0,NA(),利润原始数据!B254)</f>
        <v>1055.9100000000001</v>
      </c>
    </row>
    <row r="253" spans="1:2" x14ac:dyDescent="0.2">
      <c r="A253" s="2">
        <f>利润原始数据!A255</f>
        <v>44468</v>
      </c>
      <c r="B253">
        <f>IF(利润原始数据!B255=0,NA(),利润原始数据!B255)</f>
        <v>1055.9100000000001</v>
      </c>
    </row>
    <row r="254" spans="1:2" x14ac:dyDescent="0.2">
      <c r="A254" s="2">
        <f>利润原始数据!A256</f>
        <v>44467</v>
      </c>
      <c r="B254">
        <f>IF(利润原始数据!B256=0,NA(),利润原始数据!B256)</f>
        <v>1138.51</v>
      </c>
    </row>
    <row r="255" spans="1:2" x14ac:dyDescent="0.2">
      <c r="A255" s="2">
        <f>利润原始数据!A257</f>
        <v>44466</v>
      </c>
      <c r="B255">
        <f>IF(利润原始数据!B257=0,NA(),利润原始数据!B257)</f>
        <v>1138.51</v>
      </c>
    </row>
    <row r="256" spans="1:2" x14ac:dyDescent="0.2">
      <c r="A256" s="2">
        <f>利润原始数据!A258</f>
        <v>44465</v>
      </c>
      <c r="B256">
        <f>IF(利润原始数据!B258=0,NA(),利润原始数据!B258)</f>
        <v>1153.26</v>
      </c>
    </row>
    <row r="257" spans="1:2" x14ac:dyDescent="0.2">
      <c r="A257" s="2">
        <f>利润原始数据!A259</f>
        <v>44463</v>
      </c>
      <c r="B257">
        <f>IF(利润原始数据!B259=0,NA(),利润原始数据!B259)</f>
        <v>1179.81</v>
      </c>
    </row>
    <row r="258" spans="1:2" x14ac:dyDescent="0.2">
      <c r="A258" s="2">
        <f>利润原始数据!A260</f>
        <v>44462</v>
      </c>
      <c r="B258">
        <f>IF(利润原始数据!B260=0,NA(),利润原始数据!B260)</f>
        <v>1201.93</v>
      </c>
    </row>
    <row r="259" spans="1:2" x14ac:dyDescent="0.2">
      <c r="A259" s="2">
        <f>利润原始数据!A261</f>
        <v>44461</v>
      </c>
      <c r="B259">
        <f>IF(利润原始数据!B261=0,NA(),利润原始数据!B261)</f>
        <v>1219.6300000000001</v>
      </c>
    </row>
    <row r="260" spans="1:2" x14ac:dyDescent="0.2">
      <c r="A260" s="2">
        <f>利润原始数据!A262</f>
        <v>44457</v>
      </c>
      <c r="B260">
        <f>IF(利润原始数据!B262=0,NA(),利润原始数据!B262)</f>
        <v>1228.48</v>
      </c>
    </row>
    <row r="261" spans="1:2" x14ac:dyDescent="0.2">
      <c r="A261" s="2">
        <f>利润原始数据!A263</f>
        <v>44456</v>
      </c>
      <c r="B261">
        <f>IF(利润原始数据!B263=0,NA(),利润原始数据!B263)</f>
        <v>1232.9100000000001</v>
      </c>
    </row>
    <row r="262" spans="1:2" x14ac:dyDescent="0.2">
      <c r="A262" s="2">
        <f>利润原始数据!A264</f>
        <v>44455</v>
      </c>
      <c r="B262">
        <f>IF(利润原始数据!B264=0,NA(),利润原始数据!B264)</f>
        <v>1246.18</v>
      </c>
    </row>
    <row r="263" spans="1:2" x14ac:dyDescent="0.2">
      <c r="A263" s="2">
        <f>利润原始数据!A265</f>
        <v>44454</v>
      </c>
      <c r="B263">
        <f>IF(利润原始数据!B265=0,NA(),利润原始数据!B265)</f>
        <v>1265.3499999999999</v>
      </c>
    </row>
    <row r="264" spans="1:2" x14ac:dyDescent="0.2">
      <c r="A264" s="2">
        <f>利润原始数据!A266</f>
        <v>44453</v>
      </c>
      <c r="B264">
        <f>IF(利润原始数据!B266=0,NA(),利润原始数据!B266)</f>
        <v>1271.55</v>
      </c>
    </row>
    <row r="265" spans="1:2" x14ac:dyDescent="0.2">
      <c r="A265" s="2">
        <f>利润原始数据!A267</f>
        <v>44452</v>
      </c>
      <c r="B265">
        <f>IF(利润原始数据!B267=0,NA(),利润原始数据!B267)</f>
        <v>1271.55</v>
      </c>
    </row>
    <row r="266" spans="1:2" x14ac:dyDescent="0.2">
      <c r="A266" s="2">
        <f>利润原始数据!A268</f>
        <v>44449</v>
      </c>
      <c r="B266">
        <f>IF(利润原始数据!B268=0,NA(),利润原始数据!B268)</f>
        <v>1274.2</v>
      </c>
    </row>
    <row r="267" spans="1:2" x14ac:dyDescent="0.2">
      <c r="A267" s="2">
        <f>利润原始数据!A269</f>
        <v>44448</v>
      </c>
      <c r="B267">
        <f>IF(利润原始数据!B269=0,NA(),利润原始数据!B269)</f>
        <v>1278.6300000000001</v>
      </c>
    </row>
    <row r="268" spans="1:2" x14ac:dyDescent="0.2">
      <c r="A268" s="2">
        <f>利润原始数据!A270</f>
        <v>44447</v>
      </c>
      <c r="B268">
        <f>IF(利润原始数据!B270=0,NA(),利润原始数据!B270)</f>
        <v>1283.05</v>
      </c>
    </row>
    <row r="269" spans="1:2" x14ac:dyDescent="0.2">
      <c r="A269" s="2">
        <f>利润原始数据!A271</f>
        <v>44446</v>
      </c>
      <c r="B269">
        <f>IF(利润原始数据!B271=0,NA(),利润原始数据!B271)</f>
        <v>1283.05</v>
      </c>
    </row>
    <row r="270" spans="1:2" x14ac:dyDescent="0.2">
      <c r="A270" s="2">
        <f>利润原始数据!A272</f>
        <v>44445</v>
      </c>
      <c r="B270">
        <f>IF(利润原始数据!B272=0,NA(),利润原始数据!B272)</f>
        <v>1284.82</v>
      </c>
    </row>
    <row r="271" spans="1:2" x14ac:dyDescent="0.2">
      <c r="A271" s="2">
        <f>利润原始数据!A273</f>
        <v>44442</v>
      </c>
      <c r="B271">
        <f>IF(利润原始数据!B273=0,NA(),利润原始数据!B273)</f>
        <v>1284.82</v>
      </c>
    </row>
    <row r="272" spans="1:2" x14ac:dyDescent="0.2">
      <c r="A272" s="2">
        <f>利润原始数据!A274</f>
        <v>44441</v>
      </c>
      <c r="B272">
        <f>IF(利润原始数据!B274=0,NA(),利润原始数据!B274)</f>
        <v>1284.82</v>
      </c>
    </row>
    <row r="273" spans="1:2" x14ac:dyDescent="0.2">
      <c r="A273" s="2">
        <f>利润原始数据!A275</f>
        <v>44440</v>
      </c>
      <c r="B273">
        <f>IF(利润原始数据!B275=0,NA(),利润原始数据!B275)</f>
        <v>1284.82</v>
      </c>
    </row>
    <row r="274" spans="1:2" x14ac:dyDescent="0.2">
      <c r="A274" s="2">
        <f>利润原始数据!A276</f>
        <v>44439</v>
      </c>
      <c r="B274">
        <f>IF(利润原始数据!B276=0,NA(),利润原始数据!B276)</f>
        <v>1289.25</v>
      </c>
    </row>
    <row r="275" spans="1:2" x14ac:dyDescent="0.2">
      <c r="A275" s="2">
        <f>利润原始数据!A277</f>
        <v>44438</v>
      </c>
      <c r="B275">
        <f>IF(利润原始数据!B277=0,NA(),利润原始数据!B277)</f>
        <v>1291.9000000000001</v>
      </c>
    </row>
    <row r="276" spans="1:2" x14ac:dyDescent="0.2">
      <c r="A276" s="2">
        <f>利润原始数据!A278</f>
        <v>44435</v>
      </c>
      <c r="B276">
        <f>IF(利润原始数据!B278=0,NA(),利润原始数据!B278)</f>
        <v>1291.9000000000001</v>
      </c>
    </row>
    <row r="277" spans="1:2" x14ac:dyDescent="0.2">
      <c r="A277" s="2">
        <f>利润原始数据!A279</f>
        <v>44434</v>
      </c>
      <c r="B277">
        <f>IF(利润原始数据!B279=0,NA(),利润原始数据!B279)</f>
        <v>1300.75</v>
      </c>
    </row>
    <row r="278" spans="1:2" x14ac:dyDescent="0.2">
      <c r="A278" s="2">
        <f>利润原始数据!A280</f>
        <v>44433</v>
      </c>
      <c r="B278">
        <f>IF(利润原始数据!B280=0,NA(),利润原始数据!B280)</f>
        <v>1305.18</v>
      </c>
    </row>
    <row r="279" spans="1:2" x14ac:dyDescent="0.2">
      <c r="A279" s="2">
        <f>利润原始数据!A281</f>
        <v>44432</v>
      </c>
      <c r="B279">
        <f>IF(利润原始数据!B281=0,NA(),利润原始数据!B281)</f>
        <v>1305.18</v>
      </c>
    </row>
    <row r="280" spans="1:2" x14ac:dyDescent="0.2">
      <c r="A280" s="2">
        <f>利润原始数据!A282</f>
        <v>44431</v>
      </c>
      <c r="B280">
        <f>IF(利润原始数据!B282=0,NA(),利润原始数据!B282)</f>
        <v>1305.18</v>
      </c>
    </row>
    <row r="281" spans="1:2" x14ac:dyDescent="0.2">
      <c r="A281" s="2">
        <f>利润原始数据!A283</f>
        <v>44428</v>
      </c>
      <c r="B281">
        <f>IF(利润原始数据!B283=0,NA(),利润原始数据!B283)</f>
        <v>1308.72</v>
      </c>
    </row>
    <row r="282" spans="1:2" x14ac:dyDescent="0.2">
      <c r="A282" s="2">
        <f>利润原始数据!A284</f>
        <v>44427</v>
      </c>
      <c r="B282">
        <f>IF(利润原始数据!B284=0,NA(),利润原始数据!B284)</f>
        <v>1309.5999999999999</v>
      </c>
    </row>
    <row r="283" spans="1:2" x14ac:dyDescent="0.2">
      <c r="A283" s="2">
        <f>利润原始数据!A285</f>
        <v>44426</v>
      </c>
      <c r="B283">
        <f>IF(利润原始数据!B285=0,NA(),利润原始数据!B285)</f>
        <v>1309.5999999999999</v>
      </c>
    </row>
    <row r="284" spans="1:2" x14ac:dyDescent="0.2">
      <c r="A284" s="2">
        <f>利润原始数据!A286</f>
        <v>44425</v>
      </c>
      <c r="B284">
        <f>IF(利润原始数据!B286=0,NA(),利润原始数据!B286)</f>
        <v>1309.5999999999999</v>
      </c>
    </row>
    <row r="285" spans="1:2" x14ac:dyDescent="0.2">
      <c r="A285" s="2">
        <f>利润原始数据!A287</f>
        <v>44424</v>
      </c>
      <c r="B285">
        <f>IF(利润原始数据!B287=0,NA(),利润原始数据!B287)</f>
        <v>1314.03</v>
      </c>
    </row>
    <row r="286" spans="1:2" x14ac:dyDescent="0.2">
      <c r="A286" s="2">
        <f>利润原始数据!A288</f>
        <v>44421</v>
      </c>
      <c r="B286">
        <f>IF(利润原始数据!B288=0,NA(),利润原始数据!B288)</f>
        <v>1318.45</v>
      </c>
    </row>
    <row r="287" spans="1:2" x14ac:dyDescent="0.2">
      <c r="A287" s="2">
        <f>利润原始数据!A289</f>
        <v>44420</v>
      </c>
      <c r="B287">
        <f>IF(利润原始数据!B289=0,NA(),利润原始数据!B289)</f>
        <v>1318.45</v>
      </c>
    </row>
    <row r="288" spans="1:2" x14ac:dyDescent="0.2">
      <c r="A288" s="2">
        <f>利润原始数据!A290</f>
        <v>44419</v>
      </c>
      <c r="B288">
        <f>IF(利润原始数据!B290=0,NA(),利润原始数据!B290)</f>
        <v>1318.45</v>
      </c>
    </row>
    <row r="289" spans="1:2" x14ac:dyDescent="0.2">
      <c r="A289" s="2">
        <f>利润原始数据!A291</f>
        <v>44418</v>
      </c>
      <c r="B289">
        <f>IF(利润原始数据!B291=0,NA(),利润原始数据!B291)</f>
        <v>1318.45</v>
      </c>
    </row>
    <row r="290" spans="1:2" x14ac:dyDescent="0.2">
      <c r="A290" s="2">
        <f>利润原始数据!A292</f>
        <v>44417</v>
      </c>
      <c r="B290">
        <f>IF(利润原始数据!B292=0,NA(),利润原始数据!B292)</f>
        <v>1322.88</v>
      </c>
    </row>
    <row r="291" spans="1:2" x14ac:dyDescent="0.2">
      <c r="A291" s="2">
        <f>利润原始数据!A293</f>
        <v>44414</v>
      </c>
      <c r="B291">
        <f>IF(利润原始数据!B293=0,NA(),利润原始数据!B293)</f>
        <v>1322.88</v>
      </c>
    </row>
    <row r="292" spans="1:2" x14ac:dyDescent="0.2">
      <c r="A292" s="2">
        <f>利润原始数据!A294</f>
        <v>44413</v>
      </c>
      <c r="B292">
        <f>IF(利润原始数据!B294=0,NA(),利润原始数据!B294)</f>
        <v>1322.88</v>
      </c>
    </row>
    <row r="293" spans="1:2" x14ac:dyDescent="0.2">
      <c r="A293" s="2">
        <f>利润原始数据!A295</f>
        <v>44412</v>
      </c>
      <c r="B293">
        <f>IF(利润原始数据!B295=0,NA(),利润原始数据!B295)</f>
        <v>1322.88</v>
      </c>
    </row>
    <row r="294" spans="1:2" x14ac:dyDescent="0.2">
      <c r="A294" s="2">
        <f>利润原始数据!A296</f>
        <v>44411</v>
      </c>
      <c r="B294">
        <f>IF(利润原始数据!B296=0,NA(),利润原始数据!B296)</f>
        <v>1327.3</v>
      </c>
    </row>
    <row r="295" spans="1:2" x14ac:dyDescent="0.2">
      <c r="A295" s="2">
        <f>利润原始数据!A297</f>
        <v>44410</v>
      </c>
      <c r="B295">
        <f>IF(利润原始数据!B297=0,NA(),利润原始数据!B297)</f>
        <v>1324.35</v>
      </c>
    </row>
    <row r="296" spans="1:2" x14ac:dyDescent="0.2">
      <c r="A296" s="2">
        <f>利润原始数据!A298</f>
        <v>44407</v>
      </c>
      <c r="B296">
        <f>IF(利润原始数据!B298=0,NA(),利润原始数据!B298)</f>
        <v>1302.52</v>
      </c>
    </row>
    <row r="297" spans="1:2" x14ac:dyDescent="0.2">
      <c r="A297" s="2">
        <f>利润原始数据!A299</f>
        <v>44406</v>
      </c>
      <c r="B297">
        <f>IF(利润原始数据!B299=0,NA(),利润原始数据!B299)</f>
        <v>1302.52</v>
      </c>
    </row>
    <row r="298" spans="1:2" x14ac:dyDescent="0.2">
      <c r="A298" s="2">
        <f>利润原始数据!A300</f>
        <v>44405</v>
      </c>
      <c r="B298">
        <f>IF(利润原始数据!B300=0,NA(),利润原始数据!B300)</f>
        <v>1306.95</v>
      </c>
    </row>
    <row r="299" spans="1:2" x14ac:dyDescent="0.2">
      <c r="A299" s="2">
        <f>利润原始数据!A301</f>
        <v>44404</v>
      </c>
      <c r="B299">
        <f>IF(利润原始数据!B301=0,NA(),利润原始数据!B301)</f>
        <v>1306.95</v>
      </c>
    </row>
    <row r="300" spans="1:2" x14ac:dyDescent="0.2">
      <c r="A300" s="2">
        <f>利润原始数据!A302</f>
        <v>44403</v>
      </c>
      <c r="B300">
        <f>IF(利润原始数据!B302=0,NA(),利润原始数据!B302)</f>
        <v>1311.37</v>
      </c>
    </row>
    <row r="301" spans="1:2" x14ac:dyDescent="0.2">
      <c r="A301" s="2">
        <f>利润原始数据!A303</f>
        <v>44400</v>
      </c>
      <c r="B301">
        <f>IF(利润原始数据!B303=0,NA(),利润原始数据!B303)</f>
        <v>1320.22</v>
      </c>
    </row>
    <row r="302" spans="1:2" x14ac:dyDescent="0.2">
      <c r="A302" s="2">
        <f>利润原始数据!A304</f>
        <v>44399</v>
      </c>
      <c r="B302">
        <f>IF(利润原始数据!B304=0,NA(),利润原始数据!B304)</f>
        <v>1321.68</v>
      </c>
    </row>
    <row r="303" spans="1:2" x14ac:dyDescent="0.2">
      <c r="A303" s="2">
        <f>利润原始数据!A305</f>
        <v>44398</v>
      </c>
      <c r="B303">
        <f>IF(利润原始数据!B305=0,NA(),利润原始数据!B305)</f>
        <v>1301.9000000000001</v>
      </c>
    </row>
    <row r="304" spans="1:2" x14ac:dyDescent="0.2">
      <c r="A304" s="2">
        <f>利润原始数据!A306</f>
        <v>44397</v>
      </c>
      <c r="B304">
        <f>IF(利润原始数据!B306=0,NA(),利润原始数据!B306)</f>
        <v>1301.8900000000001</v>
      </c>
    </row>
    <row r="305" spans="1:2" x14ac:dyDescent="0.2">
      <c r="A305" s="2">
        <f>利润原始数据!A307</f>
        <v>44396</v>
      </c>
      <c r="B305">
        <f>IF(利润原始数据!B307=0,NA(),利润原始数据!B307)</f>
        <v>1291.55</v>
      </c>
    </row>
    <row r="306" spans="1:2" x14ac:dyDescent="0.2">
      <c r="A306" s="2">
        <f>利润原始数据!A308</f>
        <v>44393</v>
      </c>
      <c r="B306">
        <f>IF(利润原始数据!B308=0,NA(),利润原始数据!B308)</f>
        <v>1263.51</v>
      </c>
    </row>
    <row r="307" spans="1:2" x14ac:dyDescent="0.2">
      <c r="A307" s="2">
        <f>利润原始数据!A309</f>
        <v>44392</v>
      </c>
      <c r="B307">
        <f>IF(利润原始数据!B309=0,NA(),利润原始数据!B309)</f>
        <v>1244.6300000000001</v>
      </c>
    </row>
    <row r="308" spans="1:2" x14ac:dyDescent="0.2">
      <c r="A308" s="2">
        <f>利润原始数据!A310</f>
        <v>44391</v>
      </c>
      <c r="B308">
        <f>IF(利润原始数据!B310=0,NA(),利润原始数据!B310)</f>
        <v>1238.73</v>
      </c>
    </row>
    <row r="309" spans="1:2" x14ac:dyDescent="0.2">
      <c r="A309" s="2">
        <f>利润原始数据!A311</f>
        <v>44390</v>
      </c>
      <c r="B309">
        <f>IF(利润原始数据!B311=0,NA(),利润原始数据!B311)</f>
        <v>1242.8499999999999</v>
      </c>
    </row>
    <row r="310" spans="1:2" x14ac:dyDescent="0.2">
      <c r="A310" s="2">
        <f>利润原始数据!A312</f>
        <v>44389</v>
      </c>
      <c r="B310">
        <f>IF(利润原始数据!B312=0,NA(),利润原始数据!B312)</f>
        <v>1244.31</v>
      </c>
    </row>
    <row r="311" spans="1:2" x14ac:dyDescent="0.2">
      <c r="A311" s="2">
        <f>利润原始数据!A313</f>
        <v>44386</v>
      </c>
      <c r="B311">
        <f>IF(利润原始数据!B313=0,NA(),利润原始数据!B313)</f>
        <v>1185.5899999999999</v>
      </c>
    </row>
    <row r="312" spans="1:2" x14ac:dyDescent="0.2">
      <c r="A312" s="2">
        <f>利润原始数据!A314</f>
        <v>44385</v>
      </c>
      <c r="B312">
        <f>IF(利润原始数据!B314=0,NA(),利润原始数据!B314)</f>
        <v>1185.5899999999999</v>
      </c>
    </row>
    <row r="313" spans="1:2" x14ac:dyDescent="0.2">
      <c r="A313" s="2">
        <f>利润原始数据!A315</f>
        <v>44384</v>
      </c>
      <c r="B313">
        <f>IF(利润原始数据!B315=0,NA(),利润原始数据!B315)</f>
        <v>1166.71</v>
      </c>
    </row>
    <row r="314" spans="1:2" x14ac:dyDescent="0.2">
      <c r="A314" s="2">
        <f>利润原始数据!A316</f>
        <v>44383</v>
      </c>
      <c r="B314">
        <f>IF(利润原始数据!B316=0,NA(),利润原始数据!B316)</f>
        <v>1160.81</v>
      </c>
    </row>
    <row r="315" spans="1:2" x14ac:dyDescent="0.2">
      <c r="A315" s="2">
        <f>利润原始数据!A317</f>
        <v>44382</v>
      </c>
      <c r="B315">
        <f>IF(利润原始数据!B317=0,NA(),利润原始数据!B317)</f>
        <v>1154.9100000000001</v>
      </c>
    </row>
    <row r="316" spans="1:2" x14ac:dyDescent="0.2">
      <c r="A316" s="2">
        <f>利润原始数据!A318</f>
        <v>44379</v>
      </c>
      <c r="B316">
        <f>IF(利润原始数据!B318=0,NA(),利润原始数据!B318)</f>
        <v>1154.9100000000001</v>
      </c>
    </row>
    <row r="317" spans="1:2" x14ac:dyDescent="0.2">
      <c r="A317" s="2">
        <f>利润原始数据!A319</f>
        <v>44378</v>
      </c>
      <c r="B317">
        <f>IF(利润原始数据!B319=0,NA(),利润原始数据!B319)</f>
        <v>1149.01</v>
      </c>
    </row>
    <row r="318" spans="1:2" x14ac:dyDescent="0.2">
      <c r="A318" s="2">
        <f>利润原始数据!A320</f>
        <v>44377</v>
      </c>
      <c r="B318">
        <f>IF(利润原始数据!B320=0,NA(),利润原始数据!B320)</f>
        <v>1137.21</v>
      </c>
    </row>
    <row r="319" spans="1:2" x14ac:dyDescent="0.2">
      <c r="A319" s="2">
        <f>利润原始数据!A321</f>
        <v>44376</v>
      </c>
      <c r="B319">
        <f>IF(利润原始数据!B321=0,NA(),利润原始数据!B321)</f>
        <v>1152.26</v>
      </c>
    </row>
    <row r="320" spans="1:2" x14ac:dyDescent="0.2">
      <c r="A320" s="2">
        <f>利润原始数据!A322</f>
        <v>44375</v>
      </c>
      <c r="B320">
        <f>IF(利润原始数据!B322=0,NA(),利润原始数据!B322)</f>
        <v>1140.46</v>
      </c>
    </row>
    <row r="321" spans="1:2" x14ac:dyDescent="0.2">
      <c r="A321" s="2">
        <f>利润原始数据!A323</f>
        <v>44372</v>
      </c>
      <c r="B321">
        <f>IF(利润原始数据!B323=0,NA(),利润原始数据!B323)</f>
        <v>1142.23</v>
      </c>
    </row>
    <row r="322" spans="1:2" x14ac:dyDescent="0.2">
      <c r="A322" s="2">
        <f>利润原始数据!A324</f>
        <v>44371</v>
      </c>
      <c r="B322">
        <f>IF(利润原始数据!B324=0,NA(),利润原始数据!B324)</f>
        <v>1148.42</v>
      </c>
    </row>
    <row r="323" spans="1:2" x14ac:dyDescent="0.2">
      <c r="A323" s="2">
        <f>利润原始数据!A325</f>
        <v>44370</v>
      </c>
      <c r="B323">
        <f>IF(利润原始数据!B325=0,NA(),利润原始数据!B325)</f>
        <v>1149.8800000000001</v>
      </c>
    </row>
    <row r="324" spans="1:2" x14ac:dyDescent="0.2">
      <c r="A324" s="2">
        <f>利润原始数据!A326</f>
        <v>44369</v>
      </c>
      <c r="B324">
        <f>IF(利润原始数据!B326=0,NA(),利润原始数据!B326)</f>
        <v>1151.3399999999999</v>
      </c>
    </row>
    <row r="325" spans="1:2" x14ac:dyDescent="0.2">
      <c r="A325" s="2">
        <f>利润原始数据!A327</f>
        <v>44368</v>
      </c>
      <c r="B325">
        <f>IF(利润原始数据!B327=0,NA(),利润原始数据!B327)</f>
        <v>1148.3900000000001</v>
      </c>
    </row>
    <row r="326" spans="1:2" x14ac:dyDescent="0.2">
      <c r="A326" s="2">
        <f>利润原始数据!A328</f>
        <v>44365</v>
      </c>
      <c r="B326">
        <f>IF(利润原始数据!B328=0,NA(),利润原始数据!B328)</f>
        <v>1148.3900000000001</v>
      </c>
    </row>
    <row r="327" spans="1:2" x14ac:dyDescent="0.2">
      <c r="A327" s="2">
        <f>利润原始数据!A329</f>
        <v>44364</v>
      </c>
      <c r="B327">
        <f>IF(利润原始数据!B329=0,NA(),利润原始数据!B329)</f>
        <v>1148.3900000000001</v>
      </c>
    </row>
    <row r="328" spans="1:2" x14ac:dyDescent="0.2">
      <c r="A328" s="2">
        <f>利润原始数据!A330</f>
        <v>44363</v>
      </c>
      <c r="B328">
        <f>IF(利润原始数据!B330=0,NA(),利润原始数据!B330)</f>
        <v>1138.05</v>
      </c>
    </row>
    <row r="329" spans="1:2" x14ac:dyDescent="0.2">
      <c r="A329" s="2">
        <f>利润原始数据!A331</f>
        <v>44362</v>
      </c>
      <c r="B329">
        <f>IF(利润原始数据!B331=0,NA(),利润原始数据!B331)</f>
        <v>1139.51</v>
      </c>
    </row>
    <row r="330" spans="1:2" x14ac:dyDescent="0.2">
      <c r="A330" s="2">
        <f>利润原始数据!A332</f>
        <v>44358</v>
      </c>
      <c r="B330">
        <f>IF(利润原始数据!B332=0,NA(),利润原始数据!B332)</f>
        <v>1140.97</v>
      </c>
    </row>
    <row r="331" spans="1:2" x14ac:dyDescent="0.2">
      <c r="A331" s="2">
        <f>利润原始数据!A333</f>
        <v>44357</v>
      </c>
      <c r="B331">
        <f>IF(利润原始数据!B333=0,NA(),利润原始数据!B333)</f>
        <v>1140.97</v>
      </c>
    </row>
    <row r="332" spans="1:2" x14ac:dyDescent="0.2">
      <c r="A332" s="2">
        <f>利润原始数据!A334</f>
        <v>44356</v>
      </c>
      <c r="B332">
        <f>IF(利润原始数据!B334=0,NA(),利润原始数据!B334)</f>
        <v>1140.97</v>
      </c>
    </row>
    <row r="333" spans="1:2" x14ac:dyDescent="0.2">
      <c r="A333" s="2">
        <f>利润原始数据!A335</f>
        <v>44355</v>
      </c>
      <c r="B333">
        <f>IF(利润原始数据!B335=0,NA(),利润原始数据!B335)</f>
        <v>1140.97</v>
      </c>
    </row>
    <row r="334" spans="1:2" x14ac:dyDescent="0.2">
      <c r="A334" s="2">
        <f>利润原始数据!A336</f>
        <v>44354</v>
      </c>
      <c r="B334">
        <f>IF(利润原始数据!B336=0,NA(),利润原始数据!B336)</f>
        <v>1143.6300000000001</v>
      </c>
    </row>
    <row r="335" spans="1:2" x14ac:dyDescent="0.2">
      <c r="A335" s="2">
        <f>利润原始数据!A337</f>
        <v>44351</v>
      </c>
      <c r="B335">
        <f>IF(利润原始数据!B337=0,NA(),利润原始数据!B337)</f>
        <v>1143.6300000000001</v>
      </c>
    </row>
    <row r="336" spans="1:2" x14ac:dyDescent="0.2">
      <c r="A336" s="2">
        <f>利润原始数据!A338</f>
        <v>44350</v>
      </c>
      <c r="B336">
        <f>IF(利润原始数据!B338=0,NA(),利润原始数据!B338)</f>
        <v>1143.6300000000001</v>
      </c>
    </row>
    <row r="337" spans="1:2" x14ac:dyDescent="0.2">
      <c r="A337" s="2">
        <f>利润原始数据!A339</f>
        <v>44349</v>
      </c>
      <c r="B337">
        <f>IF(利润原始数据!B339=0,NA(),利润原始数据!B339)</f>
        <v>1106.74</v>
      </c>
    </row>
    <row r="338" spans="1:2" x14ac:dyDescent="0.2">
      <c r="A338" s="2">
        <f>利润原始数据!A340</f>
        <v>44348</v>
      </c>
      <c r="B338">
        <f>IF(利润原始数据!B340=0,NA(),利润原始数据!B340)</f>
        <v>1109.97</v>
      </c>
    </row>
    <row r="339" spans="1:2" x14ac:dyDescent="0.2">
      <c r="A339" s="2">
        <f>利润原始数据!A341</f>
        <v>44347</v>
      </c>
      <c r="B339">
        <f>IF(利润原始数据!B341=0,NA(),利润原始数据!B341)</f>
        <v>1111.1400000000001</v>
      </c>
    </row>
    <row r="340" spans="1:2" x14ac:dyDescent="0.2">
      <c r="A340" s="2">
        <f>利润原始数据!A342</f>
        <v>44344</v>
      </c>
      <c r="B340">
        <f>IF(利润原始数据!B342=0,NA(),利润原始数据!B342)</f>
        <v>1104.32</v>
      </c>
    </row>
    <row r="341" spans="1:2" x14ac:dyDescent="0.2">
      <c r="A341" s="2">
        <f>利润原始数据!A343</f>
        <v>44343</v>
      </c>
      <c r="B341">
        <f>IF(利润原始数据!B343=0,NA(),利润原始数据!B343)</f>
        <v>1107.24</v>
      </c>
    </row>
    <row r="342" spans="1:2" x14ac:dyDescent="0.2">
      <c r="A342" s="2">
        <f>利润原始数据!A344</f>
        <v>44342</v>
      </c>
      <c r="B342">
        <f>IF(利润原始数据!B344=0,NA(),利润原始数据!B344)</f>
        <v>1076.56</v>
      </c>
    </row>
    <row r="343" spans="1:2" x14ac:dyDescent="0.2">
      <c r="A343" s="2">
        <f>利润原始数据!A345</f>
        <v>44341</v>
      </c>
      <c r="B343">
        <f>IF(利润原始数据!B345=0,NA(),利润原始数据!B345)</f>
        <v>1073.6400000000001</v>
      </c>
    </row>
    <row r="344" spans="1:2" x14ac:dyDescent="0.2">
      <c r="A344" s="2">
        <f>利润原始数据!A346</f>
        <v>44340</v>
      </c>
      <c r="B344">
        <f>IF(利润原始数据!B346=0,NA(),利润原始数据!B346)</f>
        <v>1067.8</v>
      </c>
    </row>
    <row r="345" spans="1:2" x14ac:dyDescent="0.2">
      <c r="A345" s="2">
        <f>利润原始数据!A347</f>
        <v>44337</v>
      </c>
      <c r="B345">
        <f>IF(利润原始数据!B347=0,NA(),利润原始数据!B347)</f>
        <v>1053.08</v>
      </c>
    </row>
    <row r="346" spans="1:2" x14ac:dyDescent="0.2">
      <c r="A346" s="2">
        <f>利润原始数据!A348</f>
        <v>44336</v>
      </c>
      <c r="B346">
        <f>IF(利润原始数据!B348=0,NA(),利润原始数据!B348)</f>
        <v>1047.24</v>
      </c>
    </row>
    <row r="347" spans="1:2" x14ac:dyDescent="0.2">
      <c r="A347" s="2">
        <f>利润原始数据!A349</f>
        <v>44335</v>
      </c>
      <c r="B347">
        <f>IF(利润原始数据!B349=0,NA(),利润原始数据!B349)</f>
        <v>1044.32</v>
      </c>
    </row>
    <row r="348" spans="1:2" x14ac:dyDescent="0.2">
      <c r="A348" s="2">
        <f>利润原始数据!A350</f>
        <v>44334</v>
      </c>
      <c r="B348">
        <f>IF(利润原始数据!B350=0,NA(),利润原始数据!B350)</f>
        <v>1003.02</v>
      </c>
    </row>
    <row r="349" spans="1:2" x14ac:dyDescent="0.2">
      <c r="A349" s="2">
        <f>利润原始数据!A351</f>
        <v>44333</v>
      </c>
      <c r="B349">
        <f>IF(利润原始数据!B351=0,NA(),利润原始数据!B351)</f>
        <v>970.88</v>
      </c>
    </row>
    <row r="350" spans="1:2" x14ac:dyDescent="0.2">
      <c r="A350" s="2">
        <f>利润原始数据!A352</f>
        <v>44330</v>
      </c>
      <c r="B350">
        <f>IF(利润原始数据!B352=0,NA(),利润原始数据!B352)</f>
        <v>917.79</v>
      </c>
    </row>
    <row r="351" spans="1:2" x14ac:dyDescent="0.2">
      <c r="A351" s="2">
        <f>利润原始数据!A353</f>
        <v>44329</v>
      </c>
      <c r="B351">
        <f>IF(利润原始数据!B353=0,NA(),利润原始数据!B353)</f>
        <v>877.08</v>
      </c>
    </row>
    <row r="352" spans="1:2" x14ac:dyDescent="0.2">
      <c r="A352" s="2">
        <f>利润原始数据!A354</f>
        <v>44328</v>
      </c>
      <c r="B352">
        <f>IF(利润原始数据!B354=0,NA(),利润原始数据!B354)</f>
        <v>844.6</v>
      </c>
    </row>
    <row r="353" spans="1:2" x14ac:dyDescent="0.2">
      <c r="A353" s="2">
        <f>利润原始数据!A355</f>
        <v>44327</v>
      </c>
      <c r="B353">
        <f>IF(利润原始数据!B355=0,NA(),利润原始数据!B355)</f>
        <v>802.09</v>
      </c>
    </row>
    <row r="354" spans="1:2" x14ac:dyDescent="0.2">
      <c r="A354" s="2">
        <f>利润原始数据!A356</f>
        <v>44326</v>
      </c>
      <c r="B354">
        <f>IF(利润原始数据!B356=0,NA(),利润原始数据!B356)</f>
        <v>785.86</v>
      </c>
    </row>
    <row r="355" spans="1:2" x14ac:dyDescent="0.2">
      <c r="A355" s="2">
        <f>利润原始数据!A357</f>
        <v>44324</v>
      </c>
      <c r="B355">
        <f>IF(利润原始数据!B357=0,NA(),利润原始数据!B357)</f>
        <v>710.81</v>
      </c>
    </row>
    <row r="356" spans="1:2" x14ac:dyDescent="0.2">
      <c r="A356" s="2">
        <f>利润原始数据!A358</f>
        <v>44323</v>
      </c>
      <c r="B356">
        <f>IF(利润原始数据!B358=0,NA(),利润原始数据!B358)</f>
        <v>710.81</v>
      </c>
    </row>
    <row r="357" spans="1:2" x14ac:dyDescent="0.2">
      <c r="A357" s="2">
        <f>利润原始数据!A359</f>
        <v>44322</v>
      </c>
      <c r="B357">
        <f>IF(利润原始数据!B359=0,NA(),利润原始数据!B359)</f>
        <v>718.42</v>
      </c>
    </row>
    <row r="358" spans="1:2" x14ac:dyDescent="0.2">
      <c r="A358" s="2">
        <f>利润原始数据!A360</f>
        <v>44316</v>
      </c>
      <c r="B358">
        <f>IF(利润原始数据!B360=0,NA(),利润原始数据!B360)</f>
        <v>701.25</v>
      </c>
    </row>
    <row r="359" spans="1:2" x14ac:dyDescent="0.2">
      <c r="A359" s="2">
        <f>利润原始数据!A361</f>
        <v>44315</v>
      </c>
      <c r="B359">
        <f>IF(利润原始数据!B361=0,NA(),利润原始数据!B361)</f>
        <v>703.44</v>
      </c>
    </row>
    <row r="360" spans="1:2" x14ac:dyDescent="0.2">
      <c r="A360" s="2">
        <f>利润原始数据!A362</f>
        <v>44314</v>
      </c>
      <c r="B360">
        <f>IF(利润原始数据!B362=0,NA(),利润原始数据!B362)</f>
        <v>705.63</v>
      </c>
    </row>
    <row r="361" spans="1:2" x14ac:dyDescent="0.2">
      <c r="A361" s="2">
        <f>利润原始数据!A363</f>
        <v>44313</v>
      </c>
      <c r="B361">
        <f>IF(利润原始数据!B363=0,NA(),利润原始数据!B363)</f>
        <v>692.65</v>
      </c>
    </row>
    <row r="362" spans="1:2" x14ac:dyDescent="0.2">
      <c r="A362" s="2">
        <f>利润原始数据!A364</f>
        <v>44312</v>
      </c>
      <c r="B362">
        <f>IF(利润原始数据!B364=0,NA(),利润原始数据!B364)</f>
        <v>691.19</v>
      </c>
    </row>
    <row r="363" spans="1:2" x14ac:dyDescent="0.2">
      <c r="A363" s="2">
        <f>利润原始数据!A365</f>
        <v>44311</v>
      </c>
      <c r="B363">
        <f>IF(利润原始数据!B365=0,NA(),利润原始数据!B365)</f>
        <v>691.19</v>
      </c>
    </row>
    <row r="364" spans="1:2" x14ac:dyDescent="0.2">
      <c r="A364" s="2">
        <f>利润原始数据!A366</f>
        <v>44309</v>
      </c>
      <c r="B364">
        <f>IF(利润原始数据!B366=0,NA(),利润原始数据!B366)</f>
        <v>691.19</v>
      </c>
    </row>
    <row r="365" spans="1:2" x14ac:dyDescent="0.2">
      <c r="A365" s="2">
        <f>利润原始数据!A367</f>
        <v>44308</v>
      </c>
      <c r="B365">
        <f>IF(利润原始数据!B367=0,NA(),利润原始数据!B367)</f>
        <v>687.65</v>
      </c>
    </row>
    <row r="366" spans="1:2" x14ac:dyDescent="0.2">
      <c r="A366" s="2">
        <f>利润原始数据!A368</f>
        <v>44307</v>
      </c>
      <c r="B366">
        <f>IF(利润原始数据!B368=0,NA(),利润原始数据!B368)</f>
        <v>689.12</v>
      </c>
    </row>
    <row r="367" spans="1:2" x14ac:dyDescent="0.2">
      <c r="A367" s="2">
        <f>利润原始数据!A369</f>
        <v>44306</v>
      </c>
      <c r="B367">
        <f>IF(利润原始数据!B369=0,NA(),利润原始数据!B369)</f>
        <v>692.04</v>
      </c>
    </row>
    <row r="368" spans="1:2" x14ac:dyDescent="0.2">
      <c r="A368" s="2">
        <f>利润原始数据!A370</f>
        <v>44305</v>
      </c>
      <c r="B368">
        <f>IF(利润原始数据!B370=0,NA(),利润原始数据!B370)</f>
        <v>696.42</v>
      </c>
    </row>
    <row r="369" spans="1:2" x14ac:dyDescent="0.2">
      <c r="A369" s="2">
        <f>利润原始数据!A371</f>
        <v>44302</v>
      </c>
      <c r="B369">
        <f>IF(利润原始数据!B371=0,NA(),利润原始数据!B371)</f>
        <v>689</v>
      </c>
    </row>
    <row r="370" spans="1:2" x14ac:dyDescent="0.2">
      <c r="A370" s="2">
        <f>利润原始数据!A372</f>
        <v>44301</v>
      </c>
      <c r="B370">
        <f>IF(利润原始数据!B372=0,NA(),利润原始数据!B372)</f>
        <v>686.3</v>
      </c>
    </row>
    <row r="371" spans="1:2" x14ac:dyDescent="0.2">
      <c r="A371" s="2">
        <f>利润原始数据!A373</f>
        <v>44300</v>
      </c>
      <c r="B371">
        <f>IF(利润原始数据!B373=0,NA(),利润原始数据!B373)</f>
        <v>689.22</v>
      </c>
    </row>
    <row r="372" spans="1:2" x14ac:dyDescent="0.2">
      <c r="A372" s="2">
        <f>利润原始数据!A374</f>
        <v>44299</v>
      </c>
      <c r="B372">
        <f>IF(利润原始数据!B374=0,NA(),利润原始数据!B374)</f>
        <v>692.14</v>
      </c>
    </row>
    <row r="373" spans="1:2" x14ac:dyDescent="0.2">
      <c r="A373" s="2">
        <f>利润原始数据!A375</f>
        <v>44298</v>
      </c>
      <c r="B373">
        <f>IF(利润原始数据!B375=0,NA(),利润原始数据!B375)</f>
        <v>692.14</v>
      </c>
    </row>
    <row r="374" spans="1:2" x14ac:dyDescent="0.2">
      <c r="A374" s="2">
        <f>利润原始数据!A376</f>
        <v>44295</v>
      </c>
      <c r="B374">
        <f>IF(利润原始数据!B376=0,NA(),利润原始数据!B376)</f>
        <v>633.45000000000005</v>
      </c>
    </row>
    <row r="375" spans="1:2" x14ac:dyDescent="0.2">
      <c r="A375" s="2">
        <f>利润原始数据!A377</f>
        <v>44294</v>
      </c>
      <c r="B375">
        <f>IF(利润原始数据!B377=0,NA(),利润原始数据!B377)</f>
        <v>630.53</v>
      </c>
    </row>
    <row r="376" spans="1:2" x14ac:dyDescent="0.2">
      <c r="A376" s="2">
        <f>利润原始数据!A378</f>
        <v>44293</v>
      </c>
      <c r="B376">
        <f>IF(利润原始数据!B378=0,NA(),利润原始数据!B378)</f>
        <v>621.99</v>
      </c>
    </row>
    <row r="377" spans="1:2" x14ac:dyDescent="0.2">
      <c r="A377" s="2">
        <f>利润原始数据!A379</f>
        <v>44292</v>
      </c>
      <c r="B377">
        <f>IF(利润原始数据!B379=0,NA(),利润原始数据!B379)</f>
        <v>617.86</v>
      </c>
    </row>
    <row r="378" spans="1:2" x14ac:dyDescent="0.2">
      <c r="A378" s="2">
        <f>利润原始数据!A380</f>
        <v>44288</v>
      </c>
      <c r="B378">
        <f>IF(利润原始数据!B380=0,NA(),利润原始数据!B380)</f>
        <v>600.44000000000005</v>
      </c>
    </row>
    <row r="379" spans="1:2" x14ac:dyDescent="0.2">
      <c r="A379" s="2">
        <f>利润原始数据!A381</f>
        <v>44287</v>
      </c>
      <c r="B379">
        <f>IF(利润原始数据!B381=0,NA(),利润原始数据!B381)</f>
        <v>601.9</v>
      </c>
    </row>
    <row r="380" spans="1:2" x14ac:dyDescent="0.2">
      <c r="A380" s="2">
        <f>利润原始数据!A382</f>
        <v>44286</v>
      </c>
      <c r="B380">
        <f>IF(利润原始数据!B382=0,NA(),利润原始数据!B382)</f>
        <v>604.09</v>
      </c>
    </row>
    <row r="381" spans="1:2" x14ac:dyDescent="0.2">
      <c r="A381" s="2">
        <f>利润原始数据!A383</f>
        <v>44285</v>
      </c>
      <c r="B381">
        <f>IF(利润原始数据!B383=0,NA(),利润原始数据!B383)</f>
        <v>609.66999999999996</v>
      </c>
    </row>
    <row r="382" spans="1:2" x14ac:dyDescent="0.2">
      <c r="A382" s="2">
        <f>利润原始数据!A384</f>
        <v>44284</v>
      </c>
      <c r="B382">
        <f>IF(利润原始数据!B384=0,NA(),利润原始数据!B384)</f>
        <v>614.04999999999995</v>
      </c>
    </row>
    <row r="383" spans="1:2" x14ac:dyDescent="0.2">
      <c r="A383" s="2">
        <f>利润原始数据!A385</f>
        <v>44281</v>
      </c>
      <c r="B383">
        <f>IF(利润原始数据!B385=0,NA(),利润原始数据!B385)</f>
        <v>611.07000000000005</v>
      </c>
    </row>
    <row r="384" spans="1:2" x14ac:dyDescent="0.2">
      <c r="A384" s="2">
        <f>利润原始数据!A386</f>
        <v>44280</v>
      </c>
      <c r="B384">
        <f>IF(利润原始数据!B386=0,NA(),利润原始数据!B386)</f>
        <v>613.99</v>
      </c>
    </row>
    <row r="385" spans="1:2" x14ac:dyDescent="0.2">
      <c r="A385" s="2">
        <f>利润原始数据!A387</f>
        <v>44279</v>
      </c>
      <c r="B385">
        <f>IF(利润原始数据!B387=0,NA(),利润原始数据!B387)</f>
        <v>622.79</v>
      </c>
    </row>
    <row r="386" spans="1:2" x14ac:dyDescent="0.2">
      <c r="A386" s="2">
        <f>利润原始数据!A388</f>
        <v>44278</v>
      </c>
      <c r="B386">
        <f>IF(利润原始数据!B388=0,NA(),利润原始数据!B388)</f>
        <v>626.91</v>
      </c>
    </row>
    <row r="387" spans="1:2" x14ac:dyDescent="0.2">
      <c r="A387" s="2">
        <f>利润原始数据!A389</f>
        <v>44277</v>
      </c>
      <c r="B387">
        <f>IF(利润原始数据!B389=0,NA(),利润原始数据!B389)</f>
        <v>629.83000000000004</v>
      </c>
    </row>
    <row r="388" spans="1:2" x14ac:dyDescent="0.2">
      <c r="A388" s="2">
        <f>利润原始数据!A390</f>
        <v>44274</v>
      </c>
      <c r="B388">
        <f>IF(利润原始数据!B390=0,NA(),利润原始数据!B390)</f>
        <v>635.98</v>
      </c>
    </row>
    <row r="389" spans="1:2" x14ac:dyDescent="0.2">
      <c r="A389" s="2">
        <f>利润原始数据!A391</f>
        <v>44273</v>
      </c>
      <c r="B389">
        <f>IF(利润原始数据!B391=0,NA(),利润原始数据!B391)</f>
        <v>635.98</v>
      </c>
    </row>
    <row r="390" spans="1:2" x14ac:dyDescent="0.2">
      <c r="A390" s="2">
        <f>利润原始数据!A392</f>
        <v>44272</v>
      </c>
      <c r="B390">
        <f>IF(利润原始数据!B392=0,NA(),利润原始数据!B392)</f>
        <v>641.14</v>
      </c>
    </row>
    <row r="391" spans="1:2" x14ac:dyDescent="0.2">
      <c r="A391" s="2">
        <f>利润原始数据!A393</f>
        <v>44271</v>
      </c>
      <c r="B391">
        <f>IF(利润原始数据!B393=0,NA(),利润原始数据!B393)</f>
        <v>641.87</v>
      </c>
    </row>
    <row r="392" spans="1:2" x14ac:dyDescent="0.2">
      <c r="A392" s="2">
        <f>利润原始数据!A394</f>
        <v>44270</v>
      </c>
      <c r="B392">
        <f>IF(利润原始数据!B394=0,NA(),利润原始数据!B394)</f>
        <v>641.87</v>
      </c>
    </row>
    <row r="393" spans="1:2" x14ac:dyDescent="0.2">
      <c r="A393" s="2">
        <f>利润原始数据!A395</f>
        <v>44267</v>
      </c>
      <c r="B393">
        <f>IF(利润原始数据!B395=0,NA(),利润原始数据!B395)</f>
        <v>646.29</v>
      </c>
    </row>
    <row r="394" spans="1:2" x14ac:dyDescent="0.2">
      <c r="A394" s="2">
        <f>利润原始数据!A396</f>
        <v>44266</v>
      </c>
      <c r="B394">
        <f>IF(利润原始数据!B396=0,NA(),利润原始数据!B396)</f>
        <v>644.83000000000004</v>
      </c>
    </row>
    <row r="395" spans="1:2" x14ac:dyDescent="0.2">
      <c r="A395" s="2">
        <f>利润原始数据!A397</f>
        <v>44265</v>
      </c>
      <c r="B395">
        <f>IF(利润原始数据!B397=0,NA(),利润原始数据!B397)</f>
        <v>644.83000000000004</v>
      </c>
    </row>
    <row r="396" spans="1:2" x14ac:dyDescent="0.2">
      <c r="A396" s="2">
        <f>利润原始数据!A398</f>
        <v>44264</v>
      </c>
      <c r="B396">
        <f>IF(利润原始数据!B398=0,NA(),利润原始数据!B398)</f>
        <v>621.96</v>
      </c>
    </row>
    <row r="397" spans="1:2" x14ac:dyDescent="0.2">
      <c r="A397" s="2">
        <f>利润原始数据!A399</f>
        <v>44263</v>
      </c>
      <c r="B397">
        <f>IF(利润原始数据!B399=0,NA(),利润原始数据!B399)</f>
        <v>626.34</v>
      </c>
    </row>
    <row r="398" spans="1:2" x14ac:dyDescent="0.2">
      <c r="A398" s="2">
        <f>利润原始数据!A400</f>
        <v>44260</v>
      </c>
      <c r="B398">
        <f>IF(利润原始数据!B400=0,NA(),利润原始数据!B400)</f>
        <v>598.57000000000005</v>
      </c>
    </row>
    <row r="399" spans="1:2" x14ac:dyDescent="0.2">
      <c r="A399" s="2">
        <f>利润原始数据!A401</f>
        <v>44259</v>
      </c>
      <c r="B399">
        <f>IF(利润原始数据!B401=0,NA(),利润原始数据!B401)</f>
        <v>587.49</v>
      </c>
    </row>
    <row r="400" spans="1:2" x14ac:dyDescent="0.2">
      <c r="A400" s="2">
        <f>利润原始数据!A402</f>
        <v>44258</v>
      </c>
      <c r="B400">
        <f>IF(利润原始数据!B402=0,NA(),利润原始数据!B402)</f>
        <v>596.29</v>
      </c>
    </row>
    <row r="401" spans="1:2" x14ac:dyDescent="0.2">
      <c r="A401" s="2">
        <f>利润原始数据!A403</f>
        <v>44257</v>
      </c>
      <c r="B401">
        <f>IF(利润原始数据!B403=0,NA(),利润原始数据!B403)</f>
        <v>597.75</v>
      </c>
    </row>
    <row r="402" spans="1:2" x14ac:dyDescent="0.2">
      <c r="A402" s="2">
        <f>利润原始数据!A404</f>
        <v>44256</v>
      </c>
      <c r="B402">
        <f>IF(利润原始数据!B404=0,NA(),利润原始数据!B404)</f>
        <v>581.51</v>
      </c>
    </row>
    <row r="403" spans="1:2" x14ac:dyDescent="0.2">
      <c r="A403" s="2">
        <f>利润原始数据!A405</f>
        <v>44253</v>
      </c>
      <c r="B403">
        <f>IF(利润原始数据!B405=0,NA(),利润原始数据!B405)</f>
        <v>574.73</v>
      </c>
    </row>
    <row r="404" spans="1:2" x14ac:dyDescent="0.2">
      <c r="A404" s="2">
        <f>利润原始数据!A406</f>
        <v>44252</v>
      </c>
      <c r="B404">
        <f>IF(利润原始数据!B406=0,NA(),利润原始数据!B406)</f>
        <v>584.62</v>
      </c>
    </row>
    <row r="405" spans="1:2" x14ac:dyDescent="0.2">
      <c r="A405" s="2">
        <f>利润原始数据!A407</f>
        <v>44251</v>
      </c>
      <c r="B405">
        <f>IF(利润原始数据!B407=0,NA(),利润原始数据!B407)</f>
        <v>572.54999999999995</v>
      </c>
    </row>
    <row r="406" spans="1:2" x14ac:dyDescent="0.2">
      <c r="A406" s="2">
        <f>利润原始数据!A408</f>
        <v>44250</v>
      </c>
      <c r="B406">
        <f>IF(利润原始数据!B408=0,NA(),利润原始数据!B408)</f>
        <v>561.36</v>
      </c>
    </row>
    <row r="407" spans="1:2" x14ac:dyDescent="0.2">
      <c r="A407" s="2">
        <f>利润原始数据!A409</f>
        <v>44249</v>
      </c>
      <c r="B407">
        <f>IF(利润原始数据!B409=0,NA(),利润原始数据!B409)</f>
        <v>545.17999999999995</v>
      </c>
    </row>
    <row r="408" spans="1:2" x14ac:dyDescent="0.2">
      <c r="A408" s="2">
        <f>利润原始数据!A410</f>
        <v>44247</v>
      </c>
      <c r="B408">
        <f>IF(利润原始数据!B410=0,NA(),利润原始数据!B410)</f>
        <v>519</v>
      </c>
    </row>
    <row r="409" spans="1:2" x14ac:dyDescent="0.2">
      <c r="A409" s="2">
        <f>利润原始数据!A411</f>
        <v>44246</v>
      </c>
      <c r="B409">
        <f>IF(利润原始数据!B411=0,NA(),利润原始数据!B411)</f>
        <v>519</v>
      </c>
    </row>
    <row r="410" spans="1:2" x14ac:dyDescent="0.2">
      <c r="A410" s="2">
        <f>利润原始数据!A412</f>
        <v>44245</v>
      </c>
      <c r="B410">
        <f>IF(利润原始数据!B412=0,NA(),利润原始数据!B412)</f>
        <v>522.70000000000005</v>
      </c>
    </row>
    <row r="411" spans="1:2" x14ac:dyDescent="0.2">
      <c r="A411" s="2">
        <f>利润原始数据!A413</f>
        <v>44237</v>
      </c>
      <c r="B411">
        <f>IF(利润原始数据!B413=0,NA(),利润原始数据!B413)</f>
        <v>592.04</v>
      </c>
    </row>
    <row r="412" spans="1:2" x14ac:dyDescent="0.2">
      <c r="A412" s="2">
        <f>利润原始数据!A414</f>
        <v>44236</v>
      </c>
      <c r="B412">
        <f>IF(利润原始数据!B414=0,NA(),利润原始数据!B414)</f>
        <v>590.58000000000004</v>
      </c>
    </row>
    <row r="413" spans="1:2" x14ac:dyDescent="0.2">
      <c r="A413" s="2">
        <f>利润原始数据!A415</f>
        <v>44235</v>
      </c>
      <c r="B413">
        <f>IF(利润原始数据!B415=0,NA(),利润原始数据!B415)</f>
        <v>584.73</v>
      </c>
    </row>
    <row r="414" spans="1:2" x14ac:dyDescent="0.2">
      <c r="A414" s="2">
        <f>利润原始数据!A416</f>
        <v>44234</v>
      </c>
      <c r="B414">
        <f>IF(利润原始数据!B416=0,NA(),利润原始数据!B416)</f>
        <v>575.97</v>
      </c>
    </row>
    <row r="415" spans="1:2" x14ac:dyDescent="0.2">
      <c r="A415" s="2">
        <f>利润原始数据!A417</f>
        <v>44232</v>
      </c>
      <c r="B415">
        <f>IF(利润原始数据!B417=0,NA(),利润原始数据!B417)</f>
        <v>575.97</v>
      </c>
    </row>
    <row r="416" spans="1:2" x14ac:dyDescent="0.2">
      <c r="A416" s="2">
        <f>利润原始数据!A418</f>
        <v>44231</v>
      </c>
      <c r="B416">
        <f>IF(利润原始数据!B418=0,NA(),利润原始数据!B418)</f>
        <v>558.89</v>
      </c>
    </row>
    <row r="417" spans="1:2" x14ac:dyDescent="0.2">
      <c r="A417" s="2">
        <f>利润原始数据!A419</f>
        <v>44230</v>
      </c>
      <c r="B417">
        <f>IF(利润原始数据!B419=0,NA(),利润原始数据!B419)</f>
        <v>555.71</v>
      </c>
    </row>
    <row r="418" spans="1:2" x14ac:dyDescent="0.2">
      <c r="A418" s="2">
        <f>利润原始数据!A420</f>
        <v>44229</v>
      </c>
      <c r="B418">
        <f>IF(利润原始数据!B420=0,NA(),利润原始数据!B420)</f>
        <v>535</v>
      </c>
    </row>
    <row r="419" spans="1:2" x14ac:dyDescent="0.2">
      <c r="A419" s="2">
        <f>利润原始数据!A421</f>
        <v>44228</v>
      </c>
      <c r="B419">
        <f>IF(利润原始数据!B421=0,NA(),利润原始数据!B421)</f>
        <v>533.58000000000004</v>
      </c>
    </row>
    <row r="420" spans="1:2" x14ac:dyDescent="0.2">
      <c r="A420" s="2">
        <f>利润原始数据!A422</f>
        <v>44225</v>
      </c>
      <c r="B420">
        <f>IF(利润原始数据!B422=0,NA(),利润原始数据!B422)</f>
        <v>511.9</v>
      </c>
    </row>
    <row r="421" spans="1:2" x14ac:dyDescent="0.2">
      <c r="A421" s="2">
        <f>利润原始数据!A423</f>
        <v>44224</v>
      </c>
      <c r="B421">
        <f>IF(利润原始数据!B423=0,NA(),利润原始数据!B423)</f>
        <v>508.98</v>
      </c>
    </row>
    <row r="422" spans="1:2" x14ac:dyDescent="0.2">
      <c r="A422" s="2">
        <f>利润原始数据!A424</f>
        <v>44223</v>
      </c>
      <c r="B422">
        <f>IF(利润原始数据!B424=0,NA(),利润原始数据!B424)</f>
        <v>500.22</v>
      </c>
    </row>
    <row r="423" spans="1:2" x14ac:dyDescent="0.2">
      <c r="A423" s="2">
        <f>利润原始数据!A425</f>
        <v>44222</v>
      </c>
      <c r="B423">
        <f>IF(利润原始数据!B425=0,NA(),利润原始数据!B425)</f>
        <v>494.38</v>
      </c>
    </row>
    <row r="424" spans="1:2" x14ac:dyDescent="0.2">
      <c r="A424" s="2">
        <f>利润原始数据!A426</f>
        <v>44221</v>
      </c>
      <c r="B424">
        <f>IF(利润原始数据!B426=0,NA(),利润原始数据!B426)</f>
        <v>483.99</v>
      </c>
    </row>
    <row r="425" spans="1:2" x14ac:dyDescent="0.2">
      <c r="A425" s="2">
        <f>利润原始数据!A427</f>
        <v>44218</v>
      </c>
      <c r="B425">
        <f>IF(利润原始数据!B427=0,NA(),利润原始数据!B427)</f>
        <v>499.95</v>
      </c>
    </row>
    <row r="426" spans="1:2" x14ac:dyDescent="0.2">
      <c r="A426" s="2">
        <f>利润原始数据!A428</f>
        <v>44217</v>
      </c>
      <c r="B426">
        <f>IF(利润原始数据!B428=0,NA(),利润原始数据!B428)</f>
        <v>498.49</v>
      </c>
    </row>
    <row r="427" spans="1:2" x14ac:dyDescent="0.2">
      <c r="A427" s="2">
        <f>利润原始数据!A429</f>
        <v>44216</v>
      </c>
      <c r="B427">
        <f>IF(利润原始数据!B429=0,NA(),利润原始数据!B429)</f>
        <v>522.09</v>
      </c>
    </row>
    <row r="428" spans="1:2" x14ac:dyDescent="0.2">
      <c r="A428" s="2">
        <f>利润原始数据!A430</f>
        <v>44215</v>
      </c>
      <c r="B428">
        <f>IF(利润原始数据!B430=0,NA(),利润原始数据!B430)</f>
        <v>581.08000000000004</v>
      </c>
    </row>
    <row r="429" spans="1:2" x14ac:dyDescent="0.2">
      <c r="A429" s="2">
        <f>利润原始数据!A431</f>
        <v>44214</v>
      </c>
      <c r="B429">
        <f>IF(利润原始数据!B431=0,NA(),利润原始数据!B431)</f>
        <v>581.08000000000004</v>
      </c>
    </row>
    <row r="430" spans="1:2" x14ac:dyDescent="0.2">
      <c r="A430" s="2">
        <f>利润原始数据!A432</f>
        <v>44211</v>
      </c>
      <c r="B430">
        <f>IF(利润原始数据!B432=0,NA(),利润原始数据!B432)</f>
        <v>644.12</v>
      </c>
    </row>
    <row r="431" spans="1:2" x14ac:dyDescent="0.2">
      <c r="A431" s="2">
        <f>利润原始数据!A433</f>
        <v>44210</v>
      </c>
      <c r="B431">
        <f>IF(利润原始数据!B433=0,NA(),利润原始数据!B433)</f>
        <v>649.96</v>
      </c>
    </row>
    <row r="432" spans="1:2" x14ac:dyDescent="0.2">
      <c r="A432" s="2">
        <f>利润原始数据!A434</f>
        <v>44209</v>
      </c>
      <c r="B432">
        <f>IF(利润原始数据!B434=0,NA(),利润原始数据!B434)</f>
        <v>655.8</v>
      </c>
    </row>
    <row r="433" spans="1:2" x14ac:dyDescent="0.2">
      <c r="A433" s="2">
        <f>利润原始数据!A435</f>
        <v>44208</v>
      </c>
      <c r="B433">
        <f>IF(利润原始数据!B435=0,NA(),利润原始数据!B435)</f>
        <v>661.64</v>
      </c>
    </row>
    <row r="434" spans="1:2" x14ac:dyDescent="0.2">
      <c r="A434" s="2">
        <f>利润原始数据!A436</f>
        <v>44207</v>
      </c>
      <c r="B434">
        <f>IF(利润原始数据!B436=0,NA(),利润原始数据!B436)</f>
        <v>671.91</v>
      </c>
    </row>
    <row r="435" spans="1:2" x14ac:dyDescent="0.2">
      <c r="A435" s="2">
        <f>利润原始数据!A437</f>
        <v>44204</v>
      </c>
      <c r="B435">
        <f>IF(利润原始数据!B437=0,NA(),利润原始数据!B437)</f>
        <v>676.29</v>
      </c>
    </row>
    <row r="436" spans="1:2" x14ac:dyDescent="0.2">
      <c r="A436" s="2">
        <f>利润原始数据!A438</f>
        <v>44203</v>
      </c>
      <c r="B436">
        <f>IF(利润原始数据!B438=0,NA(),利润原始数据!B438)</f>
        <v>677.75</v>
      </c>
    </row>
    <row r="437" spans="1:2" x14ac:dyDescent="0.2">
      <c r="A437" s="2">
        <f>利润原始数据!A439</f>
        <v>44202</v>
      </c>
      <c r="B437">
        <f>IF(利润原始数据!B439=0,NA(),利润原始数据!B439)</f>
        <v>680.67</v>
      </c>
    </row>
    <row r="438" spans="1:2" x14ac:dyDescent="0.2">
      <c r="A438" s="2">
        <f>利润原始数据!A440</f>
        <v>44201</v>
      </c>
      <c r="B438">
        <f>IF(利润原始数据!B440=0,NA(),利润原始数据!B440)</f>
        <v>683.59</v>
      </c>
    </row>
    <row r="439" spans="1:2" x14ac:dyDescent="0.2">
      <c r="A439" s="2">
        <f>利润原始数据!A441</f>
        <v>44200</v>
      </c>
      <c r="B439">
        <f>IF(利润原始数据!B441=0,NA(),利润原始数据!B441)</f>
        <v>686.51</v>
      </c>
    </row>
    <row r="440" spans="1:2" x14ac:dyDescent="0.2">
      <c r="A440" s="2">
        <f>利润原始数据!A442</f>
        <v>44196</v>
      </c>
      <c r="B440">
        <f>IF(利润原始数据!B442=0,NA(),利润原始数据!B442)</f>
        <v>689.43</v>
      </c>
    </row>
    <row r="441" spans="1:2" x14ac:dyDescent="0.2">
      <c r="A441" s="2">
        <f>利润原始数据!A443</f>
        <v>44195</v>
      </c>
      <c r="B441">
        <f>IF(利润原始数据!B443=0,NA(),利润原始数据!B443)</f>
        <v>690.89</v>
      </c>
    </row>
    <row r="442" spans="1:2" x14ac:dyDescent="0.2">
      <c r="A442" s="2">
        <f>利润原始数据!A444</f>
        <v>44194</v>
      </c>
      <c r="B442">
        <f>IF(利润原始数据!B444=0,NA(),利润原始数据!B444)</f>
        <v>696.73</v>
      </c>
    </row>
    <row r="443" spans="1:2" x14ac:dyDescent="0.2">
      <c r="A443" s="2">
        <f>利润原始数据!A445</f>
        <v>44193</v>
      </c>
      <c r="B443">
        <f>IF(利润原始数据!B445=0,NA(),利润原始数据!B445)</f>
        <v>690.77</v>
      </c>
    </row>
    <row r="444" spans="1:2" x14ac:dyDescent="0.2">
      <c r="A444" s="2">
        <f>利润原始数据!A446</f>
        <v>44190</v>
      </c>
      <c r="B444">
        <f>IF(利润原始数据!B446=0,NA(),利润原始数据!B446)</f>
        <v>698.38</v>
      </c>
    </row>
    <row r="445" spans="1:2" x14ac:dyDescent="0.2">
      <c r="A445" s="2">
        <f>利润原始数据!A447</f>
        <v>44189</v>
      </c>
      <c r="B445">
        <f>IF(利润原始数据!B447=0,NA(),利润原始数据!B447)</f>
        <v>701.31</v>
      </c>
    </row>
    <row r="446" spans="1:2" x14ac:dyDescent="0.2">
      <c r="A446" s="2">
        <f>利润原始数据!A448</f>
        <v>44188</v>
      </c>
      <c r="B446">
        <f>IF(利润原始数据!B448=0,NA(),利润原始数据!B448)</f>
        <v>702.77</v>
      </c>
    </row>
    <row r="447" spans="1:2" x14ac:dyDescent="0.2">
      <c r="A447" s="2">
        <f>利润原始数据!A449</f>
        <v>44187</v>
      </c>
      <c r="B447">
        <f>IF(利润原始数据!B449=0,NA(),利润原始数据!B449)</f>
        <v>691.84</v>
      </c>
    </row>
    <row r="448" spans="1:2" x14ac:dyDescent="0.2">
      <c r="A448" s="2">
        <f>利润原始数据!A450</f>
        <v>44186</v>
      </c>
      <c r="B448">
        <f>IF(利润原始数据!B450=0,NA(),利润原始数据!B450)</f>
        <v>695.96</v>
      </c>
    </row>
    <row r="449" spans="1:2" x14ac:dyDescent="0.2">
      <c r="A449" s="2">
        <f>利润原始数据!A451</f>
        <v>44183</v>
      </c>
      <c r="B449">
        <f>IF(利润原始数据!B451=0,NA(),利润原始数据!B451)</f>
        <v>697.42</v>
      </c>
    </row>
    <row r="450" spans="1:2" x14ac:dyDescent="0.2">
      <c r="A450" s="2">
        <f>利润原始数据!A452</f>
        <v>44182</v>
      </c>
      <c r="B450">
        <f>IF(利润原始数据!B452=0,NA(),利润原始数据!B452)</f>
        <v>645.49</v>
      </c>
    </row>
    <row r="451" spans="1:2" x14ac:dyDescent="0.2">
      <c r="A451" s="2">
        <f>利润原始数据!A453</f>
        <v>44181</v>
      </c>
      <c r="B451">
        <f>IF(利润原始数据!B453=0,NA(),利润原始数据!B453)</f>
        <v>633.69000000000005</v>
      </c>
    </row>
    <row r="452" spans="1:2" x14ac:dyDescent="0.2">
      <c r="A452" s="2">
        <f>利润原始数据!A454</f>
        <v>44180</v>
      </c>
      <c r="B452">
        <f>IF(利润原始数据!B454=0,NA(),利润原始数据!B454)</f>
        <v>633.69000000000005</v>
      </c>
    </row>
    <row r="453" spans="1:2" x14ac:dyDescent="0.2">
      <c r="A453" s="2">
        <f>利润原始数据!A455</f>
        <v>44179</v>
      </c>
      <c r="B453">
        <f>IF(利润原始数据!B455=0,NA(),利润原始数据!B455)</f>
        <v>613.33000000000004</v>
      </c>
    </row>
    <row r="454" spans="1:2" x14ac:dyDescent="0.2">
      <c r="A454" s="2">
        <f>利润原始数据!A456</f>
        <v>44176</v>
      </c>
      <c r="B454">
        <f>IF(利润原始数据!B456=0,NA(),利润原始数据!B456)</f>
        <v>602.11</v>
      </c>
    </row>
    <row r="455" spans="1:2" x14ac:dyDescent="0.2">
      <c r="A455" s="2">
        <f>利润原始数据!A457</f>
        <v>44175</v>
      </c>
      <c r="B455">
        <f>IF(利润原始数据!B457=0,NA(),利润原始数据!B457)</f>
        <v>598.26</v>
      </c>
    </row>
    <row r="456" spans="1:2" x14ac:dyDescent="0.2">
      <c r="A456" s="2">
        <f>利润原始数据!A458</f>
        <v>44174</v>
      </c>
      <c r="B456">
        <f>IF(利润原始数据!B458=0,NA(),利润原始数据!B458)</f>
        <v>577.89</v>
      </c>
    </row>
    <row r="457" spans="1:2" x14ac:dyDescent="0.2">
      <c r="A457" s="2">
        <f>利润原始数据!A459</f>
        <v>44173</v>
      </c>
      <c r="B457">
        <f>IF(利润原始数据!B459=0,NA(),利润原始数据!B459)</f>
        <v>576.12</v>
      </c>
    </row>
    <row r="458" spans="1:2" x14ac:dyDescent="0.2">
      <c r="A458" s="2">
        <f>利润原始数据!A460</f>
        <v>44172</v>
      </c>
      <c r="B458">
        <f>IF(利润原始数据!B460=0,NA(),利润原始数据!B460)</f>
        <v>577</v>
      </c>
    </row>
    <row r="459" spans="1:2" x14ac:dyDescent="0.2">
      <c r="A459" s="2">
        <f>利润原始数据!A461</f>
        <v>44169</v>
      </c>
      <c r="B459">
        <f>IF(利润原始数据!B461=0,NA(),利润原始数据!B461)</f>
        <v>569.03</v>
      </c>
    </row>
    <row r="460" spans="1:2" x14ac:dyDescent="0.2">
      <c r="A460" s="2">
        <f>利润原始数据!A462</f>
        <v>44168</v>
      </c>
      <c r="B460">
        <f>IF(利润原始数据!B462=0,NA(),利润原始数据!B462)</f>
        <v>569.03</v>
      </c>
    </row>
    <row r="461" spans="1:2" x14ac:dyDescent="0.2">
      <c r="A461" s="2">
        <f>利润原始数据!A463</f>
        <v>44167</v>
      </c>
      <c r="B461">
        <f>IF(利润原始数据!B463=0,NA(),利润原始数据!B463)</f>
        <v>569.03</v>
      </c>
    </row>
    <row r="462" spans="1:2" x14ac:dyDescent="0.2">
      <c r="A462" s="2">
        <f>利润原始数据!A464</f>
        <v>44166</v>
      </c>
      <c r="B462">
        <f>IF(利润原始数据!B464=0,NA(),利润原始数据!B464)</f>
        <v>567.54</v>
      </c>
    </row>
    <row r="463" spans="1:2" x14ac:dyDescent="0.2">
      <c r="A463" s="2">
        <f>利润原始数据!A465</f>
        <v>44165</v>
      </c>
      <c r="B463">
        <f>IF(利润原始数据!B465=0,NA(),利润原始数据!B465)</f>
        <v>557.79</v>
      </c>
    </row>
    <row r="464" spans="1:2" x14ac:dyDescent="0.2">
      <c r="A464" s="2">
        <f>利润原始数据!A466</f>
        <v>44162</v>
      </c>
      <c r="B464">
        <f>IF(利润原始数据!B466=0,NA(),利润原始数据!B466)</f>
        <v>582.85</v>
      </c>
    </row>
    <row r="465" spans="1:2" x14ac:dyDescent="0.2">
      <c r="A465" s="2">
        <f>利润原始数据!A467</f>
        <v>44161</v>
      </c>
      <c r="B465">
        <f>IF(利润原始数据!B467=0,NA(),利润原始数据!B467)</f>
        <v>579.30999999999995</v>
      </c>
    </row>
    <row r="466" spans="1:2" x14ac:dyDescent="0.2">
      <c r="A466" s="2">
        <f>利润原始数据!A468</f>
        <v>44160</v>
      </c>
      <c r="B466">
        <f>IF(利润原始数据!B468=0,NA(),利润原始数据!B468)</f>
        <v>580.47</v>
      </c>
    </row>
    <row r="467" spans="1:2" x14ac:dyDescent="0.2">
      <c r="A467" s="2">
        <f>利润原始数据!A469</f>
        <v>44159</v>
      </c>
      <c r="B467">
        <f>IF(利润原始数据!B469=0,NA(),利润原始数据!B469)</f>
        <v>577.22</v>
      </c>
    </row>
    <row r="468" spans="1:2" x14ac:dyDescent="0.2">
      <c r="A468" s="2">
        <f>利润原始数据!A470</f>
        <v>44158</v>
      </c>
      <c r="B468">
        <f>IF(利润原始数据!B470=0,NA(),利润原始数据!B470)</f>
        <v>577.79999999999995</v>
      </c>
    </row>
    <row r="469" spans="1:2" x14ac:dyDescent="0.2">
      <c r="A469" s="2">
        <f>利润原始数据!A471</f>
        <v>44155</v>
      </c>
      <c r="B469">
        <f>IF(利润原始数据!B471=0,NA(),利润原始数据!B471)</f>
        <v>577.79999999999995</v>
      </c>
    </row>
    <row r="470" spans="1:2" x14ac:dyDescent="0.2">
      <c r="A470" s="2">
        <f>利润原始数据!A472</f>
        <v>44154</v>
      </c>
      <c r="B470">
        <f>IF(利润原始数据!B472=0,NA(),利润原始数据!B472)</f>
        <v>571.9</v>
      </c>
    </row>
    <row r="471" spans="1:2" x14ac:dyDescent="0.2">
      <c r="A471" s="2">
        <f>利润原始数据!A473</f>
        <v>44153</v>
      </c>
      <c r="B471">
        <f>IF(利润原始数据!B473=0,NA(),利润原始数据!B473)</f>
        <v>571.9</v>
      </c>
    </row>
    <row r="472" spans="1:2" x14ac:dyDescent="0.2">
      <c r="A472" s="2">
        <f>利润原始数据!A474</f>
        <v>44152</v>
      </c>
      <c r="B472">
        <f>IF(利润原始数据!B474=0,NA(),利润原始数据!B474)</f>
        <v>571.9</v>
      </c>
    </row>
    <row r="473" spans="1:2" x14ac:dyDescent="0.2">
      <c r="A473" s="2">
        <f>利润原始数据!A475</f>
        <v>44151</v>
      </c>
      <c r="B473">
        <f>IF(利润原始数据!B475=0,NA(),利润原始数据!B475)</f>
        <v>551.84</v>
      </c>
    </row>
    <row r="474" spans="1:2" x14ac:dyDescent="0.2">
      <c r="A474" s="2">
        <f>利润原始数据!A476</f>
        <v>44148</v>
      </c>
      <c r="B474">
        <f>IF(利润原始数据!B476=0,NA(),利润原始数据!B476)</f>
        <v>495.2</v>
      </c>
    </row>
    <row r="475" spans="1:2" x14ac:dyDescent="0.2">
      <c r="A475" s="2">
        <f>利润原始数据!A477</f>
        <v>44147</v>
      </c>
      <c r="B475">
        <f>IF(利润原始数据!B477=0,NA(),利润原始数据!B477)</f>
        <v>495.2</v>
      </c>
    </row>
    <row r="476" spans="1:2" x14ac:dyDescent="0.2">
      <c r="A476" s="2">
        <f>利润原始数据!A478</f>
        <v>44146</v>
      </c>
      <c r="B476">
        <f>IF(利润原始数据!B478=0,NA(),利润原始数据!B478)</f>
        <v>486.06</v>
      </c>
    </row>
    <row r="477" spans="1:2" x14ac:dyDescent="0.2">
      <c r="A477" s="2">
        <f>利润原始数据!A479</f>
        <v>44145</v>
      </c>
      <c r="B477">
        <f>IF(利润原始数据!B479=0,NA(),利润原始数据!B479)</f>
        <v>475.73</v>
      </c>
    </row>
    <row r="478" spans="1:2" x14ac:dyDescent="0.2">
      <c r="A478" s="2">
        <f>利润原始数据!A480</f>
        <v>44144</v>
      </c>
      <c r="B478">
        <f>IF(利润原始数据!B480=0,NA(),利润原始数据!B480)</f>
        <v>452.13</v>
      </c>
    </row>
    <row r="479" spans="1:2" x14ac:dyDescent="0.2">
      <c r="A479" s="2">
        <f>利润原始数据!A481</f>
        <v>44141</v>
      </c>
      <c r="B479">
        <f>IF(利润原始数据!B481=0,NA(),利润原始数据!B481)</f>
        <v>445.05</v>
      </c>
    </row>
    <row r="480" spans="1:2" x14ac:dyDescent="0.2">
      <c r="A480" s="2">
        <f>利润原始数据!A482</f>
        <v>44140</v>
      </c>
      <c r="B480">
        <f>IF(利润原始数据!B482=0,NA(),利润原始数据!B482)</f>
        <v>443.28</v>
      </c>
    </row>
    <row r="481" spans="1:2" x14ac:dyDescent="0.2">
      <c r="A481" s="2">
        <f>利润原始数据!A483</f>
        <v>44139</v>
      </c>
      <c r="B481">
        <f>IF(利润原始数据!B483=0,NA(),利润原始数据!B483)</f>
        <v>434.73</v>
      </c>
    </row>
    <row r="482" spans="1:2" x14ac:dyDescent="0.2">
      <c r="A482" s="2">
        <f>利润原始数据!A484</f>
        <v>44138</v>
      </c>
      <c r="B482">
        <f>IF(利润原始数据!B484=0,NA(),利润原始数据!B484)</f>
        <v>425.88</v>
      </c>
    </row>
    <row r="483" spans="1:2" x14ac:dyDescent="0.2">
      <c r="A483" s="2">
        <f>利润原始数据!A485</f>
        <v>44137</v>
      </c>
      <c r="B483">
        <f>IF(利润原始数据!B485=0,NA(),利润原始数据!B485)</f>
        <v>424.99</v>
      </c>
    </row>
    <row r="484" spans="1:2" x14ac:dyDescent="0.2">
      <c r="A484" s="2">
        <f>利润原始数据!A486</f>
        <v>44134</v>
      </c>
      <c r="B484">
        <f>IF(利润原始数据!B486=0,NA(),利润原始数据!B486)</f>
        <v>421.44</v>
      </c>
    </row>
    <row r="485" spans="1:2" x14ac:dyDescent="0.2">
      <c r="A485" s="2">
        <f>利润原始数据!A487</f>
        <v>44133</v>
      </c>
      <c r="B485">
        <f>IF(利润原始数据!B487=0,NA(),利润原始数据!B487)</f>
        <v>420.24</v>
      </c>
    </row>
    <row r="486" spans="1:2" x14ac:dyDescent="0.2">
      <c r="A486" s="2">
        <f>利润原始数据!A488</f>
        <v>44132</v>
      </c>
      <c r="B486">
        <f>IF(利润原始数据!B488=0,NA(),利润原始数据!B488)</f>
        <v>420.54</v>
      </c>
    </row>
    <row r="487" spans="1:2" x14ac:dyDescent="0.2">
      <c r="A487" s="2">
        <f>利润原始数据!A489</f>
        <v>44131</v>
      </c>
      <c r="B487">
        <f>IF(利润原始数据!B489=0,NA(),利润原始数据!B489)</f>
        <v>418.17</v>
      </c>
    </row>
    <row r="488" spans="1:2" x14ac:dyDescent="0.2">
      <c r="A488" s="2">
        <f>利润原始数据!A490</f>
        <v>44130</v>
      </c>
      <c r="B488">
        <f>IF(利润原始数据!B490=0,NA(),利润原始数据!B490)</f>
        <v>411.98</v>
      </c>
    </row>
    <row r="489" spans="1:2" x14ac:dyDescent="0.2">
      <c r="A489" s="2">
        <f>利润原始数据!A491</f>
        <v>44127</v>
      </c>
      <c r="B489">
        <f>IF(利润原始数据!B491=0,NA(),利润原始数据!B491)</f>
        <v>406.08</v>
      </c>
    </row>
    <row r="490" spans="1:2" x14ac:dyDescent="0.2">
      <c r="A490" s="2">
        <f>利润原始数据!A492</f>
        <v>44126</v>
      </c>
      <c r="B490">
        <f>IF(利润原始数据!B492=0,NA(),利润原始数据!B492)</f>
        <v>405.79</v>
      </c>
    </row>
    <row r="491" spans="1:2" x14ac:dyDescent="0.2">
      <c r="A491" s="2">
        <f>利润原始数据!A493</f>
        <v>44125</v>
      </c>
      <c r="B491">
        <f>IF(利润原始数据!B493=0,NA(),利润原始数据!B493)</f>
        <v>402.84</v>
      </c>
    </row>
    <row r="492" spans="1:2" x14ac:dyDescent="0.2">
      <c r="A492" s="2">
        <f>利润原始数据!A494</f>
        <v>44124</v>
      </c>
      <c r="B492">
        <f>IF(利润原始数据!B494=0,NA(),利润原始数据!B494)</f>
        <v>399.61</v>
      </c>
    </row>
    <row r="493" spans="1:2" x14ac:dyDescent="0.2">
      <c r="A493" s="2">
        <f>利润原始数据!A495</f>
        <v>44123</v>
      </c>
      <c r="B493">
        <f>IF(利润原始数据!B495=0,NA(),利润原始数据!B495)</f>
        <v>392.83</v>
      </c>
    </row>
    <row r="494" spans="1:2" x14ac:dyDescent="0.2">
      <c r="A494" s="2">
        <f>利润原始数据!A496</f>
        <v>44120</v>
      </c>
      <c r="B494">
        <f>IF(利润原始数据!B496=0,NA(),利润原始数据!B496)</f>
        <v>388.12</v>
      </c>
    </row>
    <row r="495" spans="1:2" x14ac:dyDescent="0.2">
      <c r="A495" s="2">
        <f>利润原始数据!A497</f>
        <v>44119</v>
      </c>
      <c r="B495">
        <f>IF(利润原始数据!B497=0,NA(),利润原始数据!B497)</f>
        <v>385.17</v>
      </c>
    </row>
    <row r="496" spans="1:2" x14ac:dyDescent="0.2">
      <c r="A496" s="2">
        <f>利润原始数据!A498</f>
        <v>44118</v>
      </c>
      <c r="B496">
        <f>IF(利润原始数据!B498=0,NA(),利润原始数据!B498)</f>
        <v>380.74</v>
      </c>
    </row>
    <row r="497" spans="1:2" x14ac:dyDescent="0.2">
      <c r="A497" s="2">
        <f>利润原始数据!A499</f>
        <v>44117</v>
      </c>
      <c r="B497">
        <f>IF(利润原始数据!B499=0,NA(),利润原始数据!B499)</f>
        <v>378.97</v>
      </c>
    </row>
    <row r="498" spans="1:2" x14ac:dyDescent="0.2">
      <c r="A498" s="2">
        <f>利润原始数据!A500</f>
        <v>44116</v>
      </c>
      <c r="B498">
        <f>IF(利润原始数据!B500=0,NA(),利润原始数据!B500)</f>
        <v>378.97</v>
      </c>
    </row>
    <row r="499" spans="1:2" x14ac:dyDescent="0.2">
      <c r="A499" s="2">
        <f>利润原始数据!A501</f>
        <v>44114</v>
      </c>
      <c r="B499">
        <f>IF(利润原始数据!B501=0,NA(),利润原始数据!B501)</f>
        <v>368.64</v>
      </c>
    </row>
    <row r="500" spans="1:2" x14ac:dyDescent="0.2">
      <c r="A500" s="2">
        <f>利润原始数据!A502</f>
        <v>44113</v>
      </c>
      <c r="B500">
        <f>IF(利润原始数据!B502=0,NA(),利润原始数据!B502)</f>
        <v>368.64</v>
      </c>
    </row>
    <row r="501" spans="1:2" x14ac:dyDescent="0.2">
      <c r="A501" s="2">
        <f>利润原始数据!A503</f>
        <v>44104</v>
      </c>
      <c r="B501">
        <f>IF(利润原始数据!B503=0,NA(),利润原始数据!B503)</f>
        <v>374.83</v>
      </c>
    </row>
    <row r="502" spans="1:2" x14ac:dyDescent="0.2">
      <c r="A502" s="2">
        <f>利润原始数据!A504</f>
        <v>44103</v>
      </c>
      <c r="B502">
        <f>IF(利润原始数据!B504=0,NA(),利润原始数据!B504)</f>
        <v>375.27</v>
      </c>
    </row>
    <row r="503" spans="1:2" x14ac:dyDescent="0.2">
      <c r="A503" s="2">
        <f>利润原始数据!A505</f>
        <v>44102</v>
      </c>
      <c r="B503">
        <f>IF(利润原始数据!B505=0,NA(),利润原始数据!B505)</f>
        <v>376</v>
      </c>
    </row>
    <row r="504" spans="1:2" x14ac:dyDescent="0.2">
      <c r="A504" s="2">
        <f>利润原始数据!A506</f>
        <v>44101</v>
      </c>
      <c r="B504">
        <f>IF(利润原始数据!B506=0,NA(),利润原始数据!B506)</f>
        <v>386.6</v>
      </c>
    </row>
    <row r="505" spans="1:2" x14ac:dyDescent="0.2">
      <c r="A505" s="2">
        <f>利润原始数据!A507</f>
        <v>44099</v>
      </c>
      <c r="B505">
        <f>IF(利润原始数据!B507=0,NA(),利润原始数据!B507)</f>
        <v>389.26</v>
      </c>
    </row>
    <row r="506" spans="1:2" x14ac:dyDescent="0.2">
      <c r="A506" s="2">
        <f>利润原始数据!A508</f>
        <v>44098</v>
      </c>
      <c r="B506">
        <f>IF(利润原始数据!B508=0,NA(),利润原始数据!B508)</f>
        <v>389.26</v>
      </c>
    </row>
    <row r="507" spans="1:2" x14ac:dyDescent="0.2">
      <c r="A507" s="2">
        <f>利润原始数据!A509</f>
        <v>44097</v>
      </c>
      <c r="B507">
        <f>IF(利润原始数据!B509=0,NA(),利润原始数据!B509)</f>
        <v>389.99</v>
      </c>
    </row>
    <row r="508" spans="1:2" x14ac:dyDescent="0.2">
      <c r="A508" s="2">
        <f>利润原始数据!A510</f>
        <v>44096</v>
      </c>
      <c r="B508">
        <f>IF(利润原始数据!B510=0,NA(),利润原始数据!B510)</f>
        <v>389.99</v>
      </c>
    </row>
    <row r="509" spans="1:2" x14ac:dyDescent="0.2">
      <c r="A509" s="2">
        <f>利润原始数据!A511</f>
        <v>44095</v>
      </c>
      <c r="B509">
        <f>IF(利润原始数据!B511=0,NA(),利润原始数据!B511)</f>
        <v>389.99</v>
      </c>
    </row>
    <row r="510" spans="1:2" x14ac:dyDescent="0.2">
      <c r="A510" s="2">
        <f>利润原始数据!A512</f>
        <v>44092</v>
      </c>
      <c r="B510">
        <f>IF(利润原始数据!B512=0,NA(),利润原始数据!B512)</f>
        <v>390.72</v>
      </c>
    </row>
    <row r="511" spans="1:2" x14ac:dyDescent="0.2">
      <c r="A511" s="2">
        <f>利润原始数据!A513</f>
        <v>44091</v>
      </c>
      <c r="B511">
        <f>IF(利润原始数据!B513=0,NA(),利润原始数据!B513)</f>
        <v>390.72</v>
      </c>
    </row>
    <row r="512" spans="1:2" x14ac:dyDescent="0.2">
      <c r="A512" s="2">
        <f>利润原始数据!A514</f>
        <v>44090</v>
      </c>
      <c r="B512">
        <f>IF(利润原始数据!B514=0,NA(),利润原始数据!B514)</f>
        <v>391.45</v>
      </c>
    </row>
    <row r="513" spans="1:2" x14ac:dyDescent="0.2">
      <c r="A513" s="2">
        <f>利润原始数据!A515</f>
        <v>44089</v>
      </c>
      <c r="B513">
        <f>IF(利润原始数据!B515=0,NA(),利润原始数据!B515)</f>
        <v>392.91</v>
      </c>
    </row>
    <row r="514" spans="1:2" x14ac:dyDescent="0.2">
      <c r="A514" s="2">
        <f>利润原始数据!A516</f>
        <v>44088</v>
      </c>
      <c r="B514">
        <f>IF(利润原始数据!B516=0,NA(),利润原始数据!B516)</f>
        <v>394.37</v>
      </c>
    </row>
    <row r="515" spans="1:2" x14ac:dyDescent="0.2">
      <c r="A515" s="2">
        <f>利润原始数据!A517</f>
        <v>44085</v>
      </c>
      <c r="B515">
        <f>IF(利润原始数据!B517=0,NA(),利润原始数据!B517)</f>
        <v>395.1</v>
      </c>
    </row>
    <row r="516" spans="1:2" x14ac:dyDescent="0.2">
      <c r="A516" s="2">
        <f>利润原始数据!A518</f>
        <v>44084</v>
      </c>
      <c r="B516">
        <f>IF(利润原始数据!B518=0,NA(),利润原始数据!B518)</f>
        <v>409.1</v>
      </c>
    </row>
    <row r="517" spans="1:2" x14ac:dyDescent="0.2">
      <c r="A517" s="2">
        <f>利润原始数据!A519</f>
        <v>44083</v>
      </c>
      <c r="B517">
        <f>IF(利润原始数据!B519=0,NA(),利润原始数据!B519)</f>
        <v>411.29</v>
      </c>
    </row>
    <row r="518" spans="1:2" x14ac:dyDescent="0.2">
      <c r="A518" s="2">
        <f>利润原始数据!A520</f>
        <v>44082</v>
      </c>
      <c r="B518">
        <f>IF(利润原始数据!B520=0,NA(),利润原始数据!B520)</f>
        <v>412.75</v>
      </c>
    </row>
    <row r="519" spans="1:2" x14ac:dyDescent="0.2">
      <c r="A519" s="2">
        <f>利润原始数据!A521</f>
        <v>44081</v>
      </c>
      <c r="B519">
        <f>IF(利润原始数据!B521=0,NA(),利润原始数据!B521)</f>
        <v>409.49</v>
      </c>
    </row>
    <row r="520" spans="1:2" x14ac:dyDescent="0.2">
      <c r="A520" s="2">
        <f>利润原始数据!A522</f>
        <v>44078</v>
      </c>
      <c r="B520">
        <f>IF(利润原始数据!B522=0,NA(),利润原始数据!B522)</f>
        <v>410.22</v>
      </c>
    </row>
    <row r="521" spans="1:2" x14ac:dyDescent="0.2">
      <c r="A521" s="2">
        <f>利润原始数据!A523</f>
        <v>44077</v>
      </c>
      <c r="B521">
        <f>IF(利润原始数据!B523=0,NA(),利润原始数据!B523)</f>
        <v>410.22</v>
      </c>
    </row>
    <row r="522" spans="1:2" x14ac:dyDescent="0.2">
      <c r="A522" s="2">
        <f>利润原始数据!A524</f>
        <v>44076</v>
      </c>
      <c r="B522">
        <f>IF(利润原始数据!B524=0,NA(),利润原始数据!B524)</f>
        <v>414.65</v>
      </c>
    </row>
    <row r="523" spans="1:2" x14ac:dyDescent="0.2">
      <c r="A523" s="2">
        <f>利润原始数据!A525</f>
        <v>44075</v>
      </c>
      <c r="B523">
        <f>IF(利润原始数据!B525=0,NA(),利润原始数据!B525)</f>
        <v>414.65</v>
      </c>
    </row>
    <row r="524" spans="1:2" x14ac:dyDescent="0.2">
      <c r="A524" s="2">
        <f>利润原始数据!A526</f>
        <v>44074</v>
      </c>
      <c r="B524">
        <f>IF(利润原始数据!B526=0,NA(),利润原始数据!B526)</f>
        <v>413.17</v>
      </c>
    </row>
    <row r="525" spans="1:2" x14ac:dyDescent="0.2">
      <c r="A525" s="2">
        <f>利润原始数据!A527</f>
        <v>44071</v>
      </c>
      <c r="B525">
        <f>IF(利润原始数据!B527=0,NA(),利润原始数据!B527)</f>
        <v>462.57</v>
      </c>
    </row>
    <row r="526" spans="1:2" x14ac:dyDescent="0.2">
      <c r="A526" s="2">
        <f>利润原始数据!A528</f>
        <v>44070</v>
      </c>
      <c r="B526">
        <f>IF(利润原始数据!B528=0,NA(),利润原始数据!B528)</f>
        <v>462.57</v>
      </c>
    </row>
    <row r="527" spans="1:2" x14ac:dyDescent="0.2">
      <c r="A527" s="2">
        <f>利润原始数据!A529</f>
        <v>44069</v>
      </c>
      <c r="B527">
        <f>IF(利润原始数据!B529=0,NA(),利润原始数据!B529)</f>
        <v>462.57</v>
      </c>
    </row>
    <row r="528" spans="1:2" x14ac:dyDescent="0.2">
      <c r="A528" s="2">
        <f>利润原始数据!A530</f>
        <v>44068</v>
      </c>
      <c r="B528">
        <f>IF(利润原始数据!B530=0,NA(),利润原始数据!B530)</f>
        <v>466.27</v>
      </c>
    </row>
    <row r="529" spans="1:2" x14ac:dyDescent="0.2">
      <c r="A529" s="2">
        <f>利润原始数据!A531</f>
        <v>44067</v>
      </c>
      <c r="B529">
        <f>IF(利润原始数据!B531=0,NA(),利润原始数据!B531)</f>
        <v>474.39</v>
      </c>
    </row>
    <row r="530" spans="1:2" x14ac:dyDescent="0.2">
      <c r="A530" s="2">
        <f>利润原始数据!A532</f>
        <v>44064</v>
      </c>
      <c r="B530">
        <f>IF(利润原始数据!B532=0,NA(),利润原始数据!B532)</f>
        <v>460.38</v>
      </c>
    </row>
    <row r="531" spans="1:2" x14ac:dyDescent="0.2">
      <c r="A531" s="2">
        <f>利润原始数据!A533</f>
        <v>44063</v>
      </c>
      <c r="B531">
        <f>IF(利润原始数据!B533=0,NA(),利润原始数据!B533)</f>
        <v>460.38</v>
      </c>
    </row>
    <row r="532" spans="1:2" x14ac:dyDescent="0.2">
      <c r="A532" s="2">
        <f>利润原始数据!A534</f>
        <v>44062</v>
      </c>
      <c r="B532">
        <f>IF(利润原始数据!B534=0,NA(),利润原始数据!B534)</f>
        <v>460.38</v>
      </c>
    </row>
    <row r="533" spans="1:2" x14ac:dyDescent="0.2">
      <c r="A533" s="2">
        <f>利润原始数据!A535</f>
        <v>44061</v>
      </c>
      <c r="B533">
        <f>IF(利润原始数据!B535=0,NA(),利润原始数据!B535)</f>
        <v>464.81</v>
      </c>
    </row>
    <row r="534" spans="1:2" x14ac:dyDescent="0.2">
      <c r="A534" s="2">
        <f>利润原始数据!A536</f>
        <v>44060</v>
      </c>
      <c r="B534">
        <f>IF(利润原始数据!B536=0,NA(),利润原始数据!B536)</f>
        <v>416.43</v>
      </c>
    </row>
    <row r="535" spans="1:2" x14ac:dyDescent="0.2">
      <c r="A535" s="2">
        <f>利润原始数据!A537</f>
        <v>44057</v>
      </c>
      <c r="B535">
        <f>IF(利润原始数据!B537=0,NA(),利润原始数据!B537)</f>
        <v>416.43</v>
      </c>
    </row>
    <row r="536" spans="1:2" x14ac:dyDescent="0.2">
      <c r="A536" s="2">
        <f>利润原始数据!A538</f>
        <v>44056</v>
      </c>
      <c r="B536">
        <f>IF(利润原始数据!B538=0,NA(),利润原始数据!B538)</f>
        <v>417.16</v>
      </c>
    </row>
    <row r="537" spans="1:2" x14ac:dyDescent="0.2">
      <c r="A537" s="2">
        <f>利润原始数据!A539</f>
        <v>44055</v>
      </c>
      <c r="B537">
        <f>IF(利润原始数据!B539=0,NA(),利润原始数据!B539)</f>
        <v>393.86</v>
      </c>
    </row>
    <row r="538" spans="1:2" x14ac:dyDescent="0.2">
      <c r="A538" s="2">
        <f>利润原始数据!A540</f>
        <v>44054</v>
      </c>
      <c r="B538">
        <f>IF(利润原始数据!B540=0,NA(),利润原始数据!B540)</f>
        <v>393.86</v>
      </c>
    </row>
    <row r="539" spans="1:2" x14ac:dyDescent="0.2">
      <c r="A539" s="2">
        <f>利润原始数据!A541</f>
        <v>44053</v>
      </c>
      <c r="B539">
        <f>IF(利润原始数据!B541=0,NA(),利润原始数据!B541)</f>
        <v>352.56</v>
      </c>
    </row>
    <row r="540" spans="1:2" x14ac:dyDescent="0.2">
      <c r="A540" s="2">
        <f>利润原始数据!A542</f>
        <v>44050</v>
      </c>
      <c r="B540">
        <f>IF(利润原始数据!B542=0,NA(),利润原始数据!B542)</f>
        <v>304.63</v>
      </c>
    </row>
    <row r="541" spans="1:2" x14ac:dyDescent="0.2">
      <c r="A541" s="2">
        <f>利润原始数据!A543</f>
        <v>44049</v>
      </c>
      <c r="B541">
        <f>IF(利润原始数据!B543=0,NA(),利润原始数据!B543)</f>
        <v>292.39999999999998</v>
      </c>
    </row>
    <row r="542" spans="1:2" x14ac:dyDescent="0.2">
      <c r="A542" s="2">
        <f>利润原始数据!A544</f>
        <v>44048</v>
      </c>
      <c r="B542">
        <f>IF(利润原始数据!B544=0,NA(),利润原始数据!B544)</f>
        <v>281.93</v>
      </c>
    </row>
    <row r="543" spans="1:2" x14ac:dyDescent="0.2">
      <c r="A543" s="2">
        <f>利润原始数据!A545</f>
        <v>44047</v>
      </c>
      <c r="B543">
        <f>IF(利润原始数据!B545=0,NA(),利润原始数据!B545)</f>
        <v>281.2</v>
      </c>
    </row>
    <row r="544" spans="1:2" x14ac:dyDescent="0.2">
      <c r="A544" s="2">
        <f>利润原始数据!A546</f>
        <v>44046</v>
      </c>
      <c r="B544">
        <f>IF(利润原始数据!B546=0,NA(),利润原始数据!B546)</f>
        <v>281.64999999999998</v>
      </c>
    </row>
    <row r="545" spans="1:2" x14ac:dyDescent="0.2">
      <c r="A545" s="2">
        <f>利润原始数据!A547</f>
        <v>44043</v>
      </c>
      <c r="B545">
        <f>IF(利润原始数据!B547=0,NA(),利润原始数据!B547)</f>
        <v>280.04000000000002</v>
      </c>
    </row>
    <row r="546" spans="1:2" x14ac:dyDescent="0.2">
      <c r="A546" s="2">
        <f>利润原始数据!A548</f>
        <v>44042</v>
      </c>
      <c r="B546">
        <f>IF(利润原始数据!B548=0,NA(),利润原始数据!B548)</f>
        <v>280.04000000000002</v>
      </c>
    </row>
    <row r="547" spans="1:2" x14ac:dyDescent="0.2">
      <c r="A547" s="2">
        <f>利润原始数据!A549</f>
        <v>44041</v>
      </c>
      <c r="B547">
        <f>IF(利润原始数据!B549=0,NA(),利润原始数据!B549)</f>
        <v>280.04000000000002</v>
      </c>
    </row>
    <row r="548" spans="1:2" x14ac:dyDescent="0.2">
      <c r="A548" s="2">
        <f>利润原始数据!A550</f>
        <v>44040</v>
      </c>
      <c r="B548">
        <f>IF(利润原始数据!B550=0,NA(),利润原始数据!B550)</f>
        <v>281.81</v>
      </c>
    </row>
    <row r="549" spans="1:2" x14ac:dyDescent="0.2">
      <c r="A549" s="2">
        <f>利润原始数据!A551</f>
        <v>44039</v>
      </c>
      <c r="B549">
        <f>IF(利润原始数据!B551=0,NA(),利润原始数据!B551)</f>
        <v>270.01</v>
      </c>
    </row>
    <row r="550" spans="1:2" x14ac:dyDescent="0.2">
      <c r="A550" s="2">
        <f>利润原始数据!A552</f>
        <v>44036</v>
      </c>
      <c r="B550">
        <f>IF(利润原始数据!B552=0,NA(),利润原始数据!B552)</f>
        <v>258.8</v>
      </c>
    </row>
    <row r="551" spans="1:2" x14ac:dyDescent="0.2">
      <c r="A551" s="2">
        <f>利润原始数据!A553</f>
        <v>44035</v>
      </c>
      <c r="B551">
        <f>IF(利润原始数据!B553=0,NA(),利润原始数据!B553)</f>
        <v>258.8</v>
      </c>
    </row>
    <row r="552" spans="1:2" x14ac:dyDescent="0.2">
      <c r="A552" s="2">
        <f>利润原始数据!A554</f>
        <v>44034</v>
      </c>
      <c r="B552">
        <f>IF(利润原始数据!B554=0,NA(),利润原始数据!B554)</f>
        <v>251.44</v>
      </c>
    </row>
    <row r="553" spans="1:2" x14ac:dyDescent="0.2">
      <c r="A553" s="2">
        <f>利润原始数据!A555</f>
        <v>44033</v>
      </c>
      <c r="B553">
        <f>IF(利润原始数据!B555=0,NA(),利润原始数据!B555)</f>
        <v>250.71</v>
      </c>
    </row>
    <row r="554" spans="1:2" x14ac:dyDescent="0.2">
      <c r="A554" s="2">
        <f>利润原始数据!A556</f>
        <v>44032</v>
      </c>
      <c r="B554">
        <f>IF(利润原始数据!B556=0,NA(),利润原始数据!B556)</f>
        <v>249.98</v>
      </c>
    </row>
    <row r="555" spans="1:2" x14ac:dyDescent="0.2">
      <c r="A555" s="2">
        <f>利润原始数据!A557</f>
        <v>44029</v>
      </c>
      <c r="B555">
        <f>IF(利润原始数据!B557=0,NA(),利润原始数据!B557)</f>
        <v>249.25</v>
      </c>
    </row>
    <row r="556" spans="1:2" x14ac:dyDescent="0.2">
      <c r="A556" s="2">
        <f>利润原始数据!A558</f>
        <v>44028</v>
      </c>
      <c r="B556">
        <f>IF(利润原始数据!B558=0,NA(),利润原始数据!B558)</f>
        <v>232.59</v>
      </c>
    </row>
    <row r="557" spans="1:2" x14ac:dyDescent="0.2">
      <c r="A557" s="2">
        <f>利润原始数据!A559</f>
        <v>44027</v>
      </c>
      <c r="B557">
        <f>IF(利润原始数据!B559=0,NA(),利润原始数据!B559)</f>
        <v>231.13</v>
      </c>
    </row>
    <row r="558" spans="1:2" x14ac:dyDescent="0.2">
      <c r="A558" s="2">
        <f>利润原始数据!A560</f>
        <v>44026</v>
      </c>
      <c r="B558">
        <f>IF(利润原始数据!B560=0,NA(),利润原始数据!B560)</f>
        <v>230.4</v>
      </c>
    </row>
    <row r="559" spans="1:2" x14ac:dyDescent="0.2">
      <c r="A559" s="2">
        <f>利润原始数据!A561</f>
        <v>44025</v>
      </c>
      <c r="B559">
        <f>IF(利润原始数据!B561=0,NA(),利润原始数据!B561)</f>
        <v>229.67</v>
      </c>
    </row>
    <row r="560" spans="1:2" x14ac:dyDescent="0.2">
      <c r="A560" s="2">
        <f>利润原始数据!A562</f>
        <v>44022</v>
      </c>
      <c r="B560">
        <f>IF(利润原始数据!B562=0,NA(),利润原始数据!B562)</f>
        <v>229.67</v>
      </c>
    </row>
    <row r="561" spans="1:2" x14ac:dyDescent="0.2">
      <c r="A561" s="2">
        <f>利润原始数据!A563</f>
        <v>44021</v>
      </c>
      <c r="B561">
        <f>IF(利润原始数据!B563=0,NA(),利润原始数据!B563)</f>
        <v>219.05</v>
      </c>
    </row>
    <row r="562" spans="1:2" x14ac:dyDescent="0.2">
      <c r="A562" s="2">
        <f>利润原始数据!A564</f>
        <v>44020</v>
      </c>
      <c r="B562">
        <f>IF(利润原始数据!B564=0,NA(),利润原始数据!B564)</f>
        <v>221.7</v>
      </c>
    </row>
    <row r="563" spans="1:2" x14ac:dyDescent="0.2">
      <c r="A563" s="2">
        <f>利润原始数据!A565</f>
        <v>44019</v>
      </c>
      <c r="B563">
        <f>IF(利润原始数据!B565=0,NA(),利润原始数据!B565)</f>
        <v>209.9</v>
      </c>
    </row>
    <row r="564" spans="1:2" x14ac:dyDescent="0.2">
      <c r="A564" s="2">
        <f>利润原始数据!A566</f>
        <v>44018</v>
      </c>
      <c r="B564">
        <f>IF(利润原始数据!B566=0,NA(),利润原始数据!B566)</f>
        <v>214.02</v>
      </c>
    </row>
    <row r="565" spans="1:2" x14ac:dyDescent="0.2">
      <c r="A565" s="2">
        <f>利润原始数据!A567</f>
        <v>44015</v>
      </c>
      <c r="B565">
        <f>IF(利润原始数据!B567=0,NA(),利润原始数据!B567)</f>
        <v>210.76</v>
      </c>
    </row>
    <row r="566" spans="1:2" x14ac:dyDescent="0.2">
      <c r="A566" s="2">
        <f>利润原始数据!A568</f>
        <v>44014</v>
      </c>
      <c r="B566">
        <f>IF(利润原始数据!B568=0,NA(),利润原始数据!B568)</f>
        <v>190.08</v>
      </c>
    </row>
    <row r="567" spans="1:2" x14ac:dyDescent="0.2">
      <c r="A567" s="2">
        <f>利润原始数据!A569</f>
        <v>44013</v>
      </c>
      <c r="B567">
        <f>IF(利润原始数据!B569=0,NA(),利润原始数据!B569)</f>
        <v>191.54</v>
      </c>
    </row>
    <row r="568" spans="1:2" x14ac:dyDescent="0.2">
      <c r="A568" s="2">
        <f>利润原始数据!A570</f>
        <v>44012</v>
      </c>
      <c r="B568">
        <f>IF(利润原始数据!B570=0,NA(),利润原始数据!B570)</f>
        <v>192.27</v>
      </c>
    </row>
    <row r="569" spans="1:2" x14ac:dyDescent="0.2">
      <c r="A569" s="2">
        <f>利润原始数据!A571</f>
        <v>44011</v>
      </c>
      <c r="B569">
        <f>IF(利润原始数据!B571=0,NA(),利润原始数据!B571)</f>
        <v>193</v>
      </c>
    </row>
    <row r="570" spans="1:2" x14ac:dyDescent="0.2">
      <c r="A570" s="2">
        <f>利润原始数据!A572</f>
        <v>44010</v>
      </c>
      <c r="B570">
        <f>IF(利润原始数据!B572=0,NA(),利润原始数据!B572)</f>
        <v>206.57</v>
      </c>
    </row>
    <row r="571" spans="1:2" x14ac:dyDescent="0.2">
      <c r="A571" s="2">
        <f>利润原始数据!A573</f>
        <v>44006</v>
      </c>
      <c r="B571">
        <f>IF(利润原始数据!B573=0,NA(),利润原始数据!B573)</f>
        <v>206.57</v>
      </c>
    </row>
    <row r="572" spans="1:2" x14ac:dyDescent="0.2">
      <c r="A572" s="2">
        <f>利润原始数据!A574</f>
        <v>44005</v>
      </c>
      <c r="B572">
        <f>IF(利润原始数据!B574=0,NA(),利润原始数据!B574)</f>
        <v>206.57</v>
      </c>
    </row>
    <row r="573" spans="1:2" x14ac:dyDescent="0.2">
      <c r="A573" s="2">
        <f>利润原始数据!A575</f>
        <v>44004</v>
      </c>
      <c r="B573">
        <f>IF(利润原始数据!B575=0,NA(),利润原始数据!B575)</f>
        <v>206.57</v>
      </c>
    </row>
    <row r="574" spans="1:2" x14ac:dyDescent="0.2">
      <c r="A574" s="2">
        <f>利润原始数据!A576</f>
        <v>44001</v>
      </c>
      <c r="B574">
        <f>IF(利润原始数据!B576=0,NA(),利润原始数据!B576)</f>
        <v>206.57</v>
      </c>
    </row>
    <row r="575" spans="1:2" x14ac:dyDescent="0.2">
      <c r="A575" s="2">
        <f>利润原始数据!A577</f>
        <v>44000</v>
      </c>
      <c r="B575">
        <f>IF(利润原始数据!B577=0,NA(),利润原始数据!B577)</f>
        <v>206.57</v>
      </c>
    </row>
    <row r="576" spans="1:2" x14ac:dyDescent="0.2">
      <c r="A576" s="2">
        <f>利润原始数据!A578</f>
        <v>43999</v>
      </c>
      <c r="B576">
        <f>IF(利润原始数据!B578=0,NA(),利润原始数据!B578)</f>
        <v>188.87</v>
      </c>
    </row>
    <row r="577" spans="1:2" x14ac:dyDescent="0.2">
      <c r="A577" s="2">
        <f>利润原始数据!A579</f>
        <v>43998</v>
      </c>
      <c r="B577">
        <f>IF(利润原始数据!B579=0,NA(),利润原始数据!B579)</f>
        <v>188.87</v>
      </c>
    </row>
    <row r="578" spans="1:2" x14ac:dyDescent="0.2">
      <c r="A578" s="2">
        <f>利润原始数据!A580</f>
        <v>43997</v>
      </c>
      <c r="B578">
        <f>IF(利润原始数据!B580=0,NA(),利润原始数据!B580)</f>
        <v>188.87</v>
      </c>
    </row>
    <row r="579" spans="1:2" x14ac:dyDescent="0.2">
      <c r="A579" s="2">
        <f>利润原始数据!A581</f>
        <v>43994</v>
      </c>
      <c r="B579">
        <f>IF(利润原始数据!B581=0,NA(),利润原始数据!B581)</f>
        <v>182.52</v>
      </c>
    </row>
    <row r="580" spans="1:2" x14ac:dyDescent="0.2">
      <c r="A580" s="2">
        <f>利润原始数据!A582</f>
        <v>43993</v>
      </c>
      <c r="B580">
        <f>IF(利润原始数据!B582=0,NA(),利润原始数据!B582)</f>
        <v>183.25</v>
      </c>
    </row>
    <row r="581" spans="1:2" x14ac:dyDescent="0.2">
      <c r="A581" s="2">
        <f>利润原始数据!A583</f>
        <v>43992</v>
      </c>
      <c r="B581">
        <f>IF(利润原始数据!B583=0,NA(),利润原始数据!B583)</f>
        <v>167.74</v>
      </c>
    </row>
    <row r="582" spans="1:2" x14ac:dyDescent="0.2">
      <c r="A582" s="2">
        <f>利润原始数据!A584</f>
        <v>43991</v>
      </c>
      <c r="B582">
        <f>IF(利润原始数据!B584=0,NA(),利润原始数据!B584)</f>
        <v>156.22</v>
      </c>
    </row>
    <row r="583" spans="1:2" x14ac:dyDescent="0.2">
      <c r="A583" s="2">
        <f>利润原始数据!A585</f>
        <v>43990</v>
      </c>
      <c r="B583">
        <f>IF(利润原始数据!B585=0,NA(),利润原始数据!B585)</f>
        <v>156.94999999999999</v>
      </c>
    </row>
    <row r="584" spans="1:2" x14ac:dyDescent="0.2">
      <c r="A584" s="2">
        <f>利润原始数据!A586</f>
        <v>43987</v>
      </c>
      <c r="B584">
        <f>IF(利润原始数据!B586=0,NA(),利润原始数据!B586)</f>
        <v>156.94999999999999</v>
      </c>
    </row>
    <row r="585" spans="1:2" x14ac:dyDescent="0.2">
      <c r="A585" s="2">
        <f>利润原始数据!A587</f>
        <v>43986</v>
      </c>
      <c r="B585">
        <f>IF(利润原始数据!B587=0,NA(),利润原始数据!B587)</f>
        <v>148.1</v>
      </c>
    </row>
    <row r="586" spans="1:2" x14ac:dyDescent="0.2">
      <c r="A586" s="2">
        <f>利润原始数据!A588</f>
        <v>43985</v>
      </c>
      <c r="B586">
        <f>IF(利润原始数据!B588=0,NA(),利润原始数据!B588)</f>
        <v>129.68</v>
      </c>
    </row>
    <row r="587" spans="1:2" x14ac:dyDescent="0.2">
      <c r="A587" s="2">
        <f>利润原始数据!A589</f>
        <v>43984</v>
      </c>
      <c r="B587">
        <f>IF(利润原始数据!B589=0,NA(),利润原始数据!B589)</f>
        <v>120.83</v>
      </c>
    </row>
    <row r="588" spans="1:2" x14ac:dyDescent="0.2">
      <c r="A588" s="2">
        <f>利润原始数据!A590</f>
        <v>43983</v>
      </c>
      <c r="B588">
        <f>IF(利润原始数据!B590=0,NA(),利润原始数据!B590)</f>
        <v>112.57</v>
      </c>
    </row>
    <row r="589" spans="1:2" x14ac:dyDescent="0.2">
      <c r="A589" s="2">
        <f>利润原始数据!A591</f>
        <v>43980</v>
      </c>
      <c r="B589">
        <f>IF(利润原始数据!B591=0,NA(),利润原始数据!B591)</f>
        <v>108.14</v>
      </c>
    </row>
    <row r="590" spans="1:2" x14ac:dyDescent="0.2">
      <c r="A590" s="2">
        <f>利润原始数据!A592</f>
        <v>43979</v>
      </c>
      <c r="B590">
        <f>IF(利润原始数据!B592=0,NA(),利润原始数据!B592)</f>
        <v>106.37</v>
      </c>
    </row>
    <row r="591" spans="1:2" x14ac:dyDescent="0.2">
      <c r="A591" s="2">
        <f>利润原始数据!A593</f>
        <v>43978</v>
      </c>
      <c r="B591">
        <f>IF(利润原始数据!B593=0,NA(),利润原始数据!B593)</f>
        <v>104.6</v>
      </c>
    </row>
    <row r="592" spans="1:2" x14ac:dyDescent="0.2">
      <c r="A592" s="2">
        <f>利润原始数据!A594</f>
        <v>43977</v>
      </c>
      <c r="B592">
        <f>IF(利润原始数据!B594=0,NA(),利润原始数据!B594)</f>
        <v>77.319999999999993</v>
      </c>
    </row>
    <row r="593" spans="1:2" x14ac:dyDescent="0.2">
      <c r="A593" s="2">
        <f>利润原始数据!A595</f>
        <v>43976</v>
      </c>
      <c r="B593">
        <f>IF(利润原始数据!B595=0,NA(),利润原始数据!B595)</f>
        <v>78.05</v>
      </c>
    </row>
    <row r="594" spans="1:2" x14ac:dyDescent="0.2">
      <c r="A594" s="2">
        <f>利润原始数据!A596</f>
        <v>43973</v>
      </c>
      <c r="B594">
        <f>IF(利润原始数据!B596=0,NA(),利润原始数据!B596)</f>
        <v>58.55</v>
      </c>
    </row>
    <row r="595" spans="1:2" x14ac:dyDescent="0.2">
      <c r="A595" s="2">
        <f>利润原始数据!A597</f>
        <v>43972</v>
      </c>
      <c r="B595">
        <f>IF(利润原始数据!B597=0,NA(),利润原始数据!B597)</f>
        <v>61.47</v>
      </c>
    </row>
    <row r="596" spans="1:2" x14ac:dyDescent="0.2">
      <c r="A596" s="2">
        <f>利润原始数据!A598</f>
        <v>43971</v>
      </c>
      <c r="B596">
        <f>IF(利润原始数据!B598=0,NA(),利润原始数据!B598)</f>
        <v>63.67</v>
      </c>
    </row>
    <row r="597" spans="1:2" x14ac:dyDescent="0.2">
      <c r="A597" s="2">
        <f>利润原始数据!A599</f>
        <v>43970</v>
      </c>
      <c r="B597">
        <f>IF(利润原始数据!B599=0,NA(),利润原始数据!B599)</f>
        <v>74.849999999999994</v>
      </c>
    </row>
    <row r="598" spans="1:2" x14ac:dyDescent="0.2">
      <c r="A598" s="2">
        <f>利润原始数据!A600</f>
        <v>43969</v>
      </c>
      <c r="B598">
        <f>IF(利润原始数据!B600=0,NA(),利润原始数据!B600)</f>
        <v>38.08</v>
      </c>
    </row>
    <row r="599" spans="1:2" x14ac:dyDescent="0.2">
      <c r="A599" s="2">
        <f>利润原始数据!A601</f>
        <v>43966</v>
      </c>
      <c r="B599">
        <f>IF(利润原始数据!B601=0,NA(),利润原始数据!B601)</f>
        <v>33.33</v>
      </c>
    </row>
    <row r="600" spans="1:2" x14ac:dyDescent="0.2">
      <c r="A600" s="2">
        <f>利润原始数据!A602</f>
        <v>43965</v>
      </c>
      <c r="B600">
        <f>IF(利润原始数据!B602=0,NA(),利润原始数据!B602)</f>
        <v>33.909999999999997</v>
      </c>
    </row>
    <row r="601" spans="1:2" x14ac:dyDescent="0.2">
      <c r="A601" s="2">
        <f>利润原始数据!A603</f>
        <v>43964</v>
      </c>
      <c r="B601">
        <f>IF(利润原始数据!B603=0,NA(),利润原始数据!B603)</f>
        <v>33.44</v>
      </c>
    </row>
    <row r="602" spans="1:2" x14ac:dyDescent="0.2">
      <c r="A602" s="2">
        <f>利润原始数据!A604</f>
        <v>43963</v>
      </c>
      <c r="B602">
        <f>IF(利润原始数据!B604=0,NA(),利润原始数据!B604)</f>
        <v>34.17</v>
      </c>
    </row>
    <row r="603" spans="1:2" x14ac:dyDescent="0.2">
      <c r="A603" s="2">
        <f>利润原始数据!A605</f>
        <v>43962</v>
      </c>
      <c r="B603">
        <f>IF(利润原始数据!B605=0,NA(),利润原始数据!B605)</f>
        <v>34.9</v>
      </c>
    </row>
    <row r="604" spans="1:2" x14ac:dyDescent="0.2">
      <c r="A604" s="2">
        <f>利润原始数据!A606</f>
        <v>43960</v>
      </c>
      <c r="B604">
        <f>IF(利润原始数据!B606=0,NA(),利润原始数据!B606)</f>
        <v>30.48</v>
      </c>
    </row>
    <row r="605" spans="1:2" x14ac:dyDescent="0.2">
      <c r="A605" s="2">
        <f>利润原始数据!A607</f>
        <v>43959</v>
      </c>
      <c r="B605">
        <f>IF(利润原始数据!B607=0,NA(),利润原始数据!B607)</f>
        <v>28.71</v>
      </c>
    </row>
    <row r="606" spans="1:2" x14ac:dyDescent="0.2">
      <c r="A606" s="2">
        <f>利润原始数据!A608</f>
        <v>43958</v>
      </c>
      <c r="B606">
        <f>IF(利润原始数据!B608=0,NA(),利润原始数据!B608)</f>
        <v>28.71</v>
      </c>
    </row>
    <row r="607" spans="1:2" x14ac:dyDescent="0.2">
      <c r="A607" s="2">
        <f>利润原始数据!A609</f>
        <v>43957</v>
      </c>
      <c r="B607">
        <f>IF(利润原始数据!B609=0,NA(),利润原始数据!B609)</f>
        <v>3.34</v>
      </c>
    </row>
    <row r="608" spans="1:2" x14ac:dyDescent="0.2">
      <c r="A608" s="2">
        <f>利润原始数据!A610</f>
        <v>43951</v>
      </c>
      <c r="B608">
        <f>IF(利润原始数据!B610=0,NA(),利润原始数据!B610)</f>
        <v>-31.47</v>
      </c>
    </row>
    <row r="609" spans="1:2" x14ac:dyDescent="0.2">
      <c r="A609" s="2">
        <f>利润原始数据!A611</f>
        <v>43950</v>
      </c>
      <c r="B609">
        <f>IF(利润原始数据!B611=0,NA(),利润原始数据!B611)</f>
        <v>-31.47</v>
      </c>
    </row>
    <row r="610" spans="1:2" x14ac:dyDescent="0.2">
      <c r="A610" s="2">
        <f>利润原始数据!A612</f>
        <v>43949</v>
      </c>
      <c r="B610">
        <f>IF(利润原始数据!B612=0,NA(),利润原始数据!B612)</f>
        <v>-24.39</v>
      </c>
    </row>
    <row r="611" spans="1:2" x14ac:dyDescent="0.2">
      <c r="A611" s="2">
        <f>利润原始数据!A613</f>
        <v>43948</v>
      </c>
      <c r="B611">
        <f>IF(利润原始数据!B613=0,NA(),利润原始数据!B613)</f>
        <v>-25.12</v>
      </c>
    </row>
    <row r="612" spans="1:2" x14ac:dyDescent="0.2">
      <c r="A612" s="2">
        <f>利润原始数据!A614</f>
        <v>43947</v>
      </c>
      <c r="B612">
        <f>IF(利润原始数据!B614=0,NA(),利润原始数据!B614)</f>
        <v>-19.22</v>
      </c>
    </row>
    <row r="613" spans="1:2" x14ac:dyDescent="0.2">
      <c r="A613" s="2">
        <f>利润原始数据!A615</f>
        <v>43945</v>
      </c>
      <c r="B613">
        <f>IF(利润原始数据!B615=0,NA(),利润原始数据!B615)</f>
        <v>-20.68</v>
      </c>
    </row>
    <row r="614" spans="1:2" x14ac:dyDescent="0.2">
      <c r="A614" s="2">
        <f>利润原始数据!A616</f>
        <v>43944</v>
      </c>
      <c r="B614">
        <f>IF(利润原始数据!B616=0,NA(),利润原始数据!B616)</f>
        <v>-25.99</v>
      </c>
    </row>
    <row r="615" spans="1:2" x14ac:dyDescent="0.2">
      <c r="A615" s="2">
        <f>利润原始数据!A617</f>
        <v>43943</v>
      </c>
      <c r="B615">
        <f>IF(利润原始数据!B617=0,NA(),利润原始数据!B617)</f>
        <v>-26.72</v>
      </c>
    </row>
    <row r="616" spans="1:2" x14ac:dyDescent="0.2">
      <c r="A616" s="2">
        <f>利润原始数据!A618</f>
        <v>43942</v>
      </c>
      <c r="B616">
        <f>IF(利润原始数据!B618=0,NA(),利润原始数据!B618)</f>
        <v>0.28000000000000003</v>
      </c>
    </row>
    <row r="617" spans="1:2" x14ac:dyDescent="0.2">
      <c r="A617" s="2">
        <f>利润原始数据!A619</f>
        <v>43941</v>
      </c>
      <c r="B617">
        <f>IF(利润原始数据!B619=0,NA(),利润原始数据!B619)</f>
        <v>-2.2200000000000002</v>
      </c>
    </row>
    <row r="618" spans="1:2" x14ac:dyDescent="0.2">
      <c r="A618" s="2">
        <f>利润原始数据!A620</f>
        <v>43938</v>
      </c>
      <c r="B618">
        <f>IF(利润原始数据!B620=0,NA(),利润原始数据!B620)</f>
        <v>24.92</v>
      </c>
    </row>
    <row r="619" spans="1:2" x14ac:dyDescent="0.2">
      <c r="A619" s="2">
        <f>利润原始数据!A621</f>
        <v>43937</v>
      </c>
      <c r="B619">
        <f>IF(利润原始数据!B621=0,NA(),利润原始数据!B621)</f>
        <v>21.83</v>
      </c>
    </row>
    <row r="620" spans="1:2" x14ac:dyDescent="0.2">
      <c r="A620" s="2">
        <f>利润原始数据!A622</f>
        <v>43936</v>
      </c>
      <c r="B620">
        <f>IF(利润原始数据!B622=0,NA(),利润原始数据!B622)</f>
        <v>32.9</v>
      </c>
    </row>
    <row r="621" spans="1:2" x14ac:dyDescent="0.2">
      <c r="A621" s="2">
        <f>利润原始数据!A623</f>
        <v>43935</v>
      </c>
      <c r="B621">
        <f>IF(利润原始数据!B623=0,NA(),利润原始数据!B623)</f>
        <v>61.67</v>
      </c>
    </row>
    <row r="622" spans="1:2" x14ac:dyDescent="0.2">
      <c r="A622" s="2">
        <f>利润原始数据!A624</f>
        <v>43934</v>
      </c>
      <c r="B622">
        <f>IF(利润原始数据!B624=0,NA(),利润原始数据!B624)</f>
        <v>60.21</v>
      </c>
    </row>
    <row r="623" spans="1:2" x14ac:dyDescent="0.2">
      <c r="A623" s="2">
        <f>利润原始数据!A625</f>
        <v>43931</v>
      </c>
      <c r="B623">
        <f>IF(利润原始数据!B625=0,NA(),利润原始数据!B625)</f>
        <v>108.3</v>
      </c>
    </row>
    <row r="624" spans="1:2" x14ac:dyDescent="0.2">
      <c r="A624" s="2">
        <f>利润原始数据!A626</f>
        <v>43930</v>
      </c>
      <c r="B624">
        <f>IF(利润原始数据!B626=0,NA(),利润原始数据!B626)</f>
        <v>106.84</v>
      </c>
    </row>
    <row r="625" spans="1:2" x14ac:dyDescent="0.2">
      <c r="A625" s="2">
        <f>利润原始数据!A627</f>
        <v>43929</v>
      </c>
      <c r="B625">
        <f>IF(利润原始数据!B627=0,NA(),利润原始数据!B627)</f>
        <v>172.64</v>
      </c>
    </row>
    <row r="626" spans="1:2" x14ac:dyDescent="0.2">
      <c r="A626" s="2">
        <f>利润原始数据!A628</f>
        <v>43928</v>
      </c>
      <c r="B626">
        <f>IF(利润原始数据!B628=0,NA(),利润原始数据!B628)</f>
        <v>186.22</v>
      </c>
    </row>
    <row r="627" spans="1:2" x14ac:dyDescent="0.2">
      <c r="A627" s="2">
        <f>利润原始数据!A629</f>
        <v>43924</v>
      </c>
      <c r="B627">
        <f>IF(利润原始数据!B629=0,NA(),利润原始数据!B629)</f>
        <v>184.76</v>
      </c>
    </row>
    <row r="628" spans="1:2" x14ac:dyDescent="0.2">
      <c r="A628" s="2">
        <f>利润原始数据!A630</f>
        <v>43923</v>
      </c>
      <c r="B628">
        <f>IF(利润原始数据!B630=0,NA(),利润原始数据!B630)</f>
        <v>183.3</v>
      </c>
    </row>
    <row r="629" spans="1:2" x14ac:dyDescent="0.2">
      <c r="A629" s="2">
        <f>利润原始数据!A631</f>
        <v>43922</v>
      </c>
      <c r="B629">
        <f>IF(利润原始数据!B631=0,NA(),利润原始数据!B631)</f>
        <v>180.07</v>
      </c>
    </row>
    <row r="630" spans="1:2" x14ac:dyDescent="0.2">
      <c r="A630" s="2">
        <f>利润原始数据!A632</f>
        <v>43921</v>
      </c>
      <c r="B630">
        <f>IF(利润原始数据!B632=0,NA(),利润原始数据!B632)</f>
        <v>176.69</v>
      </c>
    </row>
    <row r="631" spans="1:2" x14ac:dyDescent="0.2">
      <c r="A631" s="2">
        <f>利润原始数据!A633</f>
        <v>43920</v>
      </c>
      <c r="B631">
        <f>IF(利润原始数据!B633=0,NA(),利润原始数据!B633)</f>
        <v>175.96</v>
      </c>
    </row>
    <row r="632" spans="1:2" x14ac:dyDescent="0.2">
      <c r="A632" s="2">
        <f>利润原始数据!A634</f>
        <v>43917</v>
      </c>
      <c r="B632">
        <f>IF(利润原始数据!B634=0,NA(),利润原始数据!B634)</f>
        <v>173.46</v>
      </c>
    </row>
    <row r="633" spans="1:2" x14ac:dyDescent="0.2">
      <c r="A633" s="2">
        <f>利润原始数据!A635</f>
        <v>43916</v>
      </c>
      <c r="B633">
        <f>IF(利润原始数据!B635=0,NA(),利润原始数据!B635)</f>
        <v>173.46</v>
      </c>
    </row>
    <row r="634" spans="1:2" x14ac:dyDescent="0.2">
      <c r="A634" s="2">
        <f>利润原始数据!A636</f>
        <v>43915</v>
      </c>
      <c r="B634">
        <f>IF(利润原始数据!B636=0,NA(),利润原始数据!B636)</f>
        <v>172.73</v>
      </c>
    </row>
    <row r="635" spans="1:2" x14ac:dyDescent="0.2">
      <c r="A635" s="2">
        <f>利润原始数据!A637</f>
        <v>43914</v>
      </c>
      <c r="B635">
        <f>IF(利润原始数据!B637=0,NA(),利润原始数据!B637)</f>
        <v>172.73</v>
      </c>
    </row>
    <row r="636" spans="1:2" x14ac:dyDescent="0.2">
      <c r="A636" s="2">
        <f>利润原始数据!A638</f>
        <v>43913</v>
      </c>
      <c r="B636">
        <f>IF(利润原始数据!B638=0,NA(),利润原始数据!B638)</f>
        <v>172</v>
      </c>
    </row>
    <row r="637" spans="1:2" x14ac:dyDescent="0.2">
      <c r="A637" s="2">
        <f>利润原始数据!A639</f>
        <v>43910</v>
      </c>
      <c r="B637">
        <f>IF(利润原始数据!B639=0,NA(),利润原始数据!B639)</f>
        <v>173.63</v>
      </c>
    </row>
    <row r="638" spans="1:2" x14ac:dyDescent="0.2">
      <c r="A638" s="2">
        <f>利润原始数据!A640</f>
        <v>43909</v>
      </c>
      <c r="B638">
        <f>IF(利润原始数据!B640=0,NA(),利润原始数据!B640)</f>
        <v>173.63</v>
      </c>
    </row>
    <row r="639" spans="1:2" x14ac:dyDescent="0.2">
      <c r="A639" s="2">
        <f>利润原始数据!A641</f>
        <v>43908</v>
      </c>
      <c r="B639">
        <f>IF(利润原始数据!B641=0,NA(),利润原始数据!B641)</f>
        <v>184.7</v>
      </c>
    </row>
    <row r="640" spans="1:2" x14ac:dyDescent="0.2">
      <c r="A640" s="2">
        <f>利润原始数据!A642</f>
        <v>43907</v>
      </c>
      <c r="B640">
        <f>IF(利润原始数据!B642=0,NA(),利润原始数据!B642)</f>
        <v>250.77</v>
      </c>
    </row>
    <row r="641" spans="1:2" x14ac:dyDescent="0.2">
      <c r="A641" s="2">
        <f>利润原始数据!A643</f>
        <v>43906</v>
      </c>
      <c r="B641">
        <f>IF(利润原始数据!B643=0,NA(),利润原始数据!B643)</f>
        <v>250.04</v>
      </c>
    </row>
    <row r="642" spans="1:2" x14ac:dyDescent="0.2">
      <c r="A642" s="2">
        <f>利润原始数据!A644</f>
        <v>43903</v>
      </c>
      <c r="B642">
        <f>IF(利润原始数据!B644=0,NA(),利润原始数据!B644)</f>
        <v>246.66</v>
      </c>
    </row>
    <row r="643" spans="1:2" x14ac:dyDescent="0.2">
      <c r="A643" s="2">
        <f>利润原始数据!A645</f>
        <v>43902</v>
      </c>
      <c r="B643">
        <f>IF(利润原始数据!B645=0,NA(),利润原始数据!B645)</f>
        <v>245.93</v>
      </c>
    </row>
    <row r="644" spans="1:2" x14ac:dyDescent="0.2">
      <c r="A644" s="2">
        <f>利润原始数据!A646</f>
        <v>43901</v>
      </c>
      <c r="B644">
        <f>IF(利润原始数据!B646=0,NA(),利润原始数据!B646)</f>
        <v>245.2</v>
      </c>
    </row>
    <row r="645" spans="1:2" x14ac:dyDescent="0.2">
      <c r="A645" s="2">
        <f>利润原始数据!A647</f>
        <v>43900</v>
      </c>
      <c r="B645">
        <f>IF(利润原始数据!B647=0,NA(),利润原始数据!B647)</f>
        <v>244.47</v>
      </c>
    </row>
    <row r="646" spans="1:2" x14ac:dyDescent="0.2">
      <c r="A646" s="2">
        <f>利润原始数据!A648</f>
        <v>43899</v>
      </c>
      <c r="B646">
        <f>IF(利润原始数据!B648=0,NA(),利润原始数据!B648)</f>
        <v>244.47</v>
      </c>
    </row>
    <row r="647" spans="1:2" x14ac:dyDescent="0.2">
      <c r="A647" s="2">
        <f>利润原始数据!A649</f>
        <v>43896</v>
      </c>
      <c r="B647">
        <f>IF(利润原始数据!B649=0,NA(),利润原始数据!B649)</f>
        <v>241.08</v>
      </c>
    </row>
    <row r="648" spans="1:2" x14ac:dyDescent="0.2">
      <c r="A648" s="2">
        <f>利润原始数据!A650</f>
        <v>43895</v>
      </c>
      <c r="B648">
        <f>IF(利润原始数据!B650=0,NA(),利润原始数据!B650)</f>
        <v>240.35</v>
      </c>
    </row>
    <row r="649" spans="1:2" x14ac:dyDescent="0.2">
      <c r="A649" s="2">
        <f>利润原始数据!A651</f>
        <v>43894</v>
      </c>
      <c r="B649">
        <f>IF(利润原始数据!B651=0,NA(),利润原始数据!B651)</f>
        <v>240.35</v>
      </c>
    </row>
    <row r="650" spans="1:2" x14ac:dyDescent="0.2">
      <c r="A650" s="2">
        <f>利润原始数据!A652</f>
        <v>43893</v>
      </c>
      <c r="B650">
        <f>IF(利润原始数据!B652=0,NA(),利润原始数据!B652)</f>
        <v>240.35</v>
      </c>
    </row>
    <row r="651" spans="1:2" x14ac:dyDescent="0.2">
      <c r="A651" s="2">
        <f>利润原始数据!A653</f>
        <v>43892</v>
      </c>
      <c r="B651">
        <f>IF(利润原始数据!B653=0,NA(),利润原始数据!B653)</f>
        <v>240.35</v>
      </c>
    </row>
    <row r="652" spans="1:2" x14ac:dyDescent="0.2">
      <c r="A652" s="2">
        <f>利润原始数据!A654</f>
        <v>43889</v>
      </c>
      <c r="B652">
        <f>IF(利润原始数据!B654=0,NA(),利润原始数据!B654)</f>
        <v>240.35</v>
      </c>
    </row>
    <row r="653" spans="1:2" x14ac:dyDescent="0.2">
      <c r="A653" s="2">
        <f>利润原始数据!A655</f>
        <v>43888</v>
      </c>
      <c r="B653">
        <f>IF(利润原始数据!B655=0,NA(),利润原始数据!B655)</f>
        <v>239.62</v>
      </c>
    </row>
    <row r="654" spans="1:2" x14ac:dyDescent="0.2">
      <c r="A654" s="2">
        <f>利润原始数据!A656</f>
        <v>43887</v>
      </c>
      <c r="B654">
        <f>IF(利润原始数据!B656=0,NA(),利润原始数据!B656)</f>
        <v>238.89</v>
      </c>
    </row>
    <row r="655" spans="1:2" x14ac:dyDescent="0.2">
      <c r="A655" s="2">
        <f>利润原始数据!A657</f>
        <v>43886</v>
      </c>
      <c r="B655">
        <f>IF(利润原始数据!B657=0,NA(),利润原始数据!B657)</f>
        <v>238.89</v>
      </c>
    </row>
    <row r="656" spans="1:2" x14ac:dyDescent="0.2">
      <c r="A656" s="2">
        <f>利润原始数据!A658</f>
        <v>43885</v>
      </c>
      <c r="B656">
        <f>IF(利润原始数据!B658=0,NA(),利润原始数据!B658)</f>
        <v>248.33</v>
      </c>
    </row>
    <row r="657" spans="1:2" x14ac:dyDescent="0.2">
      <c r="A657" s="2">
        <f>利润原始数据!A659</f>
        <v>43882</v>
      </c>
      <c r="B657">
        <f>IF(利润原始数据!B659=0,NA(),利润原始数据!B659)</f>
        <v>248.33</v>
      </c>
    </row>
    <row r="658" spans="1:2" x14ac:dyDescent="0.2">
      <c r="A658" s="2">
        <f>利润原始数据!A660</f>
        <v>43881</v>
      </c>
      <c r="B658">
        <f>IF(利润原始数据!B660=0,NA(),利润原始数据!B660)</f>
        <v>248.33</v>
      </c>
    </row>
    <row r="659" spans="1:2" x14ac:dyDescent="0.2">
      <c r="A659" s="2">
        <f>利润原始数据!A661</f>
        <v>43880</v>
      </c>
      <c r="B659">
        <f>IF(利润原始数据!B661=0,NA(),利润原始数据!B661)</f>
        <v>248.33</v>
      </c>
    </row>
    <row r="660" spans="1:2" x14ac:dyDescent="0.2">
      <c r="A660" s="2">
        <f>利润原始数据!A662</f>
        <v>43879</v>
      </c>
      <c r="B660">
        <f>IF(利润原始数据!B662=0,NA(),利润原始数据!B662)</f>
        <v>305.14999999999998</v>
      </c>
    </row>
    <row r="661" spans="1:2" x14ac:dyDescent="0.2">
      <c r="A661" s="2">
        <f>利润原始数据!A663</f>
        <v>43878</v>
      </c>
      <c r="B661">
        <f>IF(利润原始数据!B663=0,NA(),利润原始数据!B663)</f>
        <v>305.14999999999998</v>
      </c>
    </row>
    <row r="662" spans="1:2" x14ac:dyDescent="0.2">
      <c r="A662" s="2">
        <f>利润原始数据!A664</f>
        <v>43875</v>
      </c>
      <c r="B662">
        <f>IF(利润原始数据!B664=0,NA(),利润原始数据!B664)</f>
        <v>305.14999999999998</v>
      </c>
    </row>
    <row r="663" spans="1:2" x14ac:dyDescent="0.2">
      <c r="A663" s="2">
        <f>利润原始数据!A665</f>
        <v>43874</v>
      </c>
      <c r="B663">
        <f>IF(利润原始数据!B665=0,NA(),利润原始数据!B665)</f>
        <v>305.14999999999998</v>
      </c>
    </row>
    <row r="664" spans="1:2" x14ac:dyDescent="0.2">
      <c r="A664" s="2">
        <f>利润原始数据!A666</f>
        <v>43873</v>
      </c>
      <c r="B664">
        <f>IF(利润原始数据!B666=0,NA(),利润原始数据!B666)</f>
        <v>305.14999999999998</v>
      </c>
    </row>
    <row r="665" spans="1:2" x14ac:dyDescent="0.2">
      <c r="A665" s="2">
        <f>利润原始数据!A667</f>
        <v>43872</v>
      </c>
      <c r="B665">
        <f>IF(利润原始数据!B667=0,NA(),利润原始数据!B667)</f>
        <v>305.14999999999998</v>
      </c>
    </row>
    <row r="666" spans="1:2" x14ac:dyDescent="0.2">
      <c r="A666" s="2">
        <f>利润原始数据!A668</f>
        <v>43871</v>
      </c>
      <c r="B666" t="e">
        <f>IF(利润原始数据!B668=0,NA(),利润原始数据!B668)</f>
        <v>#N/A</v>
      </c>
    </row>
    <row r="667" spans="1:2" x14ac:dyDescent="0.2">
      <c r="A667" s="2">
        <f>利润原始数据!A669</f>
        <v>43868</v>
      </c>
      <c r="B667">
        <f>IF(利润原始数据!B669=0,NA(),利润原始数据!B669)</f>
        <v>305.88</v>
      </c>
    </row>
    <row r="668" spans="1:2" x14ac:dyDescent="0.2">
      <c r="A668" s="2">
        <f>利润原始数据!A670</f>
        <v>43867</v>
      </c>
      <c r="B668">
        <f>IF(利润原始数据!B670=0,NA(),利润原始数据!B670)</f>
        <v>306.61</v>
      </c>
    </row>
    <row r="669" spans="1:2" x14ac:dyDescent="0.2">
      <c r="A669" s="2">
        <f>利润原始数据!A671</f>
        <v>43866</v>
      </c>
      <c r="B669">
        <f>IF(利润原始数据!B671=0,NA(),利润原始数据!B671)</f>
        <v>307.33999999999997</v>
      </c>
    </row>
    <row r="670" spans="1:2" x14ac:dyDescent="0.2">
      <c r="A670" s="2">
        <f>利润原始数据!A672</f>
        <v>43865</v>
      </c>
      <c r="B670">
        <f>IF(利润原始数据!B672=0,NA(),利润原始数据!B672)</f>
        <v>307.33999999999997</v>
      </c>
    </row>
    <row r="671" spans="1:2" x14ac:dyDescent="0.2">
      <c r="A671" s="2">
        <f>利润原始数据!A673</f>
        <v>43864</v>
      </c>
      <c r="B671">
        <f>IF(利润原始数据!B673=0,NA(),利润原始数据!B673)</f>
        <v>308.07</v>
      </c>
    </row>
    <row r="672" spans="1:2" x14ac:dyDescent="0.2">
      <c r="A672" s="2">
        <f>利润原始数据!A674</f>
        <v>43853</v>
      </c>
      <c r="B672">
        <f>IF(利润原始数据!B674=0,NA(),利润原始数据!B674)</f>
        <v>338.8</v>
      </c>
    </row>
    <row r="673" spans="1:2" x14ac:dyDescent="0.2">
      <c r="A673" s="2">
        <f>利润原始数据!A675</f>
        <v>43852</v>
      </c>
      <c r="B673">
        <f>IF(利润原始数据!B675=0,NA(),利润原始数据!B675)</f>
        <v>338.8</v>
      </c>
    </row>
    <row r="674" spans="1:2" x14ac:dyDescent="0.2">
      <c r="A674" s="2">
        <f>利润原始数据!A676</f>
        <v>43851</v>
      </c>
      <c r="B674">
        <f>IF(利润原始数据!B676=0,NA(),利润原始数据!B676)</f>
        <v>338.8</v>
      </c>
    </row>
    <row r="675" spans="1:2" x14ac:dyDescent="0.2">
      <c r="A675" s="2">
        <f>利润原始数据!A677</f>
        <v>43850</v>
      </c>
      <c r="B675">
        <f>IF(利润原始数据!B677=0,NA(),利润原始数据!B677)</f>
        <v>338.8</v>
      </c>
    </row>
    <row r="676" spans="1:2" x14ac:dyDescent="0.2">
      <c r="A676" s="2">
        <f>利润原始数据!A678</f>
        <v>43849</v>
      </c>
      <c r="B676" t="e">
        <f>IF(利润原始数据!B678=0,NA(),利润原始数据!B678)</f>
        <v>#N/A</v>
      </c>
    </row>
    <row r="677" spans="1:2" x14ac:dyDescent="0.2">
      <c r="A677" s="2">
        <f>利润原始数据!A679</f>
        <v>43847</v>
      </c>
      <c r="B677">
        <f>IF(利润原始数据!B679=0,NA(),利润原始数据!B679)</f>
        <v>338.8</v>
      </c>
    </row>
    <row r="678" spans="1:2" x14ac:dyDescent="0.2">
      <c r="A678" s="2">
        <f>利润原始数据!A680</f>
        <v>43846</v>
      </c>
      <c r="B678">
        <f>IF(利润原始数据!B680=0,NA(),利润原始数据!B680)</f>
        <v>338.8</v>
      </c>
    </row>
    <row r="679" spans="1:2" x14ac:dyDescent="0.2">
      <c r="A679" s="2">
        <f>利润原始数据!A681</f>
        <v>43845</v>
      </c>
      <c r="B679">
        <f>IF(利润原始数据!B681=0,NA(),利润原始数据!B681)</f>
        <v>338.8</v>
      </c>
    </row>
    <row r="680" spans="1:2" x14ac:dyDescent="0.2">
      <c r="A680" s="2">
        <f>利润原始数据!A682</f>
        <v>43844</v>
      </c>
      <c r="B680">
        <f>IF(利润原始数据!B682=0,NA(),利润原始数据!B682)</f>
        <v>338.8</v>
      </c>
    </row>
    <row r="681" spans="1:2" x14ac:dyDescent="0.2">
      <c r="A681" s="2">
        <f>利润原始数据!A683</f>
        <v>43843</v>
      </c>
      <c r="B681">
        <f>IF(利润原始数据!B683=0,NA(),利润原始数据!B683)</f>
        <v>338.8</v>
      </c>
    </row>
    <row r="682" spans="1:2" x14ac:dyDescent="0.2">
      <c r="A682" s="2">
        <f>利润原始数据!A684</f>
        <v>43840</v>
      </c>
      <c r="B682">
        <f>IF(利润原始数据!B684=0,NA(),利润原始数据!B684)</f>
        <v>338.8</v>
      </c>
    </row>
    <row r="683" spans="1:2" x14ac:dyDescent="0.2">
      <c r="A683" s="2">
        <f>利润原始数据!A685</f>
        <v>43839</v>
      </c>
      <c r="B683">
        <f>IF(利润原始数据!B685=0,NA(),利润原始数据!B685)</f>
        <v>351.33</v>
      </c>
    </row>
    <row r="684" spans="1:2" x14ac:dyDescent="0.2">
      <c r="A684" s="2">
        <f>利润原始数据!A686</f>
        <v>43838</v>
      </c>
      <c r="B684">
        <f>IF(利润原始数据!B686=0,NA(),利润原始数据!B686)</f>
        <v>369.76</v>
      </c>
    </row>
    <row r="685" spans="1:2" x14ac:dyDescent="0.2">
      <c r="A685" s="2">
        <f>利润原始数据!A687</f>
        <v>43837</v>
      </c>
      <c r="B685">
        <f>IF(利润原始数据!B687=0,NA(),利润原始数据!B687)</f>
        <v>370.49</v>
      </c>
    </row>
    <row r="686" spans="1:2" x14ac:dyDescent="0.2">
      <c r="A686" s="2">
        <f>利润原始数据!A688</f>
        <v>43836</v>
      </c>
      <c r="B686">
        <f>IF(利润原始数据!B688=0,NA(),利润原始数据!B688)</f>
        <v>367.83</v>
      </c>
    </row>
    <row r="687" spans="1:2" x14ac:dyDescent="0.2">
      <c r="A687" s="2">
        <f>利润原始数据!A689</f>
        <v>43833</v>
      </c>
      <c r="B687">
        <f>IF(利润原始数据!B689=0,NA(),利润原始数据!B689)</f>
        <v>367.83</v>
      </c>
    </row>
    <row r="688" spans="1:2" x14ac:dyDescent="0.2">
      <c r="A688" s="2">
        <f>利润原始数据!A690</f>
        <v>43832</v>
      </c>
      <c r="B688">
        <f>IF(利润原始数据!B690=0,NA(),利润原始数据!B690)</f>
        <v>367.83</v>
      </c>
    </row>
    <row r="689" spans="1:2" x14ac:dyDescent="0.2">
      <c r="A689" s="2">
        <f>利润原始数据!A691</f>
        <v>43830</v>
      </c>
      <c r="B689">
        <f>IF(利润原始数据!B691=0,NA(),利润原始数据!B691)</f>
        <v>365.18</v>
      </c>
    </row>
    <row r="690" spans="1:2" x14ac:dyDescent="0.2">
      <c r="A690" s="2">
        <f>利润原始数据!A692</f>
        <v>43829</v>
      </c>
      <c r="B690">
        <f>IF(利润原始数据!B692=0,NA(),利润原始数据!B692)</f>
        <v>365.18</v>
      </c>
    </row>
    <row r="691" spans="1:2" x14ac:dyDescent="0.2">
      <c r="A691" s="2">
        <f>利润原始数据!A693</f>
        <v>43826</v>
      </c>
      <c r="B691">
        <f>IF(利润原始数据!B693=0,NA(),利润原始数据!B693)</f>
        <v>365.91</v>
      </c>
    </row>
    <row r="692" spans="1:2" x14ac:dyDescent="0.2">
      <c r="A692" s="2">
        <f>利润原始数据!A694</f>
        <v>43825</v>
      </c>
      <c r="B692">
        <f>IF(利润原始数据!B694=0,NA(),利润原始数据!B694)</f>
        <v>364.14</v>
      </c>
    </row>
    <row r="693" spans="1:2" x14ac:dyDescent="0.2">
      <c r="A693" s="2">
        <f>利润原始数据!A695</f>
        <v>43824</v>
      </c>
      <c r="B693">
        <f>IF(利润原始数据!B695=0,NA(),利润原始数据!B695)</f>
        <v>364.14</v>
      </c>
    </row>
    <row r="694" spans="1:2" x14ac:dyDescent="0.2">
      <c r="A694" s="2">
        <f>利润原始数据!A696</f>
        <v>43823</v>
      </c>
      <c r="B694">
        <f>IF(利润原始数据!B696=0,NA(),利润原始数据!B696)</f>
        <v>364.87</v>
      </c>
    </row>
    <row r="695" spans="1:2" x14ac:dyDescent="0.2">
      <c r="A695" s="2">
        <f>利润原始数据!A697</f>
        <v>43822</v>
      </c>
      <c r="B695">
        <f>IF(利润原始数据!B697=0,NA(),利润原始数据!B697)</f>
        <v>364.87</v>
      </c>
    </row>
    <row r="696" spans="1:2" x14ac:dyDescent="0.2">
      <c r="A696" s="2">
        <f>利润原始数据!A698</f>
        <v>43819</v>
      </c>
      <c r="B696">
        <f>IF(利润原始数据!B698=0,NA(),利润原始数据!B698)</f>
        <v>370.32</v>
      </c>
    </row>
    <row r="697" spans="1:2" x14ac:dyDescent="0.2">
      <c r="A697" s="2">
        <f>利润原始数据!A699</f>
        <v>43818</v>
      </c>
      <c r="B697">
        <f>IF(利润原始数据!B699=0,NA(),利润原始数据!B699)</f>
        <v>370.32</v>
      </c>
    </row>
    <row r="698" spans="1:2" x14ac:dyDescent="0.2">
      <c r="A698" s="2">
        <f>利润原始数据!A700</f>
        <v>43817</v>
      </c>
      <c r="B698">
        <f>IF(利润原始数据!B700=0,NA(),利润原始数据!B700)</f>
        <v>368.55</v>
      </c>
    </row>
    <row r="699" spans="1:2" x14ac:dyDescent="0.2">
      <c r="A699" s="2">
        <f>利润原始数据!A701</f>
        <v>43816</v>
      </c>
      <c r="B699">
        <f>IF(利润原始数据!B701=0,NA(),利润原始数据!B701)</f>
        <v>368.55</v>
      </c>
    </row>
    <row r="700" spans="1:2" x14ac:dyDescent="0.2">
      <c r="A700" s="2">
        <f>利润原始数据!A702</f>
        <v>43815</v>
      </c>
      <c r="B700">
        <f>IF(利润原始数据!B702=0,NA(),利润原始数据!B702)</f>
        <v>368.55</v>
      </c>
    </row>
    <row r="701" spans="1:2" x14ac:dyDescent="0.2">
      <c r="A701" s="2">
        <f>利润原始数据!A703</f>
        <v>43812</v>
      </c>
      <c r="B701">
        <f>IF(利润原始数据!B703=0,NA(),利润原始数据!B703)</f>
        <v>365.89</v>
      </c>
    </row>
    <row r="702" spans="1:2" x14ac:dyDescent="0.2">
      <c r="A702" s="2">
        <f>利润原始数据!A704</f>
        <v>43811</v>
      </c>
      <c r="B702">
        <f>IF(利润原始数据!B704=0,NA(),利润原始数据!B704)</f>
        <v>365.89</v>
      </c>
    </row>
    <row r="703" spans="1:2" x14ac:dyDescent="0.2">
      <c r="A703" s="2">
        <f>利润原始数据!A705</f>
        <v>43810</v>
      </c>
      <c r="B703">
        <f>IF(利润原始数据!B705=0,NA(),利润原始数据!B705)</f>
        <v>365.89</v>
      </c>
    </row>
    <row r="704" spans="1:2" x14ac:dyDescent="0.2">
      <c r="A704" s="2">
        <f>利润原始数据!A706</f>
        <v>43809</v>
      </c>
      <c r="B704">
        <f>IF(利润原始数据!B706=0,NA(),利润原始数据!B706)</f>
        <v>365.89</v>
      </c>
    </row>
    <row r="705" spans="1:2" x14ac:dyDescent="0.2">
      <c r="A705" s="2">
        <f>利润原始数据!A707</f>
        <v>43808</v>
      </c>
      <c r="B705">
        <f>IF(利润原始数据!B707=0,NA(),利润原始数据!B707)</f>
        <v>361.47</v>
      </c>
    </row>
    <row r="706" spans="1:2" x14ac:dyDescent="0.2">
      <c r="A706" s="2">
        <f>利润原始数据!A708</f>
        <v>43805</v>
      </c>
      <c r="B706">
        <f>IF(利润原始数据!B708=0,NA(),利润原始数据!B708)</f>
        <v>356.31</v>
      </c>
    </row>
    <row r="707" spans="1:2" x14ac:dyDescent="0.2">
      <c r="A707" s="2">
        <f>利润原始数据!A709</f>
        <v>43804</v>
      </c>
      <c r="B707">
        <f>IF(利润原始数据!B709=0,NA(),利润原始数据!B709)</f>
        <v>356.31</v>
      </c>
    </row>
    <row r="708" spans="1:2" x14ac:dyDescent="0.2">
      <c r="A708" s="2">
        <f>利润原始数据!A710</f>
        <v>43803</v>
      </c>
      <c r="B708">
        <f>IF(利润原始数据!B710=0,NA(),利润原始数据!B710)</f>
        <v>356.31</v>
      </c>
    </row>
    <row r="709" spans="1:2" x14ac:dyDescent="0.2">
      <c r="A709" s="2">
        <f>利润原始数据!A711</f>
        <v>43802</v>
      </c>
      <c r="B709">
        <f>IF(利润原始数据!B711=0,NA(),利润原始数据!B711)</f>
        <v>353.66</v>
      </c>
    </row>
    <row r="710" spans="1:2" x14ac:dyDescent="0.2">
      <c r="A710" s="2">
        <f>利润原始数据!A712</f>
        <v>43801</v>
      </c>
      <c r="B710">
        <f>IF(利润原始数据!B712=0,NA(),利润原始数据!B712)</f>
        <v>351.89</v>
      </c>
    </row>
    <row r="711" spans="1:2" x14ac:dyDescent="0.2">
      <c r="A711" s="2">
        <f>利润原始数据!A713</f>
        <v>43798</v>
      </c>
      <c r="B711">
        <f>IF(利润原始数据!B713=0,NA(),利润原始数据!B713)</f>
        <v>350.12</v>
      </c>
    </row>
    <row r="712" spans="1:2" x14ac:dyDescent="0.2">
      <c r="A712" s="2">
        <f>利润原始数据!A714</f>
        <v>43797</v>
      </c>
      <c r="B712">
        <f>IF(利润原始数据!B714=0,NA(),利润原始数据!B714)</f>
        <v>350.12</v>
      </c>
    </row>
    <row r="713" spans="1:2" x14ac:dyDescent="0.2">
      <c r="A713" s="2">
        <f>利润原始数据!A715</f>
        <v>43796</v>
      </c>
      <c r="B713">
        <f>IF(利润原始数据!B715=0,NA(),利润原始数据!B715)</f>
        <v>350.12</v>
      </c>
    </row>
    <row r="714" spans="1:2" x14ac:dyDescent="0.2">
      <c r="A714" s="2">
        <f>利润原始数据!A716</f>
        <v>43795</v>
      </c>
      <c r="B714">
        <f>IF(利润原始数据!B716=0,NA(),利润原始数据!B716)</f>
        <v>350.12</v>
      </c>
    </row>
    <row r="715" spans="1:2" x14ac:dyDescent="0.2">
      <c r="A715" s="2">
        <f>利润原始数据!A717</f>
        <v>43794</v>
      </c>
      <c r="B715">
        <f>IF(利润原始数据!B717=0,NA(),利润原始数据!B717)</f>
        <v>343.04</v>
      </c>
    </row>
    <row r="716" spans="1:2" x14ac:dyDescent="0.2">
      <c r="A716" s="2">
        <f>利润原始数据!A718</f>
        <v>43791</v>
      </c>
      <c r="B716">
        <f>IF(利润原始数据!B718=0,NA(),利润原始数据!B718)</f>
        <v>343.04</v>
      </c>
    </row>
    <row r="717" spans="1:2" x14ac:dyDescent="0.2">
      <c r="A717" s="2">
        <f>利润原始数据!A719</f>
        <v>43790</v>
      </c>
      <c r="B717">
        <f>IF(利润原始数据!B719=0,NA(),利润原始数据!B719)</f>
        <v>341.27</v>
      </c>
    </row>
    <row r="718" spans="1:2" x14ac:dyDescent="0.2">
      <c r="A718" s="2">
        <f>利润原始数据!A720</f>
        <v>43789</v>
      </c>
      <c r="B718">
        <f>IF(利润原始数据!B720=0,NA(),利润原始数据!B720)</f>
        <v>338.61</v>
      </c>
    </row>
    <row r="719" spans="1:2" x14ac:dyDescent="0.2">
      <c r="A719" s="2">
        <f>利润原始数据!A721</f>
        <v>43788</v>
      </c>
      <c r="B719">
        <f>IF(利润原始数据!B721=0,NA(),利润原始数据!B721)</f>
        <v>338.61</v>
      </c>
    </row>
    <row r="720" spans="1:2" x14ac:dyDescent="0.2">
      <c r="A720" s="2">
        <f>利润原始数据!A722</f>
        <v>43787</v>
      </c>
      <c r="B720">
        <f>IF(利润原始数据!B722=0,NA(),利润原始数据!B722)</f>
        <v>336.84</v>
      </c>
    </row>
    <row r="721" spans="1:2" x14ac:dyDescent="0.2">
      <c r="A721" s="2">
        <f>利润原始数据!A723</f>
        <v>43784</v>
      </c>
      <c r="B721">
        <f>IF(利润原始数据!B723=0,NA(),利润原始数据!B723)</f>
        <v>336.84</v>
      </c>
    </row>
    <row r="722" spans="1:2" x14ac:dyDescent="0.2">
      <c r="A722" s="2">
        <f>利润原始数据!A724</f>
        <v>43783</v>
      </c>
      <c r="B722">
        <f>IF(利润原始数据!B724=0,NA(),利润原始数据!B724)</f>
        <v>334.19</v>
      </c>
    </row>
    <row r="723" spans="1:2" x14ac:dyDescent="0.2">
      <c r="A723" s="2">
        <f>利润原始数据!A725</f>
        <v>43782</v>
      </c>
      <c r="B723">
        <f>IF(利润原始数据!B725=0,NA(),利润原始数据!B725)</f>
        <v>334.19</v>
      </c>
    </row>
    <row r="724" spans="1:2" x14ac:dyDescent="0.2">
      <c r="A724" s="2">
        <f>利润原始数据!A726</f>
        <v>43781</v>
      </c>
      <c r="B724">
        <f>IF(利润原始数据!B726=0,NA(),利润原始数据!B726)</f>
        <v>341.27</v>
      </c>
    </row>
    <row r="725" spans="1:2" x14ac:dyDescent="0.2">
      <c r="A725" s="2">
        <f>利润原始数据!A727</f>
        <v>43780</v>
      </c>
      <c r="B725">
        <f>IF(利润原始数据!B727=0,NA(),利润原始数据!B727)</f>
        <v>339.5</v>
      </c>
    </row>
    <row r="726" spans="1:2" x14ac:dyDescent="0.2">
      <c r="A726" s="2">
        <f>利润原始数据!A728</f>
        <v>43777</v>
      </c>
      <c r="B726">
        <f>IF(利润原始数据!B728=0,NA(),利润原始数据!B728)</f>
        <v>351.3</v>
      </c>
    </row>
    <row r="727" spans="1:2" x14ac:dyDescent="0.2">
      <c r="A727" s="2">
        <f>利润原始数据!A729</f>
        <v>43776</v>
      </c>
      <c r="B727">
        <f>IF(利润原始数据!B729=0,NA(),利润原始数据!B729)</f>
        <v>348.64</v>
      </c>
    </row>
    <row r="728" spans="1:2" x14ac:dyDescent="0.2">
      <c r="A728" s="2">
        <f>利润原始数据!A730</f>
        <v>43775</v>
      </c>
      <c r="B728">
        <f>IF(利润原始数据!B730=0,NA(),利润原始数据!B730)</f>
        <v>345.26</v>
      </c>
    </row>
    <row r="729" spans="1:2" x14ac:dyDescent="0.2">
      <c r="A729" s="2">
        <f>利润原始数据!A731</f>
        <v>43774</v>
      </c>
      <c r="B729">
        <f>IF(利润原始数据!B731=0,NA(),利润原始数据!B731)</f>
        <v>342.76</v>
      </c>
    </row>
    <row r="730" spans="1:2" x14ac:dyDescent="0.2">
      <c r="A730" s="2">
        <f>利润原始数据!A732</f>
        <v>43773</v>
      </c>
      <c r="B730">
        <f>IF(利润原始数据!B732=0,NA(),利润原始数据!B732)</f>
        <v>342.03</v>
      </c>
    </row>
    <row r="731" spans="1:2" x14ac:dyDescent="0.2">
      <c r="A731" s="2">
        <f>利润原始数据!A733</f>
        <v>43770</v>
      </c>
      <c r="B731">
        <f>IF(利润原始数据!B733=0,NA(),利润原始数据!B733)</f>
        <v>341.3</v>
      </c>
    </row>
    <row r="732" spans="1:2" x14ac:dyDescent="0.2">
      <c r="A732" s="2">
        <f>利润原始数据!A734</f>
        <v>43769</v>
      </c>
      <c r="B732">
        <f>IF(利润原始数据!B734=0,NA(),利润原始数据!B734)</f>
        <v>338.21</v>
      </c>
    </row>
    <row r="733" spans="1:2" x14ac:dyDescent="0.2">
      <c r="A733" s="2">
        <f>利润原始数据!A735</f>
        <v>43768</v>
      </c>
      <c r="B733">
        <f>IF(利润原始数据!B735=0,NA(),利润原始数据!B735)</f>
        <v>335.71</v>
      </c>
    </row>
    <row r="734" spans="1:2" x14ac:dyDescent="0.2">
      <c r="A734" s="2">
        <f>利润原始数据!A736</f>
        <v>43767</v>
      </c>
      <c r="B734">
        <f>IF(利润原始数据!B736=0,NA(),利润原始数据!B736)</f>
        <v>334.98</v>
      </c>
    </row>
    <row r="735" spans="1:2" x14ac:dyDescent="0.2">
      <c r="A735" s="2">
        <f>利润原始数据!A737</f>
        <v>43766</v>
      </c>
      <c r="B735">
        <f>IF(利润原始数据!B737=0,NA(),利润原始数据!B737)</f>
        <v>334.25</v>
      </c>
    </row>
    <row r="736" spans="1:2" x14ac:dyDescent="0.2">
      <c r="A736" s="2">
        <f>利润原始数据!A738</f>
        <v>43763</v>
      </c>
      <c r="B736">
        <f>IF(利润原始数据!B738=0,NA(),利润原始数据!B738)</f>
        <v>334.25</v>
      </c>
    </row>
    <row r="737" spans="1:2" x14ac:dyDescent="0.2">
      <c r="A737" s="2">
        <f>利润原始数据!A739</f>
        <v>43762</v>
      </c>
      <c r="B737">
        <f>IF(利润原始数据!B739=0,NA(),利润原始数据!B739)</f>
        <v>309.47000000000003</v>
      </c>
    </row>
    <row r="738" spans="1:2" x14ac:dyDescent="0.2">
      <c r="A738" s="2">
        <f>利润原始数据!A740</f>
        <v>43761</v>
      </c>
      <c r="B738">
        <f>IF(利润原始数据!B740=0,NA(),利润原始数据!B740)</f>
        <v>308.74</v>
      </c>
    </row>
    <row r="739" spans="1:2" x14ac:dyDescent="0.2">
      <c r="A739" s="2">
        <f>利润原始数据!A741</f>
        <v>43760</v>
      </c>
      <c r="B739">
        <f>IF(利润原始数据!B741=0,NA(),利润原始数据!B741)</f>
        <v>308.01</v>
      </c>
    </row>
    <row r="740" spans="1:2" x14ac:dyDescent="0.2">
      <c r="A740" s="2">
        <f>利润原始数据!A742</f>
        <v>43759</v>
      </c>
      <c r="B740">
        <f>IF(利润原始数据!B742=0,NA(),利润原始数据!B742)</f>
        <v>296.20999999999998</v>
      </c>
    </row>
    <row r="741" spans="1:2" x14ac:dyDescent="0.2">
      <c r="A741" s="2">
        <f>利润原始数据!A743</f>
        <v>43756</v>
      </c>
      <c r="B741">
        <f>IF(利润原始数据!B743=0,NA(),利润原始数据!B743)</f>
        <v>295.48</v>
      </c>
    </row>
    <row r="742" spans="1:2" x14ac:dyDescent="0.2">
      <c r="A742" s="2">
        <f>利润原始数据!A744</f>
        <v>43755</v>
      </c>
      <c r="B742">
        <f>IF(利润原始数据!B744=0,NA(),利润原始数据!B744)</f>
        <v>295.48</v>
      </c>
    </row>
    <row r="743" spans="1:2" x14ac:dyDescent="0.2">
      <c r="A743" s="2">
        <f>利润原始数据!A745</f>
        <v>43754</v>
      </c>
      <c r="B743">
        <f>IF(利润原始数据!B745=0,NA(),利润原始数据!B745)</f>
        <v>295.48</v>
      </c>
    </row>
    <row r="744" spans="1:2" x14ac:dyDescent="0.2">
      <c r="A744" s="2">
        <f>利润原始数据!A746</f>
        <v>43753</v>
      </c>
      <c r="B744">
        <f>IF(利润原始数据!B746=0,NA(),利润原始数据!B746)</f>
        <v>281.77</v>
      </c>
    </row>
    <row r="745" spans="1:2" x14ac:dyDescent="0.2">
      <c r="A745" s="2">
        <f>利润原始数据!A747</f>
        <v>43752</v>
      </c>
      <c r="B745">
        <f>IF(利润原始数据!B747=0,NA(),利润原始数据!B747)</f>
        <v>281.04000000000002</v>
      </c>
    </row>
    <row r="746" spans="1:2" x14ac:dyDescent="0.2">
      <c r="A746" s="2">
        <f>利润原始数据!A748</f>
        <v>43750</v>
      </c>
      <c r="B746" t="e">
        <f>IF(利润原始数据!B748=0,NA(),利润原始数据!B748)</f>
        <v>#N/A</v>
      </c>
    </row>
    <row r="747" spans="1:2" x14ac:dyDescent="0.2">
      <c r="A747" s="2">
        <f>利润原始数据!A749</f>
        <v>43749</v>
      </c>
      <c r="B747">
        <f>IF(利润原始数据!B749=0,NA(),利润原始数据!B749)</f>
        <v>247.27</v>
      </c>
    </row>
    <row r="748" spans="1:2" x14ac:dyDescent="0.2">
      <c r="A748" s="2">
        <f>利润原始数据!A750</f>
        <v>43748</v>
      </c>
      <c r="B748">
        <f>IF(利润原始数据!B750=0,NA(),利润原始数据!B750)</f>
        <v>241.61</v>
      </c>
    </row>
    <row r="749" spans="1:2" x14ac:dyDescent="0.2">
      <c r="A749" s="2">
        <f>利润原始数据!A751</f>
        <v>43747</v>
      </c>
      <c r="B749">
        <f>IF(利润原始数据!B751=0,NA(),利润原始数据!B751)</f>
        <v>229.08</v>
      </c>
    </row>
    <row r="750" spans="1:2" x14ac:dyDescent="0.2">
      <c r="A750" s="2">
        <f>利润原始数据!A752</f>
        <v>43746</v>
      </c>
      <c r="B750">
        <f>IF(利润原始数据!B752=0,NA(),利润原始数据!B752)</f>
        <v>229.08</v>
      </c>
    </row>
    <row r="751" spans="1:2" x14ac:dyDescent="0.2">
      <c r="A751" s="2">
        <f>利润原始数据!A753</f>
        <v>43738</v>
      </c>
      <c r="B751">
        <f>IF(利润原始数据!B753=0,NA(),利润原始数据!B753)</f>
        <v>229.08</v>
      </c>
    </row>
    <row r="752" spans="1:2" x14ac:dyDescent="0.2">
      <c r="A752" s="2">
        <f>利润原始数据!A754</f>
        <v>43737</v>
      </c>
      <c r="B752" t="e">
        <f>IF(利润原始数据!B754=0,NA(),利润原始数据!B754)</f>
        <v>#N/A</v>
      </c>
    </row>
    <row r="753" spans="1:2" x14ac:dyDescent="0.2">
      <c r="A753" s="2">
        <f>利润原始数据!A755</f>
        <v>43735</v>
      </c>
      <c r="B753">
        <f>IF(利润原始数据!B755=0,NA(),利润原始数据!B755)</f>
        <v>199.34</v>
      </c>
    </row>
    <row r="754" spans="1:2" x14ac:dyDescent="0.2">
      <c r="A754" s="2">
        <f>利润原始数据!A756</f>
        <v>43734</v>
      </c>
      <c r="B754">
        <f>IF(利润原始数据!B756=0,NA(),利润原始数据!B756)</f>
        <v>199.34</v>
      </c>
    </row>
    <row r="755" spans="1:2" x14ac:dyDescent="0.2">
      <c r="A755" s="2">
        <f>利润原始数据!A757</f>
        <v>43733</v>
      </c>
      <c r="B755">
        <f>IF(利润原始数据!B757=0,NA(),利润原始数据!B757)</f>
        <v>199.34</v>
      </c>
    </row>
    <row r="756" spans="1:2" x14ac:dyDescent="0.2">
      <c r="A756" s="2">
        <f>利润原始数据!A758</f>
        <v>43732</v>
      </c>
      <c r="B756">
        <f>IF(利润原始数据!B758=0,NA(),利润原始数据!B758)</f>
        <v>175.74</v>
      </c>
    </row>
    <row r="757" spans="1:2" x14ac:dyDescent="0.2">
      <c r="A757" s="2">
        <f>利润原始数据!A759</f>
        <v>43731</v>
      </c>
      <c r="B757">
        <f>IF(利润原始数据!B759=0,NA(),利润原始数据!B759)</f>
        <v>175.74</v>
      </c>
    </row>
    <row r="758" spans="1:2" x14ac:dyDescent="0.2">
      <c r="A758" s="2">
        <f>利润原始数据!A760</f>
        <v>43728</v>
      </c>
      <c r="B758">
        <f>IF(利润原始数据!B760=0,NA(),利润原始数据!B760)</f>
        <v>175.74</v>
      </c>
    </row>
    <row r="759" spans="1:2" x14ac:dyDescent="0.2">
      <c r="A759" s="2">
        <f>利润原始数据!A761</f>
        <v>43727</v>
      </c>
      <c r="B759">
        <f>IF(利润原始数据!B761=0,NA(),利润原始数据!B761)</f>
        <v>175.74</v>
      </c>
    </row>
    <row r="760" spans="1:2" x14ac:dyDescent="0.2">
      <c r="A760" s="2">
        <f>利润原始数据!A762</f>
        <v>43726</v>
      </c>
      <c r="B760">
        <f>IF(利润原始数据!B762=0,NA(),利润原始数据!B762)</f>
        <v>168.67</v>
      </c>
    </row>
    <row r="761" spans="1:2" x14ac:dyDescent="0.2">
      <c r="A761" s="2">
        <f>利润原始数据!A763</f>
        <v>43725</v>
      </c>
      <c r="B761">
        <f>IF(利润原始数据!B763=0,NA(),利润原始数据!B763)</f>
        <v>169.4</v>
      </c>
    </row>
    <row r="762" spans="1:2" x14ac:dyDescent="0.2">
      <c r="A762" s="2">
        <f>利润原始数据!A764</f>
        <v>43724</v>
      </c>
      <c r="B762">
        <f>IF(利润原始数据!B764=0,NA(),利润原始数据!B764)</f>
        <v>169.4</v>
      </c>
    </row>
    <row r="763" spans="1:2" x14ac:dyDescent="0.2">
      <c r="A763" s="2">
        <f>利润原始数据!A765</f>
        <v>43720</v>
      </c>
      <c r="B763">
        <f>IF(利润原始数据!B765=0,NA(),利润原始数据!B765)</f>
        <v>169.4</v>
      </c>
    </row>
    <row r="764" spans="1:2" x14ac:dyDescent="0.2">
      <c r="A764" s="2">
        <f>利润原始数据!A766</f>
        <v>43719</v>
      </c>
      <c r="B764">
        <f>IF(利润原始数据!B766=0,NA(),利润原始数据!B766)</f>
        <v>169.4</v>
      </c>
    </row>
    <row r="765" spans="1:2" x14ac:dyDescent="0.2">
      <c r="A765" s="2">
        <f>利润原始数据!A767</f>
        <v>43718</v>
      </c>
      <c r="B765">
        <f>IF(利润原始数据!B767=0,NA(),利润原始数据!B767)</f>
        <v>169.4</v>
      </c>
    </row>
    <row r="766" spans="1:2" x14ac:dyDescent="0.2">
      <c r="A766" s="2">
        <f>利润原始数据!A768</f>
        <v>43717</v>
      </c>
      <c r="B766">
        <f>IF(利润原始数据!B768=0,NA(),利润原始数据!B768)</f>
        <v>169.4</v>
      </c>
    </row>
    <row r="767" spans="1:2" x14ac:dyDescent="0.2">
      <c r="A767" s="2">
        <f>利润原始数据!A769</f>
        <v>43714</v>
      </c>
      <c r="B767">
        <f>IF(利润原始数据!B769=0,NA(),利润原始数据!B769)</f>
        <v>163.05000000000001</v>
      </c>
    </row>
    <row r="768" spans="1:2" x14ac:dyDescent="0.2">
      <c r="A768" s="2">
        <f>利润原始数据!A770</f>
        <v>43713</v>
      </c>
      <c r="B768">
        <f>IF(利润原始数据!B770=0,NA(),利润原始数据!B770)</f>
        <v>163.78</v>
      </c>
    </row>
    <row r="769" spans="1:2" x14ac:dyDescent="0.2">
      <c r="A769" s="2">
        <f>利润原始数据!A771</f>
        <v>43712</v>
      </c>
      <c r="B769">
        <f>IF(利润原始数据!B771=0,NA(),利润原始数据!B771)</f>
        <v>163.78</v>
      </c>
    </row>
    <row r="770" spans="1:2" x14ac:dyDescent="0.2">
      <c r="A770" s="2">
        <f>利润原始数据!A772</f>
        <v>43711</v>
      </c>
      <c r="B770">
        <f>IF(利润原始数据!B772=0,NA(),利润原始数据!B772)</f>
        <v>163.78</v>
      </c>
    </row>
    <row r="771" spans="1:2" x14ac:dyDescent="0.2">
      <c r="A771" s="2">
        <f>利润原始数据!A773</f>
        <v>43710</v>
      </c>
      <c r="B771">
        <f>IF(利润原始数据!B773=0,NA(),利润原始数据!B773)</f>
        <v>163.78</v>
      </c>
    </row>
    <row r="772" spans="1:2" x14ac:dyDescent="0.2">
      <c r="A772" s="2">
        <f>利润原始数据!A774</f>
        <v>43707</v>
      </c>
      <c r="B772">
        <f>IF(利润原始数据!B774=0,NA(),利润原始数据!B774)</f>
        <v>159.32</v>
      </c>
    </row>
    <row r="773" spans="1:2" x14ac:dyDescent="0.2">
      <c r="A773" s="2">
        <f>利润原始数据!A775</f>
        <v>43706</v>
      </c>
      <c r="B773">
        <f>IF(利润原始数据!B775=0,NA(),利润原始数据!B775)</f>
        <v>161.38999999999999</v>
      </c>
    </row>
    <row r="774" spans="1:2" x14ac:dyDescent="0.2">
      <c r="A774" s="2">
        <f>利润原始数据!A776</f>
        <v>43705</v>
      </c>
      <c r="B774">
        <f>IF(利润原始数据!B776=0,NA(),利润原始数据!B776)</f>
        <v>148.86000000000001</v>
      </c>
    </row>
    <row r="775" spans="1:2" x14ac:dyDescent="0.2">
      <c r="A775" s="2">
        <f>利润原始数据!A777</f>
        <v>43704</v>
      </c>
      <c r="B775">
        <f>IF(利润原始数据!B777=0,NA(),利润原始数据!B777)</f>
        <v>148.13</v>
      </c>
    </row>
    <row r="776" spans="1:2" x14ac:dyDescent="0.2">
      <c r="A776" s="2">
        <f>利润原始数据!A778</f>
        <v>43703</v>
      </c>
      <c r="B776">
        <f>IF(利润原始数据!B778=0,NA(),利润原始数据!B778)</f>
        <v>148.13</v>
      </c>
    </row>
    <row r="777" spans="1:2" x14ac:dyDescent="0.2">
      <c r="A777" s="2">
        <f>利润原始数据!A779</f>
        <v>43700</v>
      </c>
      <c r="B777">
        <f>IF(利润原始数据!B779=0,NA(),利润原始数据!B779)</f>
        <v>148.13</v>
      </c>
    </row>
    <row r="778" spans="1:2" x14ac:dyDescent="0.2">
      <c r="A778" s="2">
        <f>利润原始数据!A780</f>
        <v>43699</v>
      </c>
      <c r="B778">
        <f>IF(利润原始数据!B780=0,NA(),利润原始数据!B780)</f>
        <v>148.13</v>
      </c>
    </row>
    <row r="779" spans="1:2" x14ac:dyDescent="0.2">
      <c r="A779" s="2">
        <f>利润原始数据!A781</f>
        <v>43698</v>
      </c>
      <c r="B779">
        <f>IF(利润原始数据!B781=0,NA(),利润原始数据!B781)</f>
        <v>148.13</v>
      </c>
    </row>
    <row r="780" spans="1:2" x14ac:dyDescent="0.2">
      <c r="A780" s="2">
        <f>利润原始数据!A782</f>
        <v>43697</v>
      </c>
      <c r="B780">
        <f>IF(利润原始数据!B782=0,NA(),利润原始数据!B782)</f>
        <v>148.86000000000001</v>
      </c>
    </row>
    <row r="781" spans="1:2" x14ac:dyDescent="0.2">
      <c r="A781" s="2">
        <f>利润原始数据!A783</f>
        <v>43696</v>
      </c>
      <c r="B781">
        <f>IF(利润原始数据!B783=0,NA(),利润原始数据!B783)</f>
        <v>154.01</v>
      </c>
    </row>
    <row r="782" spans="1:2" x14ac:dyDescent="0.2">
      <c r="A782" s="2">
        <f>利润原始数据!A784</f>
        <v>43693</v>
      </c>
      <c r="B782">
        <f>IF(利润原始数据!B784=0,NA(),利润原始数据!B784)</f>
        <v>141.76</v>
      </c>
    </row>
    <row r="783" spans="1:2" x14ac:dyDescent="0.2">
      <c r="A783" s="2">
        <f>利润原始数据!A785</f>
        <v>43692</v>
      </c>
      <c r="B783">
        <f>IF(利润原始数据!B785=0,NA(),利润原始数据!B785)</f>
        <v>130.19999999999999</v>
      </c>
    </row>
    <row r="784" spans="1:2" x14ac:dyDescent="0.2">
      <c r="A784" s="2">
        <f>利润原始数据!A786</f>
        <v>43691</v>
      </c>
      <c r="B784">
        <f>IF(利润原始数据!B786=0,NA(),利润原始数据!B786)</f>
        <v>122.39</v>
      </c>
    </row>
    <row r="785" spans="1:2" x14ac:dyDescent="0.2">
      <c r="A785" s="2">
        <f>利润原始数据!A787</f>
        <v>43690</v>
      </c>
      <c r="B785">
        <f>IF(利润原始数据!B787=0,NA(),利润原始数据!B787)</f>
        <v>121.66</v>
      </c>
    </row>
    <row r="786" spans="1:2" x14ac:dyDescent="0.2">
      <c r="A786" s="2">
        <f>利润原始数据!A788</f>
        <v>43689</v>
      </c>
      <c r="B786">
        <f>IF(利润原始数据!B788=0,NA(),利润原始数据!B788)</f>
        <v>121.66</v>
      </c>
    </row>
    <row r="787" spans="1:2" x14ac:dyDescent="0.2">
      <c r="A787" s="2">
        <f>利润原始数据!A789</f>
        <v>43686</v>
      </c>
      <c r="B787">
        <f>IF(利润原始数据!B789=0,NA(),利润原始数据!B789)</f>
        <v>134.11000000000001</v>
      </c>
    </row>
    <row r="788" spans="1:2" x14ac:dyDescent="0.2">
      <c r="A788" s="2">
        <f>利润原始数据!A790</f>
        <v>43685</v>
      </c>
      <c r="B788">
        <f>IF(利润原始数据!B790=0,NA(),利润原始数据!B790)</f>
        <v>133.38</v>
      </c>
    </row>
    <row r="789" spans="1:2" x14ac:dyDescent="0.2">
      <c r="A789" s="2">
        <f>利润原始数据!A791</f>
        <v>43684</v>
      </c>
      <c r="B789">
        <f>IF(利润原始数据!B791=0,NA(),利润原始数据!B791)</f>
        <v>132.65</v>
      </c>
    </row>
    <row r="790" spans="1:2" x14ac:dyDescent="0.2">
      <c r="A790" s="2">
        <f>利润原始数据!A792</f>
        <v>43683</v>
      </c>
      <c r="B790">
        <f>IF(利润原始数据!B792=0,NA(),利润原始数据!B792)</f>
        <v>131.91999999999999</v>
      </c>
    </row>
    <row r="791" spans="1:2" x14ac:dyDescent="0.2">
      <c r="A791" s="2">
        <f>利润原始数据!A793</f>
        <v>43682</v>
      </c>
      <c r="B791">
        <f>IF(利润原始数据!B793=0,NA(),利润原始数据!B793)</f>
        <v>131.19</v>
      </c>
    </row>
    <row r="792" spans="1:2" x14ac:dyDescent="0.2">
      <c r="A792" s="2">
        <f>利润原始数据!A794</f>
        <v>43679</v>
      </c>
      <c r="B792">
        <f>IF(利润原始数据!B794=0,NA(),利润原始数据!B794)</f>
        <v>131.19</v>
      </c>
    </row>
    <row r="793" spans="1:2" x14ac:dyDescent="0.2">
      <c r="A793" s="2">
        <f>利润原始数据!A795</f>
        <v>43678</v>
      </c>
      <c r="B793">
        <f>IF(利润原始数据!B795=0,NA(),利润原始数据!B795)</f>
        <v>130.46</v>
      </c>
    </row>
    <row r="794" spans="1:2" x14ac:dyDescent="0.2">
      <c r="A794" s="2">
        <f>利润原始数据!A796</f>
        <v>43677</v>
      </c>
      <c r="B794">
        <f>IF(利润原始数据!B796=0,NA(),利润原始数据!B796)</f>
        <v>130.46</v>
      </c>
    </row>
    <row r="795" spans="1:2" x14ac:dyDescent="0.2">
      <c r="A795" s="2">
        <f>利润原始数据!A797</f>
        <v>43676</v>
      </c>
      <c r="B795">
        <f>IF(利润原始数据!B797=0,NA(),利润原始数据!B797)</f>
        <v>130.46</v>
      </c>
    </row>
    <row r="796" spans="1:2" x14ac:dyDescent="0.2">
      <c r="A796" s="2">
        <f>利润原始数据!A798</f>
        <v>43675</v>
      </c>
      <c r="B796">
        <f>IF(利润原始数据!B798=0,NA(),利润原始数据!B798)</f>
        <v>130.46</v>
      </c>
    </row>
    <row r="797" spans="1:2" x14ac:dyDescent="0.2">
      <c r="A797" s="2">
        <f>利润原始数据!A799</f>
        <v>43672</v>
      </c>
      <c r="B797">
        <f>IF(利润原始数据!B799=0,NA(),利润原始数据!B799)</f>
        <v>130.46</v>
      </c>
    </row>
    <row r="798" spans="1:2" x14ac:dyDescent="0.2">
      <c r="A798" s="2">
        <f>利润原始数据!A800</f>
        <v>43671</v>
      </c>
      <c r="B798">
        <f>IF(利润原始数据!B800=0,NA(),利润原始数据!B800)</f>
        <v>130.46</v>
      </c>
    </row>
    <row r="799" spans="1:2" x14ac:dyDescent="0.2">
      <c r="A799" s="2">
        <f>利润原始数据!A801</f>
        <v>43670</v>
      </c>
      <c r="B799">
        <f>IF(利润原始数据!B801=0,NA(),利润原始数据!B801)</f>
        <v>130.46</v>
      </c>
    </row>
    <row r="800" spans="1:2" x14ac:dyDescent="0.2">
      <c r="A800" s="2">
        <f>利润原始数据!A802</f>
        <v>43669</v>
      </c>
      <c r="B800">
        <f>IF(利润原始数据!B802=0,NA(),利润原始数据!B802)</f>
        <v>131.19</v>
      </c>
    </row>
    <row r="801" spans="1:2" x14ac:dyDescent="0.2">
      <c r="A801" s="2">
        <f>利润原始数据!A803</f>
        <v>43668</v>
      </c>
      <c r="B801">
        <f>IF(利润原始数据!B803=0,NA(),利润原始数据!B803)</f>
        <v>131.19</v>
      </c>
    </row>
    <row r="802" spans="1:2" x14ac:dyDescent="0.2">
      <c r="A802" s="2">
        <f>利润原始数据!A804</f>
        <v>43665</v>
      </c>
      <c r="B802">
        <f>IF(利润原始数据!B804=0,NA(),利润原始数据!B804)</f>
        <v>130.46</v>
      </c>
    </row>
    <row r="803" spans="1:2" x14ac:dyDescent="0.2">
      <c r="A803" s="2">
        <f>利润原始数据!A805</f>
        <v>43664</v>
      </c>
      <c r="B803">
        <f>IF(利润原始数据!B805=0,NA(),利润原始数据!B805)</f>
        <v>130.46</v>
      </c>
    </row>
    <row r="804" spans="1:2" x14ac:dyDescent="0.2">
      <c r="A804" s="2">
        <f>利润原始数据!A806</f>
        <v>43663</v>
      </c>
      <c r="B804">
        <f>IF(利润原始数据!B806=0,NA(),利润原始数据!B806)</f>
        <v>129.72999999999999</v>
      </c>
    </row>
    <row r="805" spans="1:2" x14ac:dyDescent="0.2">
      <c r="A805" s="2">
        <f>利润原始数据!A807</f>
        <v>43662</v>
      </c>
      <c r="B805">
        <f>IF(利润原始数据!B807=0,NA(),利润原始数据!B807)</f>
        <v>129</v>
      </c>
    </row>
    <row r="806" spans="1:2" x14ac:dyDescent="0.2">
      <c r="A806" s="2">
        <f>利润原始数据!A808</f>
        <v>43661</v>
      </c>
      <c r="B806">
        <f>IF(利润原始数据!B808=0,NA(),利润原始数据!B808)</f>
        <v>129</v>
      </c>
    </row>
    <row r="807" spans="1:2" x14ac:dyDescent="0.2">
      <c r="A807" s="2">
        <f>利润原始数据!A809</f>
        <v>43658</v>
      </c>
      <c r="B807">
        <f>IF(利润原始数据!B809=0,NA(),利润原始数据!B809)</f>
        <v>128.27000000000001</v>
      </c>
    </row>
    <row r="808" spans="1:2" x14ac:dyDescent="0.2">
      <c r="A808" s="2">
        <f>利润原始数据!A810</f>
        <v>43657</v>
      </c>
      <c r="B808">
        <f>IF(利润原始数据!B810=0,NA(),利润原始数据!B810)</f>
        <v>127.54</v>
      </c>
    </row>
    <row r="809" spans="1:2" x14ac:dyDescent="0.2">
      <c r="A809" s="2">
        <f>利润原始数据!A811</f>
        <v>43656</v>
      </c>
      <c r="B809">
        <f>IF(利润原始数据!B811=0,NA(),利润原始数据!B811)</f>
        <v>126.81</v>
      </c>
    </row>
    <row r="810" spans="1:2" x14ac:dyDescent="0.2">
      <c r="A810" s="2">
        <f>利润原始数据!A812</f>
        <v>43655</v>
      </c>
      <c r="B810">
        <f>IF(利润原始数据!B812=0,NA(),利润原始数据!B812)</f>
        <v>126.08</v>
      </c>
    </row>
    <row r="811" spans="1:2" x14ac:dyDescent="0.2">
      <c r="A811" s="2">
        <f>利润原始数据!A813</f>
        <v>43654</v>
      </c>
      <c r="B811">
        <f>IF(利润原始数据!B813=0,NA(),利润原始数据!B813)</f>
        <v>118.27</v>
      </c>
    </row>
    <row r="812" spans="1:2" x14ac:dyDescent="0.2">
      <c r="A812" s="2">
        <f>利润原始数据!A814</f>
        <v>43651</v>
      </c>
      <c r="B812">
        <f>IF(利润原始数据!B814=0,NA(),利润原始数据!B814)</f>
        <v>99.21</v>
      </c>
    </row>
    <row r="813" spans="1:2" x14ac:dyDescent="0.2">
      <c r="A813" s="2">
        <f>利润原始数据!A815</f>
        <v>43650</v>
      </c>
      <c r="B813">
        <f>IF(利润原始数据!B815=0,NA(),利润原始数据!B815)</f>
        <v>98.48</v>
      </c>
    </row>
    <row r="814" spans="1:2" x14ac:dyDescent="0.2">
      <c r="A814" s="2">
        <f>利润原始数据!A816</f>
        <v>43649</v>
      </c>
      <c r="B814">
        <f>IF(利润原始数据!B816=0,NA(),利润原始数据!B816)</f>
        <v>97.75</v>
      </c>
    </row>
    <row r="815" spans="1:2" x14ac:dyDescent="0.2">
      <c r="A815" s="2">
        <f>利润原始数据!A817</f>
        <v>43648</v>
      </c>
      <c r="B815">
        <f>IF(利润原始数据!B817=0,NA(),利润原始数据!B817)</f>
        <v>98.48</v>
      </c>
    </row>
    <row r="816" spans="1:2" x14ac:dyDescent="0.2">
      <c r="A816" s="2">
        <f>利润原始数据!A818</f>
        <v>43647</v>
      </c>
      <c r="B816">
        <f>IF(利润原始数据!B818=0,NA(),利润原始数据!B818)</f>
        <v>86.67</v>
      </c>
    </row>
    <row r="817" spans="1:2" x14ac:dyDescent="0.2">
      <c r="A817" s="2">
        <f>利润原始数据!A819</f>
        <v>43644</v>
      </c>
      <c r="B817">
        <f>IF(利润原始数据!B819=0,NA(),利润原始数据!B819)</f>
        <v>118.13</v>
      </c>
    </row>
    <row r="818" spans="1:2" x14ac:dyDescent="0.2">
      <c r="A818" s="2">
        <f>利润原始数据!A820</f>
        <v>43643</v>
      </c>
      <c r="B818">
        <f>IF(利润原始数据!B820=0,NA(),利润原始数据!B820)</f>
        <v>110.01</v>
      </c>
    </row>
    <row r="819" spans="1:2" x14ac:dyDescent="0.2">
      <c r="A819" s="2">
        <f>利润原始数据!A821</f>
        <v>43642</v>
      </c>
      <c r="B819">
        <f>IF(利润原始数据!B821=0,NA(),利润原始数据!B821)</f>
        <v>110.01</v>
      </c>
    </row>
    <row r="820" spans="1:2" x14ac:dyDescent="0.2">
      <c r="A820" s="2">
        <f>利润原始数据!A822</f>
        <v>43641</v>
      </c>
      <c r="B820">
        <f>IF(利润原始数据!B822=0,NA(),利润原始数据!B822)</f>
        <v>108.38</v>
      </c>
    </row>
    <row r="821" spans="1:2" x14ac:dyDescent="0.2">
      <c r="A821" s="2">
        <f>利润原始数据!A823</f>
        <v>43640</v>
      </c>
      <c r="B821">
        <f>IF(利润原始数据!B823=0,NA(),利润原始数据!B823)</f>
        <v>103.95</v>
      </c>
    </row>
    <row r="822" spans="1:2" x14ac:dyDescent="0.2">
      <c r="A822" s="2">
        <f>利润原始数据!A824</f>
        <v>43637</v>
      </c>
      <c r="B822">
        <f>IF(利润原始数据!B824=0,NA(),利润原始数据!B824)</f>
        <v>106.14</v>
      </c>
    </row>
    <row r="823" spans="1:2" x14ac:dyDescent="0.2">
      <c r="A823" s="2">
        <f>利润原始数据!A825</f>
        <v>43636</v>
      </c>
      <c r="B823">
        <f>IF(利润原始数据!B825=0,NA(),利润原始数据!B825)</f>
        <v>106.14</v>
      </c>
    </row>
    <row r="824" spans="1:2" x14ac:dyDescent="0.2">
      <c r="A824" s="2">
        <f>利润原始数据!A826</f>
        <v>43635</v>
      </c>
      <c r="B824">
        <f>IF(利润原始数据!B826=0,NA(),利润原始数据!B826)</f>
        <v>101.72</v>
      </c>
    </row>
    <row r="825" spans="1:2" x14ac:dyDescent="0.2">
      <c r="A825" s="2">
        <f>利润原始数据!A827</f>
        <v>43634</v>
      </c>
      <c r="B825">
        <f>IF(利润原始数据!B827=0,NA(),利润原始数据!B827)</f>
        <v>94.64</v>
      </c>
    </row>
    <row r="826" spans="1:2" x14ac:dyDescent="0.2">
      <c r="A826" s="2">
        <f>利润原始数据!A828</f>
        <v>43633</v>
      </c>
      <c r="B826">
        <f>IF(利润原始数据!B828=0,NA(),利润原始数据!B828)</f>
        <v>93.91</v>
      </c>
    </row>
    <row r="827" spans="1:2" x14ac:dyDescent="0.2">
      <c r="A827" s="2">
        <f>利润原始数据!A829</f>
        <v>43630</v>
      </c>
      <c r="B827">
        <f>IF(利润原始数据!B829=0,NA(),利润原始数据!B829)</f>
        <v>93.18</v>
      </c>
    </row>
    <row r="828" spans="1:2" x14ac:dyDescent="0.2">
      <c r="A828" s="2">
        <f>利润原始数据!A830</f>
        <v>43629</v>
      </c>
      <c r="B828">
        <f>IF(利润原始数据!B830=0,NA(),利润原始数据!B830)</f>
        <v>88.46</v>
      </c>
    </row>
    <row r="829" spans="1:2" x14ac:dyDescent="0.2">
      <c r="A829" s="2">
        <f>利润原始数据!A831</f>
        <v>43628</v>
      </c>
      <c r="B829">
        <f>IF(利润原始数据!B831=0,NA(),利润原始数据!B831)</f>
        <v>84.03</v>
      </c>
    </row>
    <row r="830" spans="1:2" x14ac:dyDescent="0.2">
      <c r="A830" s="2">
        <f>利润原始数据!A832</f>
        <v>43627</v>
      </c>
      <c r="B830">
        <f>IF(利润原始数据!B832=0,NA(),利润原始数据!B832)</f>
        <v>84.03</v>
      </c>
    </row>
    <row r="831" spans="1:2" x14ac:dyDescent="0.2">
      <c r="A831" s="2">
        <f>利润原始数据!A833</f>
        <v>43626</v>
      </c>
      <c r="B831">
        <f>IF(利润原始数据!B833=0,NA(),利润原始数据!B833)</f>
        <v>84.03</v>
      </c>
    </row>
    <row r="832" spans="1:2" x14ac:dyDescent="0.2">
      <c r="A832" s="2">
        <f>利润原始数据!A834</f>
        <v>43622</v>
      </c>
      <c r="B832">
        <f>IF(利润原始数据!B834=0,NA(),利润原始数据!B834)</f>
        <v>84.03</v>
      </c>
    </row>
    <row r="833" spans="1:2" x14ac:dyDescent="0.2">
      <c r="A833" s="2">
        <f>利润原始数据!A835</f>
        <v>43621</v>
      </c>
      <c r="B833">
        <f>IF(利润原始数据!B835=0,NA(),利润原始数据!B835)</f>
        <v>84.03</v>
      </c>
    </row>
    <row r="834" spans="1:2" x14ac:dyDescent="0.2">
      <c r="A834" s="2">
        <f>利润原始数据!A836</f>
        <v>43620</v>
      </c>
      <c r="B834">
        <f>IF(利润原始数据!B836=0,NA(),利润原始数据!B836)</f>
        <v>84.03</v>
      </c>
    </row>
    <row r="835" spans="1:2" x14ac:dyDescent="0.2">
      <c r="A835" s="2">
        <f>利润原始数据!A837</f>
        <v>43619</v>
      </c>
      <c r="B835">
        <f>IF(利润原始数据!B837=0,NA(),利润原始数据!B837)</f>
        <v>84.03</v>
      </c>
    </row>
    <row r="836" spans="1:2" x14ac:dyDescent="0.2">
      <c r="A836" s="2">
        <f>利润原始数据!A838</f>
        <v>43616</v>
      </c>
      <c r="B836">
        <f>IF(利润原始数据!B838=0,NA(),利润原始数据!B838)</f>
        <v>70.03</v>
      </c>
    </row>
    <row r="837" spans="1:2" x14ac:dyDescent="0.2">
      <c r="A837" s="2">
        <f>利润原始数据!A839</f>
        <v>43615</v>
      </c>
      <c r="B837">
        <f>IF(利润原始数据!B839=0,NA(),利润原始数据!B839)</f>
        <v>68.569999999999993</v>
      </c>
    </row>
    <row r="838" spans="1:2" x14ac:dyDescent="0.2">
      <c r="A838" s="2">
        <f>利润原始数据!A840</f>
        <v>43614</v>
      </c>
      <c r="B838">
        <f>IF(利润原始数据!B840=0,NA(),利润原始数据!B840)</f>
        <v>67.11</v>
      </c>
    </row>
    <row r="839" spans="1:2" x14ac:dyDescent="0.2">
      <c r="A839" s="2">
        <f>利润原始数据!A841</f>
        <v>43613</v>
      </c>
      <c r="B839">
        <f>IF(利润原始数据!B841=0,NA(),利润原始数据!B841)</f>
        <v>66.38</v>
      </c>
    </row>
    <row r="840" spans="1:2" x14ac:dyDescent="0.2">
      <c r="A840" s="2">
        <f>利润原始数据!A842</f>
        <v>43612</v>
      </c>
      <c r="B840">
        <f>IF(利润原始数据!B842=0,NA(),利润原始数据!B842)</f>
        <v>66.38</v>
      </c>
    </row>
    <row r="841" spans="1:2" x14ac:dyDescent="0.2">
      <c r="A841" s="2">
        <f>利润原始数据!A843</f>
        <v>43609</v>
      </c>
      <c r="B841">
        <f>IF(利润原始数据!B843=0,NA(),利润原始数据!B843)</f>
        <v>65.650000000000006</v>
      </c>
    </row>
    <row r="842" spans="1:2" x14ac:dyDescent="0.2">
      <c r="A842" s="2">
        <f>利润原始数据!A844</f>
        <v>43608</v>
      </c>
      <c r="B842">
        <f>IF(利润原始数据!B844=0,NA(),利润原始数据!B844)</f>
        <v>65.650000000000006</v>
      </c>
    </row>
    <row r="843" spans="1:2" x14ac:dyDescent="0.2">
      <c r="A843" s="2">
        <f>利润原始数据!A845</f>
        <v>43607</v>
      </c>
      <c r="B843">
        <f>IF(利润原始数据!B845=0,NA(),利润原始数据!B845)</f>
        <v>65.650000000000006</v>
      </c>
    </row>
    <row r="844" spans="1:2" x14ac:dyDescent="0.2">
      <c r="A844" s="2">
        <f>利润原始数据!A846</f>
        <v>43606</v>
      </c>
      <c r="B844">
        <f>IF(利润原始数据!B846=0,NA(),利润原始数据!B846)</f>
        <v>72.73</v>
      </c>
    </row>
    <row r="845" spans="1:2" x14ac:dyDescent="0.2">
      <c r="A845" s="2">
        <f>利润原始数据!A847</f>
        <v>43605</v>
      </c>
      <c r="B845">
        <f>IF(利润原始数据!B847=0,NA(),利润原始数据!B847)</f>
        <v>72</v>
      </c>
    </row>
    <row r="846" spans="1:2" x14ac:dyDescent="0.2">
      <c r="A846" s="2">
        <f>利润原始数据!A848</f>
        <v>43602</v>
      </c>
      <c r="B846">
        <f>IF(利润原始数据!B848=0,NA(),利润原始数据!B848)</f>
        <v>72</v>
      </c>
    </row>
    <row r="847" spans="1:2" x14ac:dyDescent="0.2">
      <c r="A847" s="2">
        <f>利润原始数据!A849</f>
        <v>43601</v>
      </c>
      <c r="B847">
        <f>IF(利润原始数据!B849=0,NA(),利润原始数据!B849)</f>
        <v>72</v>
      </c>
    </row>
    <row r="848" spans="1:2" x14ac:dyDescent="0.2">
      <c r="A848" s="2">
        <f>利润原始数据!A850</f>
        <v>43600</v>
      </c>
      <c r="B848">
        <f>IF(利润原始数据!B850=0,NA(),利润原始数据!B850)</f>
        <v>72</v>
      </c>
    </row>
    <row r="849" spans="1:2" x14ac:dyDescent="0.2">
      <c r="A849" s="2">
        <f>利润原始数据!A851</f>
        <v>43599</v>
      </c>
      <c r="B849">
        <f>IF(利润原始数据!B851=0,NA(),利润原始数据!B851)</f>
        <v>72</v>
      </c>
    </row>
    <row r="850" spans="1:2" x14ac:dyDescent="0.2">
      <c r="A850" s="2">
        <f>利润原始数据!A852</f>
        <v>43598</v>
      </c>
      <c r="B850">
        <f>IF(利润原始数据!B852=0,NA(),利润原始数据!B852)</f>
        <v>72</v>
      </c>
    </row>
    <row r="851" spans="1:2" x14ac:dyDescent="0.2">
      <c r="A851" s="2">
        <f>利润原始数据!A853</f>
        <v>43595</v>
      </c>
      <c r="B851">
        <f>IF(利润原始数据!B853=0,NA(),利润原始数据!B853)</f>
        <v>72</v>
      </c>
    </row>
    <row r="852" spans="1:2" x14ac:dyDescent="0.2">
      <c r="A852" s="2">
        <f>利润原始数据!A854</f>
        <v>43594</v>
      </c>
      <c r="B852">
        <f>IF(利润原始数据!B854=0,NA(),利润原始数据!B854)</f>
        <v>72</v>
      </c>
    </row>
    <row r="853" spans="1:2" x14ac:dyDescent="0.2">
      <c r="A853" s="2">
        <f>利润原始数据!A855</f>
        <v>43593</v>
      </c>
      <c r="B853">
        <f>IF(利润原始数据!B855=0,NA(),利润原始数据!B855)</f>
        <v>71.27</v>
      </c>
    </row>
    <row r="854" spans="1:2" x14ac:dyDescent="0.2">
      <c r="A854" s="2">
        <f>利润原始数据!A856</f>
        <v>43592</v>
      </c>
      <c r="B854">
        <f>IF(利润原始数据!B856=0,NA(),利润原始数据!B856)</f>
        <v>71.27</v>
      </c>
    </row>
    <row r="855" spans="1:2" x14ac:dyDescent="0.2">
      <c r="A855" s="2">
        <f>利润原始数据!A857</f>
        <v>43591</v>
      </c>
      <c r="B855">
        <f>IF(利润原始数据!B857=0,NA(),利润原始数据!B857)</f>
        <v>71.27</v>
      </c>
    </row>
    <row r="856" spans="1:2" x14ac:dyDescent="0.2">
      <c r="A856" s="2">
        <f>利润原始数据!A858</f>
        <v>43590</v>
      </c>
      <c r="B856" t="e">
        <f>IF(利润原始数据!B858=0,NA(),利润原始数据!B858)</f>
        <v>#N/A</v>
      </c>
    </row>
    <row r="857" spans="1:2" x14ac:dyDescent="0.2">
      <c r="A857" s="2">
        <f>利润原始数据!A859</f>
        <v>43585</v>
      </c>
      <c r="B857">
        <f>IF(利润原始数据!B859=0,NA(),利润原始数据!B859)</f>
        <v>75.69</v>
      </c>
    </row>
    <row r="858" spans="1:2" x14ac:dyDescent="0.2">
      <c r="A858" s="2">
        <f>利润原始数据!A860</f>
        <v>43584</v>
      </c>
      <c r="B858">
        <f>IF(利润原始数据!B860=0,NA(),利润原始数据!B860)</f>
        <v>75.69</v>
      </c>
    </row>
    <row r="859" spans="1:2" x14ac:dyDescent="0.2">
      <c r="A859" s="2">
        <f>利润原始数据!A861</f>
        <v>43583</v>
      </c>
      <c r="B859" t="e">
        <f>IF(利润原始数据!B861=0,NA(),利润原始数据!B861)</f>
        <v>#N/A</v>
      </c>
    </row>
    <row r="860" spans="1:2" x14ac:dyDescent="0.2">
      <c r="A860" s="2">
        <f>利润原始数据!A862</f>
        <v>43581</v>
      </c>
      <c r="B860">
        <f>IF(利润原始数据!B862=0,NA(),利润原始数据!B862)</f>
        <v>80.849999999999994</v>
      </c>
    </row>
    <row r="861" spans="1:2" x14ac:dyDescent="0.2">
      <c r="A861" s="2">
        <f>利润原始数据!A863</f>
        <v>43580</v>
      </c>
      <c r="B861">
        <f>IF(利润原始数据!B863=0,NA(),利润原始数据!B863)</f>
        <v>80.849999999999994</v>
      </c>
    </row>
    <row r="862" spans="1:2" x14ac:dyDescent="0.2">
      <c r="A862" s="2">
        <f>利润原始数据!A864</f>
        <v>43579</v>
      </c>
      <c r="B862">
        <f>IF(利润原始数据!B864=0,NA(),利润原始数据!B864)</f>
        <v>80.849999999999994</v>
      </c>
    </row>
    <row r="863" spans="1:2" x14ac:dyDescent="0.2">
      <c r="A863" s="2">
        <f>利润原始数据!A865</f>
        <v>43578</v>
      </c>
      <c r="B863">
        <f>IF(利润原始数据!B865=0,NA(),利润原始数据!B865)</f>
        <v>80.12</v>
      </c>
    </row>
    <row r="864" spans="1:2" x14ac:dyDescent="0.2">
      <c r="A864" s="2">
        <f>利润原始数据!A866</f>
        <v>43577</v>
      </c>
      <c r="B864">
        <f>IF(利润原始数据!B866=0,NA(),利润原始数据!B866)</f>
        <v>85.29</v>
      </c>
    </row>
    <row r="865" spans="1:2" x14ac:dyDescent="0.2">
      <c r="A865" s="2">
        <f>利润原始数据!A867</f>
        <v>43574</v>
      </c>
      <c r="B865">
        <f>IF(利润原始数据!B867=0,NA(),利润原始数据!B867)</f>
        <v>84.56</v>
      </c>
    </row>
    <row r="866" spans="1:2" x14ac:dyDescent="0.2">
      <c r="A866" s="2">
        <f>利润原始数据!A868</f>
        <v>43573</v>
      </c>
      <c r="B866">
        <f>IF(利润原始数据!B868=0,NA(),利润原始数据!B868)</f>
        <v>84.56</v>
      </c>
    </row>
    <row r="867" spans="1:2" x14ac:dyDescent="0.2">
      <c r="A867" s="2">
        <f>利润原始数据!A869</f>
        <v>43572</v>
      </c>
      <c r="B867">
        <f>IF(利润原始数据!B869=0,NA(),利润原始数据!B869)</f>
        <v>83.83</v>
      </c>
    </row>
    <row r="868" spans="1:2" x14ac:dyDescent="0.2">
      <c r="A868" s="2">
        <f>利润原始数据!A870</f>
        <v>43571</v>
      </c>
      <c r="B868">
        <f>IF(利润原始数据!B870=0,NA(),利润原始数据!B870)</f>
        <v>82.37</v>
      </c>
    </row>
    <row r="869" spans="1:2" x14ac:dyDescent="0.2">
      <c r="A869" s="2">
        <f>利润原始数据!A871</f>
        <v>43570</v>
      </c>
      <c r="B869">
        <f>IF(利润原始数据!B871=0,NA(),利润原始数据!B871)</f>
        <v>86.79</v>
      </c>
    </row>
    <row r="870" spans="1:2" x14ac:dyDescent="0.2">
      <c r="A870" s="2">
        <f>利润原始数据!A872</f>
        <v>43567</v>
      </c>
      <c r="B870">
        <f>IF(利润原始数据!B872=0,NA(),利润原始数据!B872)</f>
        <v>86.06</v>
      </c>
    </row>
    <row r="871" spans="1:2" x14ac:dyDescent="0.2">
      <c r="A871" s="2">
        <f>利润原始数据!A873</f>
        <v>43566</v>
      </c>
      <c r="B871">
        <f>IF(利润原始数据!B873=0,NA(),利润原始数据!B873)</f>
        <v>86.06</v>
      </c>
    </row>
    <row r="872" spans="1:2" x14ac:dyDescent="0.2">
      <c r="A872" s="2">
        <f>利润原始数据!A874</f>
        <v>43565</v>
      </c>
      <c r="B872">
        <f>IF(利润原始数据!B874=0,NA(),利润原始数据!B874)</f>
        <v>86.79</v>
      </c>
    </row>
    <row r="873" spans="1:2" x14ac:dyDescent="0.2">
      <c r="A873" s="2">
        <f>利润原始数据!A875</f>
        <v>43564</v>
      </c>
      <c r="B873">
        <f>IF(利润原始数据!B875=0,NA(),利润原始数据!B875)</f>
        <v>87.52</v>
      </c>
    </row>
    <row r="874" spans="1:2" x14ac:dyDescent="0.2">
      <c r="A874" s="2">
        <f>利润原始数据!A876</f>
        <v>43563</v>
      </c>
      <c r="B874">
        <f>IF(利润原始数据!B876=0,NA(),利润原始数据!B876)</f>
        <v>87.52</v>
      </c>
    </row>
    <row r="875" spans="1:2" x14ac:dyDescent="0.2">
      <c r="A875" s="2">
        <f>利润原始数据!A877</f>
        <v>43559</v>
      </c>
      <c r="B875">
        <f>IF(利润原始数据!B877=0,NA(),利润原始数据!B877)</f>
        <v>88.98</v>
      </c>
    </row>
    <row r="876" spans="1:2" x14ac:dyDescent="0.2">
      <c r="A876" s="2">
        <f>利润原始数据!A878</f>
        <v>43558</v>
      </c>
      <c r="B876">
        <f>IF(利润原始数据!B878=0,NA(),利润原始数据!B878)</f>
        <v>89.71</v>
      </c>
    </row>
    <row r="877" spans="1:2" x14ac:dyDescent="0.2">
      <c r="A877" s="2">
        <f>利润原始数据!A879</f>
        <v>43557</v>
      </c>
      <c r="B877">
        <f>IF(利润原始数据!B879=0,NA(),利润原始数据!B879)</f>
        <v>90.44</v>
      </c>
    </row>
    <row r="878" spans="1:2" x14ac:dyDescent="0.2">
      <c r="A878" s="2">
        <f>利润原始数据!A880</f>
        <v>43556</v>
      </c>
      <c r="B878">
        <f>IF(利润原始数据!B880=0,NA(),利润原始数据!B880)</f>
        <v>104.6</v>
      </c>
    </row>
    <row r="879" spans="1:2" x14ac:dyDescent="0.2">
      <c r="A879" s="2">
        <f>利润原始数据!A881</f>
        <v>43553</v>
      </c>
      <c r="B879">
        <f>IF(利润原始数据!B881=0,NA(),利润原始数据!B881)</f>
        <v>93.97</v>
      </c>
    </row>
    <row r="880" spans="1:2" x14ac:dyDescent="0.2">
      <c r="A880" s="2">
        <f>利润原始数据!A882</f>
        <v>43552</v>
      </c>
      <c r="B880">
        <f>IF(利润原始数据!B882=0,NA(),利润原始数据!B882)</f>
        <v>93.25</v>
      </c>
    </row>
    <row r="881" spans="1:2" x14ac:dyDescent="0.2">
      <c r="A881" s="2">
        <f>利润原始数据!A883</f>
        <v>43551</v>
      </c>
      <c r="B881">
        <f>IF(利润原始数据!B883=0,NA(),利润原始数据!B883)</f>
        <v>92.54</v>
      </c>
    </row>
    <row r="882" spans="1:2" x14ac:dyDescent="0.2">
      <c r="A882" s="2">
        <f>利润原始数据!A884</f>
        <v>43550</v>
      </c>
      <c r="B882">
        <f>IF(利润原始数据!B884=0,NA(),利润原始数据!B884)</f>
        <v>92.54</v>
      </c>
    </row>
    <row r="883" spans="1:2" x14ac:dyDescent="0.2">
      <c r="A883" s="2">
        <f>利润原始数据!A885</f>
        <v>43549</v>
      </c>
      <c r="B883">
        <f>IF(利润原始数据!B885=0,NA(),利润原始数据!B885)</f>
        <v>112.66</v>
      </c>
    </row>
    <row r="884" spans="1:2" x14ac:dyDescent="0.2">
      <c r="A884" s="2">
        <f>利润原始数据!A886</f>
        <v>43546</v>
      </c>
      <c r="B884">
        <f>IF(利润原始数据!B886=0,NA(),利润原始数据!B886)</f>
        <v>112.66</v>
      </c>
    </row>
    <row r="885" spans="1:2" x14ac:dyDescent="0.2">
      <c r="A885" s="2">
        <f>利润原始数据!A887</f>
        <v>43545</v>
      </c>
      <c r="B885">
        <f>IF(利润原始数据!B887=0,NA(),利润原始数据!B887)</f>
        <v>113.37</v>
      </c>
    </row>
    <row r="886" spans="1:2" x14ac:dyDescent="0.2">
      <c r="A886" s="2">
        <f>利润原始数据!A888</f>
        <v>43544</v>
      </c>
      <c r="B886">
        <f>IF(利润原始数据!B888=0,NA(),利润原始数据!B888)</f>
        <v>130.61000000000001</v>
      </c>
    </row>
    <row r="887" spans="1:2" x14ac:dyDescent="0.2">
      <c r="A887" s="2">
        <f>利润原始数据!A889</f>
        <v>43543</v>
      </c>
      <c r="B887">
        <f>IF(利润原始数据!B889=0,NA(),利润原始数据!B889)</f>
        <v>130.61000000000001</v>
      </c>
    </row>
    <row r="888" spans="1:2" x14ac:dyDescent="0.2">
      <c r="A888" s="2">
        <f>利润原始数据!A890</f>
        <v>43542</v>
      </c>
      <c r="B888">
        <f>IF(利润原始数据!B890=0,NA(),利润原始数据!B890)</f>
        <v>129.9</v>
      </c>
    </row>
    <row r="889" spans="1:2" x14ac:dyDescent="0.2">
      <c r="A889" s="2">
        <f>利润原始数据!A891</f>
        <v>43539</v>
      </c>
      <c r="B889">
        <f>IF(利润原始数据!B891=0,NA(),利润原始数据!B891)</f>
        <v>129.9</v>
      </c>
    </row>
    <row r="890" spans="1:2" x14ac:dyDescent="0.2">
      <c r="A890" s="2">
        <f>利润原始数据!A892</f>
        <v>43538</v>
      </c>
      <c r="B890">
        <f>IF(利润原始数据!B892=0,NA(),利润原始数据!B892)</f>
        <v>129.9</v>
      </c>
    </row>
    <row r="891" spans="1:2" x14ac:dyDescent="0.2">
      <c r="A891" s="2">
        <f>利润原始数据!A893</f>
        <v>43537</v>
      </c>
      <c r="B891">
        <f>IF(利润原始数据!B893=0,NA(),利润原始数据!B893)</f>
        <v>128.47999999999999</v>
      </c>
    </row>
    <row r="892" spans="1:2" x14ac:dyDescent="0.2">
      <c r="A892" s="2">
        <f>利润原始数据!A894</f>
        <v>43536</v>
      </c>
      <c r="B892">
        <f>IF(利润原始数据!B894=0,NA(),利润原始数据!B894)</f>
        <v>127.05</v>
      </c>
    </row>
    <row r="893" spans="1:2" x14ac:dyDescent="0.2">
      <c r="A893" s="2">
        <f>利润原始数据!A895</f>
        <v>43535</v>
      </c>
      <c r="B893">
        <f>IF(利润原始数据!B895=0,NA(),利润原始数据!B895)</f>
        <v>126.34</v>
      </c>
    </row>
    <row r="894" spans="1:2" x14ac:dyDescent="0.2">
      <c r="A894" s="2">
        <f>利润原始数据!A896</f>
        <v>43532</v>
      </c>
      <c r="B894">
        <f>IF(利润原始数据!B896=0,NA(),利润原始数据!B896)</f>
        <v>125.63</v>
      </c>
    </row>
    <row r="895" spans="1:2" x14ac:dyDescent="0.2">
      <c r="A895" s="2">
        <f>利润原始数据!A897</f>
        <v>43531</v>
      </c>
      <c r="B895">
        <f>IF(利润原始数据!B897=0,NA(),利润原始数据!B897)</f>
        <v>125.63</v>
      </c>
    </row>
    <row r="896" spans="1:2" x14ac:dyDescent="0.2">
      <c r="A896" s="2">
        <f>利润原始数据!A898</f>
        <v>43530</v>
      </c>
      <c r="B896">
        <f>IF(利润原始数据!B898=0,NA(),利润原始数据!B898)</f>
        <v>126.34</v>
      </c>
    </row>
    <row r="897" spans="1:2" x14ac:dyDescent="0.2">
      <c r="A897" s="2">
        <f>利润原始数据!A899</f>
        <v>43529</v>
      </c>
      <c r="B897">
        <f>IF(利润原始数据!B899=0,NA(),利润原始数据!B899)</f>
        <v>127.05</v>
      </c>
    </row>
    <row r="898" spans="1:2" x14ac:dyDescent="0.2">
      <c r="A898" s="2">
        <f>利润原始数据!A900</f>
        <v>43528</v>
      </c>
      <c r="B898">
        <f>IF(利润原始数据!B900=0,NA(),利润原始数据!B900)</f>
        <v>129.9</v>
      </c>
    </row>
    <row r="899" spans="1:2" x14ac:dyDescent="0.2">
      <c r="A899" s="2">
        <f>利润原始数据!A901</f>
        <v>43525</v>
      </c>
      <c r="B899">
        <f>IF(利润原始数据!B901=0,NA(),利润原始数据!B901)</f>
        <v>119.1</v>
      </c>
    </row>
    <row r="900" spans="1:2" x14ac:dyDescent="0.2">
      <c r="A900" s="2">
        <f>利润原始数据!A902</f>
        <v>43524</v>
      </c>
      <c r="B900">
        <f>IF(利润原始数据!B902=0,NA(),利润原始数据!B902)</f>
        <v>117.94</v>
      </c>
    </row>
    <row r="901" spans="1:2" x14ac:dyDescent="0.2">
      <c r="A901" s="2">
        <f>利润原始数据!A903</f>
        <v>43523</v>
      </c>
      <c r="B901">
        <f>IF(利润原始数据!B903=0,NA(),利润原始数据!B903)</f>
        <v>119.36</v>
      </c>
    </row>
    <row r="902" spans="1:2" x14ac:dyDescent="0.2">
      <c r="A902" s="2">
        <f>利润原始数据!A904</f>
        <v>43522</v>
      </c>
      <c r="B902">
        <f>IF(利润原始数据!B904=0,NA(),利润原始数据!B904)</f>
        <v>115.76</v>
      </c>
    </row>
    <row r="903" spans="1:2" x14ac:dyDescent="0.2">
      <c r="A903" s="2">
        <f>利润原始数据!A905</f>
        <v>43521</v>
      </c>
      <c r="B903">
        <f>IF(利润原始数据!B905=0,NA(),利润原始数据!B905)</f>
        <v>110.73</v>
      </c>
    </row>
    <row r="904" spans="1:2" x14ac:dyDescent="0.2">
      <c r="A904" s="2">
        <f>利润原始数据!A906</f>
        <v>43518</v>
      </c>
      <c r="B904">
        <f>IF(利润原始数据!B906=0,NA(),利润原始数据!B906)</f>
        <v>110.73</v>
      </c>
    </row>
    <row r="905" spans="1:2" x14ac:dyDescent="0.2">
      <c r="A905" s="2">
        <f>利润原始数据!A907</f>
        <v>43517</v>
      </c>
      <c r="B905">
        <f>IF(利润原始数据!B907=0,NA(),利润原始数据!B907)</f>
        <v>105.7</v>
      </c>
    </row>
    <row r="906" spans="1:2" x14ac:dyDescent="0.2">
      <c r="A906" s="2">
        <f>利润原始数据!A908</f>
        <v>43516</v>
      </c>
      <c r="B906">
        <f>IF(利润原始数据!B908=0,NA(),利润原始数据!B908)</f>
        <v>103.98</v>
      </c>
    </row>
    <row r="907" spans="1:2" x14ac:dyDescent="0.2">
      <c r="A907" s="2">
        <f>利润原始数据!A909</f>
        <v>43515</v>
      </c>
      <c r="B907">
        <f>IF(利润原始数据!B909=0,NA(),利润原始数据!B909)</f>
        <v>103.98</v>
      </c>
    </row>
    <row r="908" spans="1:2" x14ac:dyDescent="0.2">
      <c r="A908" s="2">
        <f>利润原始数据!A910</f>
        <v>43514</v>
      </c>
      <c r="B908">
        <f>IF(利润原始数据!B910=0,NA(),利润原始数据!B910)</f>
        <v>105.4</v>
      </c>
    </row>
    <row r="909" spans="1:2" x14ac:dyDescent="0.2">
      <c r="A909" s="2">
        <f>利润原始数据!A911</f>
        <v>43511</v>
      </c>
      <c r="B909">
        <f>IF(利润原始数据!B911=0,NA(),利润原始数据!B911)</f>
        <v>102.51</v>
      </c>
    </row>
    <row r="910" spans="1:2" x14ac:dyDescent="0.2">
      <c r="A910" s="2">
        <f>利润原始数据!A912</f>
        <v>43510</v>
      </c>
      <c r="B910">
        <f>IF(利润原始数据!B912=0,NA(),利润原始数据!B912)</f>
        <v>103.23</v>
      </c>
    </row>
    <row r="911" spans="1:2" x14ac:dyDescent="0.2">
      <c r="A911" s="2">
        <f>利润原始数据!A913</f>
        <v>43509</v>
      </c>
      <c r="B911">
        <f>IF(利润原始数据!B913=0,NA(),利润原始数据!B913)</f>
        <v>103.94</v>
      </c>
    </row>
    <row r="912" spans="1:2" x14ac:dyDescent="0.2">
      <c r="A912" s="2">
        <f>利润原始数据!A914</f>
        <v>43508</v>
      </c>
      <c r="B912">
        <f>IF(利润原始数据!B914=0,NA(),利润原始数据!B914)</f>
        <v>104.65</v>
      </c>
    </row>
    <row r="913" spans="1:2" x14ac:dyDescent="0.2">
      <c r="A913" s="2">
        <f>利润原始数据!A915</f>
        <v>43507</v>
      </c>
      <c r="B913">
        <f>IF(利润原始数据!B915=0,NA(),利润原始数据!B915)</f>
        <v>96.03</v>
      </c>
    </row>
    <row r="914" spans="1:2" x14ac:dyDescent="0.2">
      <c r="A914" s="2">
        <f>利润原始数据!A916</f>
        <v>43499</v>
      </c>
      <c r="B914" t="e">
        <f>IF(利润原始数据!B916=0,NA(),利润原始数据!B916)</f>
        <v>#N/A</v>
      </c>
    </row>
    <row r="915" spans="1:2" x14ac:dyDescent="0.2">
      <c r="A915" s="2">
        <f>利润原始数据!A917</f>
        <v>43498</v>
      </c>
      <c r="B915" t="e">
        <f>IF(利润原始数据!B917=0,NA(),利润原始数据!B917)</f>
        <v>#N/A</v>
      </c>
    </row>
    <row r="916" spans="1:2" x14ac:dyDescent="0.2">
      <c r="A916" s="2">
        <f>利润原始数据!A918</f>
        <v>43497</v>
      </c>
      <c r="B916">
        <f>IF(利润原始数据!B918=0,NA(),利润原始数据!B918)</f>
        <v>96.03</v>
      </c>
    </row>
    <row r="917" spans="1:2" x14ac:dyDescent="0.2">
      <c r="A917" s="2">
        <f>利润原始数据!A919</f>
        <v>43496</v>
      </c>
      <c r="B917">
        <f>IF(利润原始数据!B919=0,NA(),利润原始数据!B919)</f>
        <v>96.03</v>
      </c>
    </row>
    <row r="918" spans="1:2" x14ac:dyDescent="0.2">
      <c r="A918" s="2">
        <f>利润原始数据!A920</f>
        <v>43495</v>
      </c>
      <c r="B918">
        <f>IF(利润原始数据!B920=0,NA(),利润原始数据!B920)</f>
        <v>96.03</v>
      </c>
    </row>
    <row r="919" spans="1:2" x14ac:dyDescent="0.2">
      <c r="A919" s="2">
        <f>利润原始数据!A921</f>
        <v>43494</v>
      </c>
      <c r="B919">
        <f>IF(利润原始数据!B921=0,NA(),利润原始数据!B921)</f>
        <v>91.72</v>
      </c>
    </row>
    <row r="920" spans="1:2" x14ac:dyDescent="0.2">
      <c r="A920" s="2">
        <f>利润原始数据!A922</f>
        <v>43493</v>
      </c>
      <c r="B920">
        <f>IF(利润原始数据!B922=0,NA(),利润原始数据!B922)</f>
        <v>91.72</v>
      </c>
    </row>
    <row r="921" spans="1:2" x14ac:dyDescent="0.2">
      <c r="A921" s="2">
        <f>利润原始数据!A923</f>
        <v>43490</v>
      </c>
      <c r="B921">
        <f>IF(利润原始数据!B923=0,NA(),利润原始数据!B923)</f>
        <v>91.01</v>
      </c>
    </row>
    <row r="922" spans="1:2" x14ac:dyDescent="0.2">
      <c r="A922" s="2">
        <f>利润原始数据!A924</f>
        <v>43489</v>
      </c>
      <c r="B922">
        <f>IF(利润原始数据!B924=0,NA(),利润原始数据!B924)</f>
        <v>91.01</v>
      </c>
    </row>
    <row r="923" spans="1:2" x14ac:dyDescent="0.2">
      <c r="A923" s="2">
        <f>利润原始数据!A925</f>
        <v>43488</v>
      </c>
      <c r="B923">
        <f>IF(利润原始数据!B925=0,NA(),利润原始数据!B925)</f>
        <v>103.94</v>
      </c>
    </row>
    <row r="924" spans="1:2" x14ac:dyDescent="0.2">
      <c r="A924" s="2">
        <f>利润原始数据!A926</f>
        <v>43487</v>
      </c>
      <c r="B924">
        <f>IF(利润原始数据!B926=0,NA(),利润原始数据!B926)</f>
        <v>98.2</v>
      </c>
    </row>
    <row r="925" spans="1:2" x14ac:dyDescent="0.2">
      <c r="A925" s="2">
        <f>利润原始数据!A927</f>
        <v>43486</v>
      </c>
      <c r="B925">
        <f>IF(利润原始数据!B927=0,NA(),利润原始数据!B927)</f>
        <v>98.2</v>
      </c>
    </row>
    <row r="926" spans="1:2" x14ac:dyDescent="0.2">
      <c r="A926" s="2">
        <f>利润原始数据!A928</f>
        <v>43483</v>
      </c>
      <c r="B926">
        <f>IF(利润原始数据!B928=0,NA(),利润原始数据!B928)</f>
        <v>98.92</v>
      </c>
    </row>
    <row r="927" spans="1:2" x14ac:dyDescent="0.2">
      <c r="A927" s="2">
        <f>利润原始数据!A929</f>
        <v>43482</v>
      </c>
      <c r="B927">
        <f>IF(利润原始数据!B929=0,NA(),利润原始数据!B929)</f>
        <v>91.01</v>
      </c>
    </row>
    <row r="928" spans="1:2" x14ac:dyDescent="0.2">
      <c r="A928" s="2">
        <f>利润原始数据!A930</f>
        <v>43481</v>
      </c>
      <c r="B928">
        <f>IF(利润原始数据!B930=0,NA(),利润原始数据!B930)</f>
        <v>88.12</v>
      </c>
    </row>
    <row r="929" spans="1:2" x14ac:dyDescent="0.2">
      <c r="A929" s="2">
        <f>利润原始数据!A931</f>
        <v>43480</v>
      </c>
      <c r="B929">
        <f>IF(利润原始数据!B931=0,NA(),利润原始数据!B931)</f>
        <v>88.12</v>
      </c>
    </row>
    <row r="930" spans="1:2" x14ac:dyDescent="0.2">
      <c r="A930" s="2">
        <f>利润原始数据!A932</f>
        <v>43479</v>
      </c>
      <c r="B930">
        <f>IF(利润原始数据!B932=0,NA(),利润原始数据!B932)</f>
        <v>89.54</v>
      </c>
    </row>
    <row r="931" spans="1:2" x14ac:dyDescent="0.2">
      <c r="A931" s="2">
        <f>利润原始数据!A933</f>
        <v>43476</v>
      </c>
      <c r="B931">
        <f>IF(利润原始数据!B933=0,NA(),利润原始数据!B933)</f>
        <v>88.83</v>
      </c>
    </row>
    <row r="932" spans="1:2" x14ac:dyDescent="0.2">
      <c r="A932" s="2">
        <f>利润原始数据!A934</f>
        <v>43475</v>
      </c>
      <c r="B932">
        <f>IF(利润原始数据!B934=0,NA(),利润原始数据!B934)</f>
        <v>87.41</v>
      </c>
    </row>
    <row r="933" spans="1:2" x14ac:dyDescent="0.2">
      <c r="A933" s="2">
        <f>利润原始数据!A935</f>
        <v>43474</v>
      </c>
      <c r="B933">
        <f>IF(利润原始数据!B935=0,NA(),利润原始数据!B935)</f>
        <v>82.39</v>
      </c>
    </row>
    <row r="934" spans="1:2" x14ac:dyDescent="0.2">
      <c r="A934" s="2">
        <f>利润原始数据!A936</f>
        <v>43473</v>
      </c>
      <c r="B934">
        <f>IF(利润原始数据!B936=0,NA(),利润原始数据!B936)</f>
        <v>80.959999999999994</v>
      </c>
    </row>
    <row r="935" spans="1:2" x14ac:dyDescent="0.2">
      <c r="A935" s="2">
        <f>利润原始数据!A937</f>
        <v>43472</v>
      </c>
      <c r="B935">
        <f>IF(利润原始数据!B937=0,NA(),利润原始数据!B937)</f>
        <v>81.67</v>
      </c>
    </row>
    <row r="936" spans="1:2" x14ac:dyDescent="0.2">
      <c r="A936" s="2">
        <f>利润原始数据!A938</f>
        <v>43469</v>
      </c>
      <c r="B936">
        <f>IF(利润原始数据!B938=0,NA(),利润原始数据!B938)</f>
        <v>82.39</v>
      </c>
    </row>
    <row r="937" spans="1:2" x14ac:dyDescent="0.2">
      <c r="A937" s="2">
        <f>利润原始数据!A939</f>
        <v>43468</v>
      </c>
      <c r="B937">
        <f>IF(利润原始数据!B939=0,NA(),利润原始数据!B939)</f>
        <v>83.1</v>
      </c>
    </row>
    <row r="938" spans="1:2" x14ac:dyDescent="0.2">
      <c r="A938" s="2">
        <f>利润原始数据!A940</f>
        <v>43467</v>
      </c>
      <c r="B938">
        <f>IF(利润原始数据!B940=0,NA(),利润原始数据!B940)</f>
        <v>83.81</v>
      </c>
    </row>
    <row r="939" spans="1:2" x14ac:dyDescent="0.2">
      <c r="A939" s="2">
        <f>利润原始数据!A941</f>
        <v>43463</v>
      </c>
      <c r="B939" t="e">
        <f>IF(利润原始数据!B941=0,NA(),利润原始数据!B941)</f>
        <v>#N/A</v>
      </c>
    </row>
    <row r="940" spans="1:2" x14ac:dyDescent="0.2">
      <c r="A940" s="2">
        <f>利润原始数据!A942</f>
        <v>43462</v>
      </c>
      <c r="B940">
        <f>IF(利润原始数据!B942=0,NA(),利润原始数据!B942)</f>
        <v>83.64</v>
      </c>
    </row>
    <row r="941" spans="1:2" x14ac:dyDescent="0.2">
      <c r="A941" s="2">
        <f>利润原始数据!A943</f>
        <v>43461</v>
      </c>
      <c r="B941">
        <f>IF(利润原始数据!B943=0,NA(),利润原始数据!B943)</f>
        <v>84.35</v>
      </c>
    </row>
    <row r="942" spans="1:2" x14ac:dyDescent="0.2">
      <c r="A942" s="2">
        <f>利润原始数据!A944</f>
        <v>43460</v>
      </c>
      <c r="B942">
        <f>IF(利润原始数据!B944=0,NA(),利润原始数据!B944)</f>
        <v>83.64</v>
      </c>
    </row>
    <row r="943" spans="1:2" x14ac:dyDescent="0.2">
      <c r="A943" s="2">
        <f>利润原始数据!A945</f>
        <v>43459</v>
      </c>
      <c r="B943">
        <f>IF(利润原始数据!B945=0,NA(),利润原始数据!B945)</f>
        <v>82.22</v>
      </c>
    </row>
    <row r="944" spans="1:2" x14ac:dyDescent="0.2">
      <c r="A944" s="2">
        <f>利润原始数据!A946</f>
        <v>43458</v>
      </c>
      <c r="B944">
        <f>IF(利润原始数据!B946=0,NA(),利润原始数据!B946)</f>
        <v>80.8</v>
      </c>
    </row>
    <row r="945" spans="1:2" x14ac:dyDescent="0.2">
      <c r="A945" s="2">
        <f>利润原始数据!A947</f>
        <v>43455</v>
      </c>
      <c r="B945">
        <f>IF(利润原始数据!B947=0,NA(),利润原始数据!B947)</f>
        <v>74.069999999999993</v>
      </c>
    </row>
    <row r="946" spans="1:2" x14ac:dyDescent="0.2">
      <c r="A946" s="2">
        <f>利润原始数据!A948</f>
        <v>43454</v>
      </c>
      <c r="B946">
        <f>IF(利润原始数据!B948=0,NA(),利润原始数据!B948)</f>
        <v>72.64</v>
      </c>
    </row>
    <row r="947" spans="1:2" x14ac:dyDescent="0.2">
      <c r="A947" s="2">
        <f>利润原始数据!A949</f>
        <v>43453</v>
      </c>
      <c r="B947">
        <f>IF(利润原始数据!B949=0,NA(),利润原始数据!B949)</f>
        <v>71.22</v>
      </c>
    </row>
    <row r="948" spans="1:2" x14ac:dyDescent="0.2">
      <c r="A948" s="2">
        <f>利润原始数据!A950</f>
        <v>43452</v>
      </c>
      <c r="B948">
        <f>IF(利润原始数据!B950=0,NA(),利润原始数据!B950)</f>
        <v>70.510000000000005</v>
      </c>
    </row>
    <row r="949" spans="1:2" x14ac:dyDescent="0.2">
      <c r="A949" s="2">
        <f>利润原始数据!A951</f>
        <v>43451</v>
      </c>
      <c r="B949">
        <f>IF(利润原始数据!B951=0,NA(),利润原始数据!B951)</f>
        <v>69.8</v>
      </c>
    </row>
    <row r="950" spans="1:2" x14ac:dyDescent="0.2">
      <c r="A950" s="2">
        <f>利润原始数据!A952</f>
        <v>43448</v>
      </c>
      <c r="B950">
        <f>IF(利润原始数据!B952=0,NA(),利润原始数据!B952)</f>
        <v>63.78</v>
      </c>
    </row>
    <row r="951" spans="1:2" x14ac:dyDescent="0.2">
      <c r="A951" s="2">
        <f>利润原始数据!A953</f>
        <v>43447</v>
      </c>
      <c r="B951">
        <f>IF(利润原始数据!B953=0,NA(),利润原始数据!B953)</f>
        <v>68.099999999999994</v>
      </c>
    </row>
    <row r="952" spans="1:2" x14ac:dyDescent="0.2">
      <c r="A952" s="2">
        <f>利润原始数据!A954</f>
        <v>43446</v>
      </c>
      <c r="B952">
        <f>IF(利润原始数据!B954=0,NA(),利润原始数据!B954)</f>
        <v>55.9</v>
      </c>
    </row>
    <row r="953" spans="1:2" x14ac:dyDescent="0.2">
      <c r="A953" s="2">
        <f>利润原始数据!A955</f>
        <v>43445</v>
      </c>
      <c r="B953">
        <f>IF(利润原始数据!B955=0,NA(),利润原始数据!B955)</f>
        <v>55.9</v>
      </c>
    </row>
    <row r="954" spans="1:2" x14ac:dyDescent="0.2">
      <c r="A954" s="2">
        <f>利润原始数据!A956</f>
        <v>43444</v>
      </c>
      <c r="B954">
        <f>IF(利润原始数据!B956=0,NA(),利润原始数据!B956)</f>
        <v>56.61</v>
      </c>
    </row>
    <row r="955" spans="1:2" x14ac:dyDescent="0.2">
      <c r="A955" s="2">
        <f>利润原始数据!A957</f>
        <v>43441</v>
      </c>
      <c r="B955">
        <f>IF(利润原始数据!B957=0,NA(),利润原始数据!B957)</f>
        <v>56.61</v>
      </c>
    </row>
    <row r="956" spans="1:2" x14ac:dyDescent="0.2">
      <c r="A956" s="2">
        <f>利润原始数据!A958</f>
        <v>43440</v>
      </c>
      <c r="B956">
        <f>IF(利润原始数据!B958=0,NA(),利润原始数据!B958)</f>
        <v>56.61</v>
      </c>
    </row>
    <row r="957" spans="1:2" x14ac:dyDescent="0.2">
      <c r="A957" s="2">
        <f>利润原始数据!A959</f>
        <v>43439</v>
      </c>
      <c r="B957">
        <f>IF(利润原始数据!B959=0,NA(),利润原始数据!B959)</f>
        <v>55.9</v>
      </c>
    </row>
    <row r="958" spans="1:2" x14ac:dyDescent="0.2">
      <c r="A958" s="2">
        <f>利润原始数据!A960</f>
        <v>43438</v>
      </c>
      <c r="B958">
        <f>IF(利润原始数据!B960=0,NA(),利润原始数据!B960)</f>
        <v>54.48</v>
      </c>
    </row>
    <row r="959" spans="1:2" x14ac:dyDescent="0.2">
      <c r="A959" s="2">
        <f>利润原始数据!A961</f>
        <v>43437</v>
      </c>
      <c r="B959">
        <f>IF(利润原始数据!B961=0,NA(),利润原始数据!B961)</f>
        <v>54.48</v>
      </c>
    </row>
    <row r="960" spans="1:2" x14ac:dyDescent="0.2">
      <c r="A960" s="2">
        <f>利润原始数据!A962</f>
        <v>43434</v>
      </c>
      <c r="B960">
        <f>IF(利润原始数据!B962=0,NA(),利润原始数据!B962)</f>
        <v>67.86</v>
      </c>
    </row>
    <row r="961" spans="1:2" x14ac:dyDescent="0.2">
      <c r="A961" s="2">
        <f>利润原始数据!A963</f>
        <v>43433</v>
      </c>
      <c r="B961">
        <f>IF(利润原始数据!B963=0,NA(),利润原始数据!B963)</f>
        <v>67.150000000000006</v>
      </c>
    </row>
    <row r="962" spans="1:2" x14ac:dyDescent="0.2">
      <c r="A962" s="2">
        <f>利润原始数据!A964</f>
        <v>43432</v>
      </c>
      <c r="B962">
        <f>IF(利润原始数据!B964=0,NA(),利润原始数据!B964)</f>
        <v>67.150000000000006</v>
      </c>
    </row>
    <row r="963" spans="1:2" x14ac:dyDescent="0.2">
      <c r="A963" s="2">
        <f>利润原始数据!A965</f>
        <v>43431</v>
      </c>
      <c r="B963">
        <f>IF(利润原始数据!B965=0,NA(),利润原始数据!B965)</f>
        <v>67.86</v>
      </c>
    </row>
    <row r="964" spans="1:2" x14ac:dyDescent="0.2">
      <c r="A964" s="2">
        <f>利润原始数据!A966</f>
        <v>43430</v>
      </c>
      <c r="B964">
        <f>IF(利润原始数据!B966=0,NA(),利润原始数据!B966)</f>
        <v>67.86</v>
      </c>
    </row>
    <row r="965" spans="1:2" x14ac:dyDescent="0.2">
      <c r="A965" s="2">
        <f>利润原始数据!A967</f>
        <v>43427</v>
      </c>
      <c r="B965">
        <f>IF(利润原始数据!B967=0,NA(),利润原始数据!B967)</f>
        <v>68.569999999999993</v>
      </c>
    </row>
    <row r="966" spans="1:2" x14ac:dyDescent="0.2">
      <c r="A966" s="2">
        <f>利润原始数据!A968</f>
        <v>43426</v>
      </c>
      <c r="B966">
        <f>IF(利润原始数据!B968=0,NA(),利润原始数据!B968)</f>
        <v>66.98</v>
      </c>
    </row>
    <row r="967" spans="1:2" x14ac:dyDescent="0.2">
      <c r="A967" s="2">
        <f>利润原始数据!A969</f>
        <v>43425</v>
      </c>
      <c r="B967">
        <f>IF(利润原始数据!B969=0,NA(),利润原始数据!B969)</f>
        <v>68.709999999999994</v>
      </c>
    </row>
    <row r="968" spans="1:2" x14ac:dyDescent="0.2">
      <c r="A968" s="2">
        <f>利润原始数据!A970</f>
        <v>43424</v>
      </c>
      <c r="B968">
        <f>IF(利润原始数据!B970=0,NA(),利润原始数据!B970)</f>
        <v>69.42</v>
      </c>
    </row>
    <row r="969" spans="1:2" x14ac:dyDescent="0.2">
      <c r="A969" s="2">
        <f>利润原始数据!A971</f>
        <v>43423</v>
      </c>
      <c r="B969">
        <f>IF(利润原始数据!B971=0,NA(),利润原始数据!B971)</f>
        <v>69.42</v>
      </c>
    </row>
    <row r="970" spans="1:2" x14ac:dyDescent="0.2">
      <c r="A970" s="2">
        <f>利润原始数据!A972</f>
        <v>43420</v>
      </c>
      <c r="B970">
        <f>IF(利润原始数据!B972=0,NA(),利润原始数据!B972)</f>
        <v>69.42</v>
      </c>
    </row>
    <row r="971" spans="1:2" x14ac:dyDescent="0.2">
      <c r="A971" s="2">
        <f>利润原始数据!A973</f>
        <v>43419</v>
      </c>
      <c r="B971">
        <f>IF(利润原始数据!B973=0,NA(),利润原始数据!B973)</f>
        <v>69.42</v>
      </c>
    </row>
    <row r="972" spans="1:2" x14ac:dyDescent="0.2">
      <c r="A972" s="2">
        <f>利润原始数据!A974</f>
        <v>43418</v>
      </c>
      <c r="B972">
        <f>IF(利润原始数据!B974=0,NA(),利润原始数据!B974)</f>
        <v>68</v>
      </c>
    </row>
    <row r="973" spans="1:2" x14ac:dyDescent="0.2">
      <c r="A973" s="2">
        <f>利润原始数据!A975</f>
        <v>43417</v>
      </c>
      <c r="B973">
        <f>IF(利润原始数据!B975=0,NA(),利润原始数据!B975)</f>
        <v>89.56</v>
      </c>
    </row>
    <row r="974" spans="1:2" x14ac:dyDescent="0.2">
      <c r="A974" s="2">
        <f>利润原始数据!A976</f>
        <v>43416</v>
      </c>
      <c r="B974">
        <f>IF(利润原始数据!B976=0,NA(),利润原始数据!B976)</f>
        <v>88.14</v>
      </c>
    </row>
    <row r="975" spans="1:2" x14ac:dyDescent="0.2">
      <c r="A975" s="2">
        <f>利润原始数据!A977</f>
        <v>43413</v>
      </c>
      <c r="B975">
        <f>IF(利润原始数据!B977=0,NA(),利润原始数据!B977)</f>
        <v>87.43</v>
      </c>
    </row>
    <row r="976" spans="1:2" x14ac:dyDescent="0.2">
      <c r="A976" s="2">
        <f>利润原始数据!A978</f>
        <v>43412</v>
      </c>
      <c r="B976">
        <f>IF(利润原始数据!B978=0,NA(),利润原始数据!B978)</f>
        <v>87.43</v>
      </c>
    </row>
    <row r="977" spans="1:2" x14ac:dyDescent="0.2">
      <c r="A977" s="2">
        <f>利润原始数据!A979</f>
        <v>43411</v>
      </c>
      <c r="B977">
        <f>IF(利润原始数据!B979=0,NA(),利润原始数据!B979)</f>
        <v>84.58</v>
      </c>
    </row>
    <row r="978" spans="1:2" x14ac:dyDescent="0.2">
      <c r="A978" s="2">
        <f>利润原始数据!A980</f>
        <v>43410</v>
      </c>
      <c r="B978">
        <f>IF(利润原始数据!B980=0,NA(),利润原始数据!B980)</f>
        <v>84.58</v>
      </c>
    </row>
    <row r="979" spans="1:2" x14ac:dyDescent="0.2">
      <c r="A979" s="2">
        <f>利润原始数据!A981</f>
        <v>43409</v>
      </c>
      <c r="B979">
        <f>IF(利润原始数据!B981=0,NA(),利润原始数据!B981)</f>
        <v>85.29</v>
      </c>
    </row>
    <row r="980" spans="1:2" x14ac:dyDescent="0.2">
      <c r="A980" s="2">
        <f>利润原始数据!A982</f>
        <v>43406</v>
      </c>
      <c r="B980">
        <f>IF(利润原始数据!B982=0,NA(),利润原始数据!B982)</f>
        <v>86.01</v>
      </c>
    </row>
    <row r="981" spans="1:2" x14ac:dyDescent="0.2">
      <c r="A981" s="2">
        <f>利润原始数据!A983</f>
        <v>43405</v>
      </c>
      <c r="B981">
        <f>IF(利润原始数据!B983=0,NA(),利润原始数据!B983)</f>
        <v>87.43</v>
      </c>
    </row>
    <row r="982" spans="1:2" x14ac:dyDescent="0.2">
      <c r="A982" s="2">
        <f>利润原始数据!A984</f>
        <v>43404</v>
      </c>
      <c r="B982">
        <f>IF(利润原始数据!B984=0,NA(),利润原始数据!B984)</f>
        <v>108.98</v>
      </c>
    </row>
    <row r="983" spans="1:2" x14ac:dyDescent="0.2">
      <c r="A983" s="2">
        <f>利润原始数据!A985</f>
        <v>43403</v>
      </c>
      <c r="B983">
        <f>IF(利润原始数据!B985=0,NA(),利润原始数据!B985)</f>
        <v>108.98</v>
      </c>
    </row>
    <row r="984" spans="1:2" x14ac:dyDescent="0.2">
      <c r="A984" s="2">
        <f>利润原始数据!A986</f>
        <v>43402</v>
      </c>
      <c r="B984">
        <f>IF(利润原始数据!B986=0,NA(),利润原始数据!B986)</f>
        <v>108.98</v>
      </c>
    </row>
    <row r="985" spans="1:2" x14ac:dyDescent="0.2">
      <c r="A985" s="2">
        <f>利润原始数据!A987</f>
        <v>43399</v>
      </c>
      <c r="B985">
        <f>IF(利润原始数据!B987=0,NA(),利润原始数据!B987)</f>
        <v>107.56</v>
      </c>
    </row>
    <row r="986" spans="1:2" x14ac:dyDescent="0.2">
      <c r="A986" s="2">
        <f>利润原始数据!A988</f>
        <v>43398</v>
      </c>
      <c r="B986">
        <f>IF(利润原始数据!B988=0,NA(),利润原始数据!B988)</f>
        <v>105.42</v>
      </c>
    </row>
    <row r="987" spans="1:2" x14ac:dyDescent="0.2">
      <c r="A987" s="2">
        <f>利润原始数据!A989</f>
        <v>43397</v>
      </c>
      <c r="B987">
        <f>IF(利润原始数据!B989=0,NA(),利润原始数据!B989)</f>
        <v>104.71</v>
      </c>
    </row>
    <row r="988" spans="1:2" x14ac:dyDescent="0.2">
      <c r="A988" s="2">
        <f>利润原始数据!A990</f>
        <v>43396</v>
      </c>
      <c r="B988">
        <f>IF(利润原始数据!B990=0,NA(),利润原始数据!B990)</f>
        <v>102.58</v>
      </c>
    </row>
    <row r="989" spans="1:2" x14ac:dyDescent="0.2">
      <c r="A989" s="2">
        <f>利润原始数据!A991</f>
        <v>43395</v>
      </c>
      <c r="B989">
        <f>IF(利润原始数据!B991=0,NA(),利润原始数据!B991)</f>
        <v>101.87</v>
      </c>
    </row>
    <row r="990" spans="1:2" x14ac:dyDescent="0.2">
      <c r="A990" s="2">
        <f>利润原始数据!A992</f>
        <v>43392</v>
      </c>
      <c r="B990">
        <f>IF(利润原始数据!B992=0,NA(),利润原始数据!B992)</f>
        <v>121.14</v>
      </c>
    </row>
    <row r="991" spans="1:2" x14ac:dyDescent="0.2">
      <c r="A991" s="2">
        <f>利润原始数据!A993</f>
        <v>43391</v>
      </c>
      <c r="B991">
        <f>IF(利润原始数据!B993=0,NA(),利润原始数据!B993)</f>
        <v>120.42</v>
      </c>
    </row>
    <row r="992" spans="1:2" x14ac:dyDescent="0.2">
      <c r="A992" s="2">
        <f>利润原始数据!A994</f>
        <v>43390</v>
      </c>
      <c r="B992">
        <f>IF(利润原始数据!B994=0,NA(),利润原始数据!B994)</f>
        <v>120.42</v>
      </c>
    </row>
    <row r="993" spans="1:2" x14ac:dyDescent="0.2">
      <c r="A993" s="2">
        <f>利润原始数据!A995</f>
        <v>43389</v>
      </c>
      <c r="B993">
        <f>IF(利润原始数据!B995=0,NA(),利润原始数据!B995)</f>
        <v>130.47</v>
      </c>
    </row>
    <row r="994" spans="1:2" x14ac:dyDescent="0.2">
      <c r="A994" s="2">
        <f>利润原始数据!A996</f>
        <v>43388</v>
      </c>
      <c r="B994">
        <f>IF(利润原始数据!B996=0,NA(),利润原始数据!B996)</f>
        <v>131.18</v>
      </c>
    </row>
    <row r="995" spans="1:2" x14ac:dyDescent="0.2">
      <c r="A995" s="2">
        <f>利润原始数据!A997</f>
        <v>43385</v>
      </c>
      <c r="B995">
        <f>IF(利润原始数据!B997=0,NA(),利润原始数据!B997)</f>
        <v>123.98</v>
      </c>
    </row>
    <row r="996" spans="1:2" x14ac:dyDescent="0.2">
      <c r="A996" s="2">
        <f>利润原始数据!A998</f>
        <v>43384</v>
      </c>
      <c r="B996">
        <f>IF(利润原始数据!B998=0,NA(),利润原始数据!B998)</f>
        <v>126.11</v>
      </c>
    </row>
    <row r="997" spans="1:2" x14ac:dyDescent="0.2">
      <c r="A997" s="2">
        <f>利润原始数据!A999</f>
        <v>43383</v>
      </c>
      <c r="B997">
        <f>IF(利润原始数据!B999=0,NA(),利润原始数据!B999)</f>
        <v>126.82</v>
      </c>
    </row>
    <row r="998" spans="1:2" x14ac:dyDescent="0.2">
      <c r="A998" s="2">
        <f>利润原始数据!A1000</f>
        <v>43382</v>
      </c>
      <c r="B998">
        <f>IF(利润原始数据!B1000=0,NA(),利润原始数据!B1000)</f>
        <v>155.83000000000001</v>
      </c>
    </row>
    <row r="999" spans="1:2" x14ac:dyDescent="0.2">
      <c r="A999" s="2">
        <f>利润原始数据!A1001</f>
        <v>43381</v>
      </c>
      <c r="B999">
        <f>IF(利润原始数据!B1001=0,NA(),利润原始数据!B1001)</f>
        <v>156.54</v>
      </c>
    </row>
    <row r="1000" spans="1:2" x14ac:dyDescent="0.2">
      <c r="A1000" s="2">
        <f>利润原始数据!A1002</f>
        <v>43371</v>
      </c>
      <c r="B1000">
        <f>IF(利润原始数据!B1002=0,NA(),利润原始数据!B1002)</f>
        <v>170.9</v>
      </c>
    </row>
    <row r="1001" spans="1:2" x14ac:dyDescent="0.2">
      <c r="A1001" s="2">
        <f>利润原始数据!A1003</f>
        <v>43370</v>
      </c>
      <c r="B1001">
        <f>IF(利润原始数据!B1003=0,NA(),利润原始数据!B1003)</f>
        <v>183.1</v>
      </c>
    </row>
    <row r="1002" spans="1:2" x14ac:dyDescent="0.2">
      <c r="A1002" s="2">
        <f>利润原始数据!A1004</f>
        <v>43369</v>
      </c>
      <c r="B1002">
        <f>IF(利润原始数据!B1004=0,NA(),利润原始数据!B1004)</f>
        <v>183.1</v>
      </c>
    </row>
    <row r="1003" spans="1:2" x14ac:dyDescent="0.2">
      <c r="A1003" s="2">
        <f>利润原始数据!A1005</f>
        <v>43368</v>
      </c>
      <c r="B1003">
        <f>IF(利润原始数据!B1005=0,NA(),利润原始数据!B1005)</f>
        <v>184.53</v>
      </c>
    </row>
    <row r="1004" spans="1:2" x14ac:dyDescent="0.2">
      <c r="A1004" s="2">
        <f>利润原始数据!A1006</f>
        <v>43364</v>
      </c>
      <c r="B1004">
        <f>IF(利润原始数据!B1006=0,NA(),利润原始数据!B1006)</f>
        <v>191.98</v>
      </c>
    </row>
    <row r="1005" spans="1:2" x14ac:dyDescent="0.2">
      <c r="A1005" s="2">
        <f>利润原始数据!A1007</f>
        <v>43363</v>
      </c>
      <c r="B1005">
        <f>IF(利润原始数据!B1007=0,NA(),利润原始数据!B1007)</f>
        <v>192.69</v>
      </c>
    </row>
    <row r="1006" spans="1:2" x14ac:dyDescent="0.2">
      <c r="A1006" s="2">
        <f>利润原始数据!A1008</f>
        <v>43362</v>
      </c>
      <c r="B1006">
        <f>IF(利润原始数据!B1008=0,NA(),利润原始数据!B1008)</f>
        <v>192.69</v>
      </c>
    </row>
    <row r="1007" spans="1:2" x14ac:dyDescent="0.2">
      <c r="A1007" s="2">
        <f>利润原始数据!A1009</f>
        <v>43361</v>
      </c>
      <c r="B1007">
        <f>IF(利润原始数据!B1009=0,NA(),利润原始数据!B1009)</f>
        <v>191.27</v>
      </c>
    </row>
    <row r="1008" spans="1:2" x14ac:dyDescent="0.2">
      <c r="A1008" s="2">
        <f>利润原始数据!A1010</f>
        <v>43360</v>
      </c>
      <c r="B1008">
        <f>IF(利润原始数据!B1010=0,NA(),利润原始数据!B1010)</f>
        <v>191.27</v>
      </c>
    </row>
    <row r="1009" spans="1:2" x14ac:dyDescent="0.2">
      <c r="A1009" s="2">
        <f>利润原始数据!A1011</f>
        <v>43357</v>
      </c>
      <c r="B1009">
        <f>IF(利润原始数据!B1011=0,NA(),利润原始数据!B1011)</f>
        <v>190.56</v>
      </c>
    </row>
    <row r="1010" spans="1:2" x14ac:dyDescent="0.2">
      <c r="A1010" s="2">
        <f>利润原始数据!A1012</f>
        <v>43356</v>
      </c>
      <c r="B1010">
        <f>IF(利润原始数据!B1012=0,NA(),利润原始数据!B1012)</f>
        <v>189.85</v>
      </c>
    </row>
    <row r="1011" spans="1:2" x14ac:dyDescent="0.2">
      <c r="A1011" s="2">
        <f>利润原始数据!A1013</f>
        <v>43355</v>
      </c>
      <c r="B1011">
        <f>IF(利润原始数据!B1013=0,NA(),利润原始数据!B1013)</f>
        <v>189.85</v>
      </c>
    </row>
    <row r="1012" spans="1:2" x14ac:dyDescent="0.2">
      <c r="A1012" s="2">
        <f>利润原始数据!A1014</f>
        <v>43354</v>
      </c>
      <c r="B1012">
        <f>IF(利润原始数据!B1014=0,NA(),利润原始数据!B1014)</f>
        <v>190.56</v>
      </c>
    </row>
    <row r="1013" spans="1:2" x14ac:dyDescent="0.2">
      <c r="A1013" s="2">
        <f>利润原始数据!A1015</f>
        <v>43353</v>
      </c>
      <c r="B1013">
        <f>IF(利润原始数据!B1015=0,NA(),利润原始数据!B1015)</f>
        <v>191.27</v>
      </c>
    </row>
    <row r="1014" spans="1:2" x14ac:dyDescent="0.2">
      <c r="A1014" s="2">
        <f>利润原始数据!A1016</f>
        <v>43350</v>
      </c>
      <c r="B1014">
        <f>IF(利润原始数据!B1016=0,NA(),利润原始数据!B1016)</f>
        <v>192.69</v>
      </c>
    </row>
    <row r="1015" spans="1:2" x14ac:dyDescent="0.2">
      <c r="A1015" s="2">
        <f>利润原始数据!A1017</f>
        <v>43349</v>
      </c>
      <c r="B1015">
        <f>IF(利润原始数据!B1017=0,NA(),利润原始数据!B1017)</f>
        <v>192.69</v>
      </c>
    </row>
    <row r="1016" spans="1:2" x14ac:dyDescent="0.2">
      <c r="A1016" s="2">
        <f>利润原始数据!A1018</f>
        <v>43348</v>
      </c>
      <c r="B1016">
        <f>IF(利润原始数据!B1018=0,NA(),利润原始数据!B1018)</f>
        <v>194.12</v>
      </c>
    </row>
    <row r="1017" spans="1:2" x14ac:dyDescent="0.2">
      <c r="A1017" s="2">
        <f>利润原始数据!A1019</f>
        <v>43347</v>
      </c>
      <c r="B1017">
        <f>IF(利润原始数据!B1019=0,NA(),利润原始数据!B1019)</f>
        <v>194.12</v>
      </c>
    </row>
    <row r="1018" spans="1:2" x14ac:dyDescent="0.2">
      <c r="A1018" s="2">
        <f>利润原始数据!A1020</f>
        <v>43346</v>
      </c>
      <c r="B1018">
        <f>IF(利润原始数据!B1020=0,NA(),利润原始数据!B1020)</f>
        <v>194.12</v>
      </c>
    </row>
    <row r="1019" spans="1:2" x14ac:dyDescent="0.2">
      <c r="A1019" s="2">
        <f>利润原始数据!A1021</f>
        <v>43343</v>
      </c>
      <c r="B1019">
        <f>IF(利润原始数据!B1021=0,NA(),利润原始数据!B1021)</f>
        <v>182.77</v>
      </c>
    </row>
    <row r="1020" spans="1:2" x14ac:dyDescent="0.2">
      <c r="A1020" s="2">
        <f>利润原始数据!A1022</f>
        <v>43342</v>
      </c>
      <c r="B1020">
        <f>IF(利润原始数据!B1022=0,NA(),利润原始数据!B1022)</f>
        <v>199.3</v>
      </c>
    </row>
    <row r="1021" spans="1:2" x14ac:dyDescent="0.2">
      <c r="A1021" s="2">
        <f>利润原始数据!A1023</f>
        <v>43341</v>
      </c>
      <c r="B1021">
        <f>IF(利润原始数据!B1023=0,NA(),利润原始数据!B1023)</f>
        <v>187.81</v>
      </c>
    </row>
    <row r="1022" spans="1:2" x14ac:dyDescent="0.2">
      <c r="A1022" s="2">
        <f>利润原始数据!A1024</f>
        <v>43340</v>
      </c>
      <c r="B1022">
        <f>IF(利润原始数据!B1024=0,NA(),利润原始数据!B1024)</f>
        <v>187.81</v>
      </c>
    </row>
    <row r="1023" spans="1:2" x14ac:dyDescent="0.2">
      <c r="A1023" s="2">
        <f>利润原始数据!A1025</f>
        <v>43339</v>
      </c>
      <c r="B1023">
        <f>IF(利润原始数据!B1025=0,NA(),利润原始数据!B1025)</f>
        <v>183.92</v>
      </c>
    </row>
    <row r="1024" spans="1:2" x14ac:dyDescent="0.2">
      <c r="A1024" s="2">
        <f>利润原始数据!A1026</f>
        <v>43336</v>
      </c>
      <c r="B1024">
        <f>IF(利润原始数据!B1026=0,NA(),利润原始数据!B1026)</f>
        <v>186.06</v>
      </c>
    </row>
    <row r="1025" spans="1:2" x14ac:dyDescent="0.2">
      <c r="A1025" s="2">
        <f>利润原始数据!A1027</f>
        <v>43335</v>
      </c>
      <c r="B1025">
        <f>IF(利润原始数据!B1027=0,NA(),利润原始数据!B1027)</f>
        <v>175.27</v>
      </c>
    </row>
    <row r="1026" spans="1:2" x14ac:dyDescent="0.2">
      <c r="A1026" s="2">
        <f>利润原始数据!A1028</f>
        <v>43334</v>
      </c>
      <c r="B1026">
        <f>IF(利润原始数据!B1028=0,NA(),利润原始数据!B1028)</f>
        <v>170.68</v>
      </c>
    </row>
    <row r="1027" spans="1:2" x14ac:dyDescent="0.2">
      <c r="A1027" s="2">
        <f>利润原始数据!A1029</f>
        <v>43333</v>
      </c>
      <c r="B1027">
        <f>IF(利润原始数据!B1029=0,NA(),利润原始数据!B1029)</f>
        <v>169.96</v>
      </c>
    </row>
    <row r="1028" spans="1:2" x14ac:dyDescent="0.2">
      <c r="A1028" s="2">
        <f>利润原始数据!A1030</f>
        <v>43332</v>
      </c>
      <c r="B1028">
        <f>IF(利润原始数据!B1030=0,NA(),利润原始数据!B1030)</f>
        <v>157.76</v>
      </c>
    </row>
    <row r="1029" spans="1:2" x14ac:dyDescent="0.2">
      <c r="A1029" s="2">
        <f>利润原始数据!A1031</f>
        <v>43329</v>
      </c>
      <c r="B1029">
        <f>IF(利润原始数据!B1031=0,NA(),利润原始数据!B1031)</f>
        <v>180.47</v>
      </c>
    </row>
    <row r="1030" spans="1:2" x14ac:dyDescent="0.2">
      <c r="A1030" s="2">
        <f>利润原始数据!A1032</f>
        <v>43328</v>
      </c>
      <c r="B1030">
        <f>IF(利润原始数据!B1032=0,NA(),利润原始数据!B1032)</f>
        <v>179.76</v>
      </c>
    </row>
    <row r="1031" spans="1:2" x14ac:dyDescent="0.2">
      <c r="A1031" s="2">
        <f>利润原始数据!A1033</f>
        <v>43327</v>
      </c>
      <c r="B1031">
        <f>IF(利润原始数据!B1033=0,NA(),利润原始数据!B1033)</f>
        <v>179.05</v>
      </c>
    </row>
    <row r="1032" spans="1:2" x14ac:dyDescent="0.2">
      <c r="A1032" s="2">
        <f>利润原始数据!A1034</f>
        <v>43326</v>
      </c>
      <c r="B1032">
        <f>IF(利润原始数据!B1034=0,NA(),利润原始数据!B1034)</f>
        <v>179.05</v>
      </c>
    </row>
    <row r="1033" spans="1:2" x14ac:dyDescent="0.2">
      <c r="A1033" s="2">
        <f>利润原始数据!A1035</f>
        <v>43325</v>
      </c>
      <c r="B1033">
        <f>IF(利润原始数据!B1035=0,NA(),利润原始数据!B1035)</f>
        <v>179.05</v>
      </c>
    </row>
    <row r="1034" spans="1:2" x14ac:dyDescent="0.2">
      <c r="A1034" s="2">
        <f>利润原始数据!A1036</f>
        <v>43322</v>
      </c>
      <c r="B1034">
        <f>IF(利润原始数据!B1036=0,NA(),利润原始数据!B1036)</f>
        <v>179.76</v>
      </c>
    </row>
    <row r="1035" spans="1:2" x14ac:dyDescent="0.2">
      <c r="A1035" s="2">
        <f>利润原始数据!A1037</f>
        <v>43321</v>
      </c>
      <c r="B1035">
        <f>IF(利润原始数据!B1037=0,NA(),利润原始数据!B1037)</f>
        <v>181.19</v>
      </c>
    </row>
    <row r="1036" spans="1:2" x14ac:dyDescent="0.2">
      <c r="A1036" s="2">
        <f>利润原始数据!A1038</f>
        <v>43320</v>
      </c>
      <c r="B1036">
        <f>IF(利润原始数据!B1038=0,NA(),利润原始数据!B1038)</f>
        <v>182.61</v>
      </c>
    </row>
    <row r="1037" spans="1:2" x14ac:dyDescent="0.2">
      <c r="A1037" s="2">
        <f>利润原始数据!A1039</f>
        <v>43319</v>
      </c>
      <c r="B1037">
        <f>IF(利润原始数据!B1039=0,NA(),利润原始数据!B1039)</f>
        <v>186.16</v>
      </c>
    </row>
    <row r="1038" spans="1:2" x14ac:dyDescent="0.2">
      <c r="A1038" s="2">
        <f>利润原始数据!A1040</f>
        <v>43318</v>
      </c>
      <c r="B1038">
        <f>IF(利润原始数据!B1040=0,NA(),利润原始数据!B1040)</f>
        <v>187.59</v>
      </c>
    </row>
    <row r="1039" spans="1:2" x14ac:dyDescent="0.2">
      <c r="A1039" s="2">
        <f>利润原始数据!A1041</f>
        <v>43315</v>
      </c>
      <c r="B1039">
        <f>IF(利润原始数据!B1041=0,NA(),利润原始数据!B1041)</f>
        <v>189.01</v>
      </c>
    </row>
    <row r="1040" spans="1:2" x14ac:dyDescent="0.2">
      <c r="A1040" s="2">
        <f>利润原始数据!A1042</f>
        <v>43314</v>
      </c>
      <c r="B1040">
        <f>IF(利润原始数据!B1042=0,NA(),利润原始数据!B1042)</f>
        <v>186.88</v>
      </c>
    </row>
    <row r="1041" spans="1:2" x14ac:dyDescent="0.2">
      <c r="A1041" s="2">
        <f>利润原始数据!A1043</f>
        <v>43313</v>
      </c>
      <c r="B1041" t="e">
        <f>IF(利润原始数据!B1043=0,NA(),利润原始数据!B1043)</f>
        <v>#N/A</v>
      </c>
    </row>
    <row r="1042" spans="1:2" x14ac:dyDescent="0.2">
      <c r="A1042" s="2">
        <f>利润原始数据!A1044</f>
        <v>43312</v>
      </c>
      <c r="B1042">
        <f>IF(利润原始数据!B1044=0,NA(),利润原始数据!B1044)</f>
        <v>171.1</v>
      </c>
    </row>
    <row r="1043" spans="1:2" x14ac:dyDescent="0.2">
      <c r="A1043" s="2">
        <f>利润原始数据!A1045</f>
        <v>43311</v>
      </c>
      <c r="B1043">
        <f>IF(利润原始数据!B1045=0,NA(),利润原始数据!B1045)</f>
        <v>168.25</v>
      </c>
    </row>
    <row r="1044" spans="1:2" x14ac:dyDescent="0.2">
      <c r="A1044" s="2">
        <f>利润原始数据!A1046</f>
        <v>43308</v>
      </c>
      <c r="B1044">
        <f>IF(利润原始数据!B1046=0,NA(),利润原始数据!B1046)</f>
        <v>139.25</v>
      </c>
    </row>
    <row r="1045" spans="1:2" x14ac:dyDescent="0.2">
      <c r="A1045" s="2">
        <f>利润原始数据!A1047</f>
        <v>43307</v>
      </c>
      <c r="B1045">
        <f>IF(利润原始数据!B1047=0,NA(),利润原始数据!B1047)</f>
        <v>137.82</v>
      </c>
    </row>
    <row r="1046" spans="1:2" x14ac:dyDescent="0.2">
      <c r="A1046" s="2">
        <f>利润原始数据!A1048</f>
        <v>43306</v>
      </c>
      <c r="B1046">
        <f>IF(利润原始数据!B1048=0,NA(),利润原始数据!B1048)</f>
        <v>135.69</v>
      </c>
    </row>
    <row r="1047" spans="1:2" x14ac:dyDescent="0.2">
      <c r="A1047" s="2">
        <f>利润原始数据!A1049</f>
        <v>43305</v>
      </c>
      <c r="B1047">
        <f>IF(利润原始数据!B1049=0,NA(),利润原始数据!B1049)</f>
        <v>134.27000000000001</v>
      </c>
    </row>
    <row r="1048" spans="1:2" x14ac:dyDescent="0.2">
      <c r="A1048" s="2">
        <f>利润原始数据!A1050</f>
        <v>43304</v>
      </c>
      <c r="B1048">
        <f>IF(利润原始数据!B1050=0,NA(),利润原始数据!B1050)</f>
        <v>132.84</v>
      </c>
    </row>
    <row r="1049" spans="1:2" x14ac:dyDescent="0.2">
      <c r="A1049" s="2">
        <f>利润原始数据!A1051</f>
        <v>43301</v>
      </c>
      <c r="B1049">
        <f>IF(利润原始数据!B1051=0,NA(),利润原始数据!B1051)</f>
        <v>130</v>
      </c>
    </row>
    <row r="1050" spans="1:2" x14ac:dyDescent="0.2">
      <c r="A1050" s="2">
        <f>利润原始数据!A1052</f>
        <v>43300</v>
      </c>
      <c r="B1050">
        <f>IF(利润原始数据!B1052=0,NA(),利润原始数据!B1052)</f>
        <v>129.29</v>
      </c>
    </row>
    <row r="1051" spans="1:2" x14ac:dyDescent="0.2">
      <c r="A1051" s="2">
        <f>利润原始数据!A1053</f>
        <v>43299</v>
      </c>
      <c r="B1051">
        <f>IF(利润原始数据!B1053=0,NA(),利润原始数据!B1053)</f>
        <v>127.16</v>
      </c>
    </row>
    <row r="1052" spans="1:2" x14ac:dyDescent="0.2">
      <c r="A1052" s="2">
        <f>利润原始数据!A1054</f>
        <v>43298</v>
      </c>
      <c r="B1052">
        <f>IF(利润原始数据!B1054=0,NA(),利润原始数据!B1054)</f>
        <v>127.16</v>
      </c>
    </row>
    <row r="1053" spans="1:2" x14ac:dyDescent="0.2">
      <c r="A1053" s="2">
        <f>利润原始数据!A1055</f>
        <v>43297</v>
      </c>
      <c r="B1053">
        <f>IF(利润原始数据!B1055=0,NA(),利润原始数据!B1055)</f>
        <v>126.44</v>
      </c>
    </row>
    <row r="1054" spans="1:2" x14ac:dyDescent="0.2">
      <c r="A1054" s="2">
        <f>利润原始数据!A1056</f>
        <v>43294</v>
      </c>
      <c r="B1054">
        <f>IF(利润原始数据!B1056=0,NA(),利润原始数据!B1056)</f>
        <v>125.02</v>
      </c>
    </row>
    <row r="1055" spans="1:2" x14ac:dyDescent="0.2">
      <c r="A1055" s="2">
        <f>利润原始数据!A1057</f>
        <v>43293</v>
      </c>
      <c r="B1055">
        <f>IF(利润原始数据!B1057=0,NA(),利润原始数据!B1057)</f>
        <v>117.41</v>
      </c>
    </row>
    <row r="1056" spans="1:2" x14ac:dyDescent="0.2">
      <c r="A1056" s="2">
        <f>利润原始数据!A1058</f>
        <v>43292</v>
      </c>
      <c r="B1056">
        <f>IF(利润原始数据!B1058=0,NA(),利润原始数据!B1058)</f>
        <v>96.3</v>
      </c>
    </row>
    <row r="1057" spans="1:2" x14ac:dyDescent="0.2">
      <c r="A1057" s="2">
        <f>利润原始数据!A1059</f>
        <v>43291</v>
      </c>
      <c r="B1057">
        <f>IF(利润原始数据!B1059=0,NA(),利润原始数据!B1059)</f>
        <v>95.59</v>
      </c>
    </row>
    <row r="1058" spans="1:2" x14ac:dyDescent="0.2">
      <c r="A1058" s="2">
        <f>利润原始数据!A1060</f>
        <v>43290</v>
      </c>
      <c r="B1058">
        <f>IF(利润原始数据!B1060=0,NA(),利润原始数据!B1060)</f>
        <v>95.59</v>
      </c>
    </row>
    <row r="1059" spans="1:2" x14ac:dyDescent="0.2">
      <c r="A1059" s="2">
        <f>利润原始数据!A1061</f>
        <v>43287</v>
      </c>
      <c r="B1059">
        <f>IF(利润原始数据!B1061=0,NA(),利润原始数据!B1061)</f>
        <v>95.59</v>
      </c>
    </row>
    <row r="1060" spans="1:2" x14ac:dyDescent="0.2">
      <c r="A1060" s="2">
        <f>利润原始数据!A1062</f>
        <v>43286</v>
      </c>
      <c r="B1060">
        <f>IF(利润原始数据!B1062=0,NA(),利润原始数据!B1062)</f>
        <v>95.59</v>
      </c>
    </row>
    <row r="1061" spans="1:2" x14ac:dyDescent="0.2">
      <c r="A1061" s="2">
        <f>利润原始数据!A1063</f>
        <v>43285</v>
      </c>
      <c r="B1061" t="e">
        <f>IF(利润原始数据!B1063=0,NA(),利润原始数据!B1063)</f>
        <v>#N/A</v>
      </c>
    </row>
    <row r="1062" spans="1:2" x14ac:dyDescent="0.2">
      <c r="A1062" s="2">
        <f>利润原始数据!A1064</f>
        <v>43284</v>
      </c>
      <c r="B1062" t="e">
        <f>IF(利润原始数据!B1064=0,NA(),利润原始数据!B1064)</f>
        <v>#N/A</v>
      </c>
    </row>
    <row r="1063" spans="1:2" x14ac:dyDescent="0.2">
      <c r="A1063" s="2">
        <f>利润原始数据!A1065</f>
        <v>43283</v>
      </c>
      <c r="B1063" t="e">
        <f>IF(利润原始数据!B1065=0,NA(),利润原始数据!B1065)</f>
        <v>#N/A</v>
      </c>
    </row>
    <row r="1064" spans="1:2" x14ac:dyDescent="0.2">
      <c r="A1064" s="2">
        <f>利润原始数据!A1066</f>
        <v>43280</v>
      </c>
      <c r="B1064">
        <f>IF(利润原始数据!B1066=0,NA(),利润原始数据!B1066)</f>
        <v>65.11</v>
      </c>
    </row>
    <row r="1065" spans="1:2" x14ac:dyDescent="0.2">
      <c r="A1065" s="2">
        <f>利润原始数据!A1067</f>
        <v>43279</v>
      </c>
      <c r="B1065">
        <f>IF(利润原始数据!B1067=0,NA(),利润原始数据!B1067)</f>
        <v>65.11</v>
      </c>
    </row>
    <row r="1066" spans="1:2" x14ac:dyDescent="0.2">
      <c r="A1066" s="2">
        <f>利润原始数据!A1068</f>
        <v>43278</v>
      </c>
      <c r="B1066">
        <f>IF(利润原始数据!B1068=0,NA(),利润原始数据!B1068)</f>
        <v>104.63</v>
      </c>
    </row>
    <row r="1067" spans="1:2" x14ac:dyDescent="0.2">
      <c r="A1067" s="2">
        <f>利润原始数据!A1069</f>
        <v>43277</v>
      </c>
      <c r="B1067">
        <f>IF(利润原始数据!B1069=0,NA(),利润原始数据!B1069)</f>
        <v>104.63</v>
      </c>
    </row>
    <row r="1068" spans="1:2" x14ac:dyDescent="0.2">
      <c r="A1068" s="2">
        <f>利润原始数据!A1070</f>
        <v>43276</v>
      </c>
      <c r="B1068">
        <f>IF(利润原始数据!B1070=0,NA(),利润原始数据!B1070)</f>
        <v>103.92</v>
      </c>
    </row>
    <row r="1069" spans="1:2" x14ac:dyDescent="0.2">
      <c r="A1069" s="2">
        <f>利润原始数据!A1071</f>
        <v>43273</v>
      </c>
      <c r="B1069">
        <f>IF(利润原始数据!B1071=0,NA(),利润原始数据!B1071)</f>
        <v>103.92</v>
      </c>
    </row>
    <row r="1070" spans="1:2" x14ac:dyDescent="0.2">
      <c r="A1070" s="2">
        <f>利润原始数据!A1072</f>
        <v>43272</v>
      </c>
      <c r="B1070">
        <f>IF(利润原始数据!B1072=0,NA(),利润原始数据!B1072)</f>
        <v>101.08</v>
      </c>
    </row>
    <row r="1071" spans="1:2" x14ac:dyDescent="0.2">
      <c r="A1071" s="2">
        <f>利润原始数据!A1073</f>
        <v>43271</v>
      </c>
      <c r="B1071">
        <f>IF(利润原始数据!B1073=0,NA(),利润原始数据!B1073)</f>
        <v>98.32</v>
      </c>
    </row>
    <row r="1072" spans="1:2" x14ac:dyDescent="0.2">
      <c r="A1072" s="2">
        <f>利润原始数据!A1074</f>
        <v>43270</v>
      </c>
      <c r="B1072">
        <f>IF(利润原始数据!B1074=0,NA(),利润原始数据!B1074)</f>
        <v>97.61</v>
      </c>
    </row>
    <row r="1073" spans="1:2" x14ac:dyDescent="0.2">
      <c r="A1073" s="2">
        <f>利润原始数据!A1075</f>
        <v>43266</v>
      </c>
      <c r="B1073">
        <f>IF(利润原始数据!B1075=0,NA(),利润原始数据!B1075)</f>
        <v>97.61</v>
      </c>
    </row>
    <row r="1074" spans="1:2" x14ac:dyDescent="0.2">
      <c r="A1074" s="2">
        <f>利润原始数据!A1076</f>
        <v>43265</v>
      </c>
      <c r="B1074">
        <f>IF(利润原始数据!B1076=0,NA(),利润原始数据!B1076)</f>
        <v>97.61</v>
      </c>
    </row>
    <row r="1075" spans="1:2" x14ac:dyDescent="0.2">
      <c r="A1075" s="2">
        <f>利润原始数据!A1077</f>
        <v>43264</v>
      </c>
      <c r="B1075">
        <f>IF(利润原始数据!B1077=0,NA(),利润原始数据!B1077)</f>
        <v>96.19</v>
      </c>
    </row>
    <row r="1076" spans="1:2" x14ac:dyDescent="0.2">
      <c r="A1076" s="2">
        <f>利润原始数据!A1078</f>
        <v>43263</v>
      </c>
      <c r="B1076">
        <f>IF(利润原始数据!B1078=0,NA(),利润原始数据!B1078)</f>
        <v>96.19</v>
      </c>
    </row>
    <row r="1077" spans="1:2" x14ac:dyDescent="0.2">
      <c r="A1077" s="2">
        <f>利润原始数据!A1079</f>
        <v>43262</v>
      </c>
      <c r="B1077">
        <f>IF(利润原始数据!B1079=0,NA(),利润原始数据!B1079)</f>
        <v>134.38999999999999</v>
      </c>
    </row>
    <row r="1078" spans="1:2" x14ac:dyDescent="0.2">
      <c r="A1078" s="2">
        <f>利润原始数据!A1080</f>
        <v>43259</v>
      </c>
      <c r="B1078">
        <f>IF(利润原始数据!B1080=0,NA(),利润原始数据!B1080)</f>
        <v>137.22999999999999</v>
      </c>
    </row>
    <row r="1079" spans="1:2" x14ac:dyDescent="0.2">
      <c r="A1079" s="2">
        <f>利润原始数据!A1081</f>
        <v>43258</v>
      </c>
      <c r="B1079">
        <f>IF(利润原始数据!B1081=0,NA(),利润原始数据!B1081)</f>
        <v>137.22999999999999</v>
      </c>
    </row>
    <row r="1080" spans="1:2" x14ac:dyDescent="0.2">
      <c r="A1080" s="2">
        <f>利润原始数据!A1082</f>
        <v>43257</v>
      </c>
      <c r="B1080">
        <f>IF(利润原始数据!B1082=0,NA(),利润原始数据!B1082)</f>
        <v>137.22999999999999</v>
      </c>
    </row>
    <row r="1081" spans="1:2" x14ac:dyDescent="0.2">
      <c r="A1081" s="2">
        <f>利润原始数据!A1083</f>
        <v>43256</v>
      </c>
      <c r="B1081">
        <f>IF(利润原始数据!B1083=0,NA(),利润原始数据!B1083)</f>
        <v>138.96</v>
      </c>
    </row>
    <row r="1082" spans="1:2" x14ac:dyDescent="0.2">
      <c r="A1082" s="2">
        <f>利润原始数据!A1084</f>
        <v>43255</v>
      </c>
      <c r="B1082">
        <f>IF(利润原始数据!B1084=0,NA(),利润原始数据!B1084)</f>
        <v>141.80000000000001</v>
      </c>
    </row>
    <row r="1083" spans="1:2" x14ac:dyDescent="0.2">
      <c r="A1083" s="2">
        <f>利润原始数据!A1085</f>
        <v>43252</v>
      </c>
      <c r="B1083">
        <f>IF(利润原始数据!B1085=0,NA(),利润原始数据!B1085)</f>
        <v>149.97</v>
      </c>
    </row>
    <row r="1084" spans="1:2" x14ac:dyDescent="0.2">
      <c r="A1084" s="2">
        <f>利润原始数据!A1086</f>
        <v>43251</v>
      </c>
      <c r="B1084">
        <f>IF(利润原始数据!B1086=0,NA(),利润原始数据!B1086)</f>
        <v>157.08000000000001</v>
      </c>
    </row>
    <row r="1085" spans="1:2" x14ac:dyDescent="0.2">
      <c r="A1085" s="2">
        <f>利润原始数据!A1087</f>
        <v>43250</v>
      </c>
      <c r="B1085">
        <f>IF(利润原始数据!B1087=0,NA(),利润原始数据!B1087)</f>
        <v>157.08000000000001</v>
      </c>
    </row>
    <row r="1086" spans="1:2" x14ac:dyDescent="0.2">
      <c r="A1086" s="2">
        <f>利润原始数据!A1088</f>
        <v>43249</v>
      </c>
      <c r="B1086">
        <f>IF(利润原始数据!B1088=0,NA(),利润原始数据!B1088)</f>
        <v>157.08000000000001</v>
      </c>
    </row>
    <row r="1087" spans="1:2" x14ac:dyDescent="0.2">
      <c r="A1087" s="2">
        <f>利润原始数据!A1089</f>
        <v>43248</v>
      </c>
      <c r="B1087">
        <f>IF(利润原始数据!B1089=0,NA(),利润原始数据!B1089)</f>
        <v>157.79</v>
      </c>
    </row>
    <row r="1088" spans="1:2" x14ac:dyDescent="0.2">
      <c r="A1088" s="2">
        <f>利润原始数据!A1090</f>
        <v>43245</v>
      </c>
      <c r="B1088">
        <f>IF(利润原始数据!B1090=0,NA(),利润原始数据!B1090)</f>
        <v>196.76</v>
      </c>
    </row>
    <row r="1089" spans="1:2" x14ac:dyDescent="0.2">
      <c r="A1089" s="2">
        <f>利润原始数据!A1091</f>
        <v>43244</v>
      </c>
      <c r="B1089">
        <f>IF(利润原始数据!B1091=0,NA(),利润原始数据!B1091)</f>
        <v>189.6</v>
      </c>
    </row>
    <row r="1090" spans="1:2" x14ac:dyDescent="0.2">
      <c r="A1090" s="2">
        <f>利润原始数据!A1092</f>
        <v>43243</v>
      </c>
      <c r="B1090">
        <f>IF(利润原始数据!B1092=0,NA(),利润原始数据!B1092)</f>
        <v>189.6</v>
      </c>
    </row>
    <row r="1091" spans="1:2" x14ac:dyDescent="0.2">
      <c r="A1091" s="2">
        <f>利润原始数据!A1093</f>
        <v>43242</v>
      </c>
      <c r="B1091">
        <f>IF(利润原始数据!B1093=0,NA(),利润原始数据!B1093)</f>
        <v>188.18</v>
      </c>
    </row>
    <row r="1092" spans="1:2" x14ac:dyDescent="0.2">
      <c r="A1092" s="2">
        <f>利润原始数据!A1094</f>
        <v>43241</v>
      </c>
      <c r="B1092">
        <f>IF(利润原始数据!B1094=0,NA(),利润原始数据!B1094)</f>
        <v>188.18</v>
      </c>
    </row>
    <row r="1093" spans="1:2" x14ac:dyDescent="0.2">
      <c r="A1093" s="2">
        <f>利润原始数据!A1095</f>
        <v>43238</v>
      </c>
      <c r="B1093">
        <f>IF(利润原始数据!B1095=0,NA(),利润原始数据!B1095)</f>
        <v>188.18</v>
      </c>
    </row>
    <row r="1094" spans="1:2" x14ac:dyDescent="0.2">
      <c r="A1094" s="2">
        <f>利润原始数据!A1096</f>
        <v>43237</v>
      </c>
      <c r="B1094">
        <f>IF(利润原始数据!B1096=0,NA(),利润原始数据!B1096)</f>
        <v>201.81</v>
      </c>
    </row>
    <row r="1095" spans="1:2" x14ac:dyDescent="0.2">
      <c r="A1095" s="2">
        <f>利润原始数据!A1097</f>
        <v>43236</v>
      </c>
      <c r="B1095">
        <f>IF(利润原始数据!B1097=0,NA(),利润原始数据!B1097)</f>
        <v>203.23</v>
      </c>
    </row>
    <row r="1096" spans="1:2" x14ac:dyDescent="0.2">
      <c r="A1096" s="2">
        <f>利润原始数据!A1098</f>
        <v>43235</v>
      </c>
      <c r="B1096">
        <f>IF(利润原始数据!B1098=0,NA(),利润原始数据!B1098)</f>
        <v>211.1</v>
      </c>
    </row>
    <row r="1097" spans="1:2" x14ac:dyDescent="0.2">
      <c r="A1097" s="2">
        <f>利润原始数据!A1099</f>
        <v>43234</v>
      </c>
      <c r="B1097">
        <f>IF(利润原始数据!B1099=0,NA(),利润原始数据!B1099)</f>
        <v>211.1</v>
      </c>
    </row>
    <row r="1098" spans="1:2" x14ac:dyDescent="0.2">
      <c r="A1098" s="2">
        <f>利润原始数据!A1100</f>
        <v>43231</v>
      </c>
      <c r="B1098">
        <f>IF(利润原始数据!B1100=0,NA(),利润原始数据!B1100)</f>
        <v>215.37</v>
      </c>
    </row>
    <row r="1099" spans="1:2" x14ac:dyDescent="0.2">
      <c r="A1099" s="2">
        <f>利润原始数据!A1101</f>
        <v>43230</v>
      </c>
      <c r="B1099">
        <f>IF(利润原始数据!B1101=0,NA(),利润原始数据!B1101)</f>
        <v>216.79</v>
      </c>
    </row>
    <row r="1100" spans="1:2" x14ac:dyDescent="0.2">
      <c r="A1100" s="2">
        <f>利润原始数据!A1102</f>
        <v>43229</v>
      </c>
      <c r="B1100">
        <f>IF(利润原始数据!B1102=0,NA(),利润原始数据!B1102)</f>
        <v>216.79</v>
      </c>
    </row>
    <row r="1101" spans="1:2" x14ac:dyDescent="0.2">
      <c r="A1101" s="2">
        <f>利润原始数据!A1103</f>
        <v>43228</v>
      </c>
      <c r="B1101">
        <f>IF(利润原始数据!B1103=0,NA(),利润原始数据!B1103)</f>
        <v>218.21</v>
      </c>
    </row>
    <row r="1102" spans="1:2" x14ac:dyDescent="0.2">
      <c r="A1102" s="2">
        <f>利润原始数据!A1104</f>
        <v>43227</v>
      </c>
      <c r="B1102">
        <f>IF(利润原始数据!B1104=0,NA(),利润原始数据!B1104)</f>
        <v>222.48</v>
      </c>
    </row>
    <row r="1103" spans="1:2" x14ac:dyDescent="0.2">
      <c r="A1103" s="2">
        <f>利润原始数据!A1105</f>
        <v>43224</v>
      </c>
      <c r="B1103">
        <f>IF(利润原始数据!B1105=0,NA(),利润原始数据!B1105)</f>
        <v>222.48</v>
      </c>
    </row>
    <row r="1104" spans="1:2" x14ac:dyDescent="0.2">
      <c r="A1104" s="2">
        <f>利润原始数据!A1106</f>
        <v>43223</v>
      </c>
      <c r="B1104">
        <f>IF(利润原始数据!B1106=0,NA(),利润原始数据!B1106)</f>
        <v>222.48</v>
      </c>
    </row>
    <row r="1105" spans="1:2" x14ac:dyDescent="0.2">
      <c r="A1105" s="2">
        <f>利润原始数据!A1107</f>
        <v>43222</v>
      </c>
      <c r="B1105">
        <f>IF(利润原始数据!B1107=0,NA(),利润原始数据!B1107)</f>
        <v>221.06</v>
      </c>
    </row>
    <row r="1106" spans="1:2" x14ac:dyDescent="0.2">
      <c r="A1106" s="2">
        <f>利润原始数据!A1108</f>
        <v>43217</v>
      </c>
      <c r="B1106">
        <f>IF(利润原始数据!B1108=0,NA(),利润原始数据!B1108)</f>
        <v>215.11</v>
      </c>
    </row>
    <row r="1107" spans="1:2" x14ac:dyDescent="0.2">
      <c r="A1107" s="2">
        <f>利润原始数据!A1109</f>
        <v>43216</v>
      </c>
      <c r="B1107">
        <f>IF(利润原始数据!B1109=0,NA(),利润原始数据!B1109)</f>
        <v>220.79</v>
      </c>
    </row>
    <row r="1108" spans="1:2" x14ac:dyDescent="0.2">
      <c r="A1108" s="2">
        <f>利润原始数据!A1110</f>
        <v>43215</v>
      </c>
      <c r="B1108">
        <f>IF(利润原始数据!B1110=0,NA(),利润原始数据!B1110)</f>
        <v>237.88</v>
      </c>
    </row>
    <row r="1109" spans="1:2" x14ac:dyDescent="0.2">
      <c r="A1109" s="2">
        <f>利润原始数据!A1111</f>
        <v>43214</v>
      </c>
      <c r="B1109">
        <f>IF(利润原始数据!B1111=0,NA(),利润原始数据!B1111)</f>
        <v>239.29</v>
      </c>
    </row>
    <row r="1110" spans="1:2" x14ac:dyDescent="0.2">
      <c r="A1110" s="2">
        <f>利润原始数据!A1112</f>
        <v>43213</v>
      </c>
      <c r="B1110">
        <f>IF(利润原始数据!B1112=0,NA(),利润原始数据!B1112)</f>
        <v>240.71</v>
      </c>
    </row>
    <row r="1111" spans="1:2" x14ac:dyDescent="0.2">
      <c r="A1111" s="2">
        <f>利润原始数据!A1113</f>
        <v>43210</v>
      </c>
      <c r="B1111">
        <f>IF(利润原始数据!B1113=0,NA(),利润原始数据!B1113)</f>
        <v>250.66</v>
      </c>
    </row>
    <row r="1112" spans="1:2" x14ac:dyDescent="0.2">
      <c r="A1112" s="2">
        <f>利润原始数据!A1114</f>
        <v>43209</v>
      </c>
      <c r="B1112">
        <f>IF(利润原始数据!B1114=0,NA(),利润原始数据!B1114)</f>
        <v>252.07</v>
      </c>
    </row>
    <row r="1113" spans="1:2" x14ac:dyDescent="0.2">
      <c r="A1113" s="2">
        <f>利润原始数据!A1115</f>
        <v>43208</v>
      </c>
      <c r="B1113">
        <f>IF(利润原始数据!B1115=0,NA(),利润原始数据!B1115)</f>
        <v>252.07</v>
      </c>
    </row>
    <row r="1114" spans="1:2" x14ac:dyDescent="0.2">
      <c r="A1114" s="2">
        <f>利润原始数据!A1116</f>
        <v>43207</v>
      </c>
      <c r="B1114">
        <f>IF(利润原始数据!B1116=0,NA(),利润原始数据!B1116)</f>
        <v>252.07</v>
      </c>
    </row>
    <row r="1115" spans="1:2" x14ac:dyDescent="0.2">
      <c r="A1115" s="2">
        <f>利润原始数据!A1117</f>
        <v>43206</v>
      </c>
      <c r="B1115">
        <f>IF(利润原始数据!B1117=0,NA(),利润原始数据!B1117)</f>
        <v>252.07</v>
      </c>
    </row>
    <row r="1116" spans="1:2" x14ac:dyDescent="0.2">
      <c r="A1116" s="2">
        <f>利润原始数据!A1118</f>
        <v>43203</v>
      </c>
      <c r="B1116">
        <f>IF(利润原始数据!B1118=0,NA(),利润原始数据!B1118)</f>
        <v>252.07</v>
      </c>
    </row>
    <row r="1117" spans="1:2" x14ac:dyDescent="0.2">
      <c r="A1117" s="2">
        <f>利润原始数据!A1119</f>
        <v>43202</v>
      </c>
      <c r="B1117">
        <f>IF(利润原始数据!B1119=0,NA(),利润原始数据!B1119)</f>
        <v>250.66</v>
      </c>
    </row>
    <row r="1118" spans="1:2" x14ac:dyDescent="0.2">
      <c r="A1118" s="2">
        <f>利润原始数据!A1120</f>
        <v>43201</v>
      </c>
      <c r="B1118">
        <f>IF(利润原始数据!B1120=0,NA(),利润原始数据!B1120)</f>
        <v>250.66</v>
      </c>
    </row>
    <row r="1119" spans="1:2" x14ac:dyDescent="0.2">
      <c r="A1119" s="2">
        <f>利润原始数据!A1121</f>
        <v>43200</v>
      </c>
      <c r="B1119">
        <f>IF(利润原始数据!B1121=0,NA(),利润原始数据!B1121)</f>
        <v>263.77999999999997</v>
      </c>
    </row>
    <row r="1120" spans="1:2" x14ac:dyDescent="0.2">
      <c r="A1120" s="2">
        <f>利润原始数据!A1122</f>
        <v>43199</v>
      </c>
      <c r="B1120">
        <f>IF(利润原始数据!B1122=0,NA(),利润原始数据!B1122)</f>
        <v>262.37</v>
      </c>
    </row>
    <row r="1121" spans="1:2" x14ac:dyDescent="0.2">
      <c r="A1121" s="2">
        <f>利润原始数据!A1123</f>
        <v>43194</v>
      </c>
      <c r="B1121">
        <f>IF(利润原始数据!B1123=0,NA(),利润原始数据!B1123)</f>
        <v>259.55</v>
      </c>
    </row>
    <row r="1122" spans="1:2" x14ac:dyDescent="0.2">
      <c r="A1122" s="2">
        <f>利润原始数据!A1124</f>
        <v>43193</v>
      </c>
      <c r="B1122">
        <f>IF(利润原始数据!B1124=0,NA(),利润原始数据!B1124)</f>
        <v>260.70999999999998</v>
      </c>
    </row>
    <row r="1123" spans="1:2" x14ac:dyDescent="0.2">
      <c r="A1123" s="2">
        <f>利润原始数据!A1125</f>
        <v>43192</v>
      </c>
      <c r="B1123">
        <f>IF(利润原始数据!B1125=0,NA(),利润原始数据!B1125)</f>
        <v>260</v>
      </c>
    </row>
    <row r="1124" spans="1:2" x14ac:dyDescent="0.2">
      <c r="A1124" s="2">
        <f>利润原始数据!A1126</f>
        <v>43189</v>
      </c>
      <c r="B1124">
        <f>IF(利润原始数据!B1126=0,NA(),利润原始数据!B1126)</f>
        <v>256.47000000000003</v>
      </c>
    </row>
    <row r="1125" spans="1:2" x14ac:dyDescent="0.2">
      <c r="A1125" s="2">
        <f>利润原始数据!A1127</f>
        <v>43188</v>
      </c>
      <c r="B1125">
        <f>IF(利润原始数据!B1127=0,NA(),利润原始数据!B1127)</f>
        <v>265.02</v>
      </c>
    </row>
    <row r="1126" spans="1:2" x14ac:dyDescent="0.2">
      <c r="A1126" s="2">
        <f>利润原始数据!A1128</f>
        <v>43187</v>
      </c>
      <c r="B1126">
        <f>IF(利润原始数据!B1128=0,NA(),利润原始数据!B1128)</f>
        <v>267.88</v>
      </c>
    </row>
    <row r="1127" spans="1:2" x14ac:dyDescent="0.2">
      <c r="A1127" s="2">
        <f>利润原始数据!A1129</f>
        <v>43186</v>
      </c>
      <c r="B1127">
        <f>IF(利润原始数据!B1129=0,NA(),利润原始数据!B1129)</f>
        <v>266.47000000000003</v>
      </c>
    </row>
    <row r="1128" spans="1:2" x14ac:dyDescent="0.2">
      <c r="A1128" s="2">
        <f>利润原始数据!A1130</f>
        <v>43185</v>
      </c>
      <c r="B1128">
        <f>IF(利润原始数据!B1130=0,NA(),利润原始数据!B1130)</f>
        <v>265.06</v>
      </c>
    </row>
    <row r="1129" spans="1:2" x14ac:dyDescent="0.2">
      <c r="A1129" s="2">
        <f>利润原始数据!A1131</f>
        <v>43182</v>
      </c>
      <c r="B1129">
        <f>IF(利润原始数据!B1131=0,NA(),利润原始数据!B1131)</f>
        <v>265.35000000000002</v>
      </c>
    </row>
    <row r="1130" spans="1:2" x14ac:dyDescent="0.2">
      <c r="A1130" s="2">
        <f>利润原始数据!A1132</f>
        <v>43181</v>
      </c>
      <c r="B1130">
        <f>IF(利润原始数据!B1132=0,NA(),利润原始数据!B1132)</f>
        <v>263.94</v>
      </c>
    </row>
    <row r="1131" spans="1:2" x14ac:dyDescent="0.2">
      <c r="A1131" s="2">
        <f>利润原始数据!A1133</f>
        <v>43180</v>
      </c>
      <c r="B1131">
        <f>IF(利润原始数据!B1133=0,NA(),利润原始数据!B1133)</f>
        <v>269.37</v>
      </c>
    </row>
    <row r="1132" spans="1:2" x14ac:dyDescent="0.2">
      <c r="A1132" s="2">
        <f>利润原始数据!A1134</f>
        <v>43179</v>
      </c>
      <c r="B1132">
        <f>IF(利润原始数据!B1134=0,NA(),利润原始数据!B1134)</f>
        <v>269.37</v>
      </c>
    </row>
    <row r="1133" spans="1:2" x14ac:dyDescent="0.2">
      <c r="A1133" s="2">
        <f>利润原始数据!A1135</f>
        <v>43178</v>
      </c>
      <c r="B1133">
        <f>IF(利润原始数据!B1135=0,NA(),利润原始数据!B1135)</f>
        <v>262.26</v>
      </c>
    </row>
    <row r="1134" spans="1:2" x14ac:dyDescent="0.2">
      <c r="A1134" s="2">
        <f>利润原始数据!A1136</f>
        <v>43175</v>
      </c>
      <c r="B1134">
        <f>IF(利润原始数据!B1136=0,NA(),利润原始数据!B1136)</f>
        <v>262.26</v>
      </c>
    </row>
    <row r="1135" spans="1:2" x14ac:dyDescent="0.2">
      <c r="A1135" s="2">
        <f>利润原始数据!A1137</f>
        <v>43174</v>
      </c>
      <c r="B1135">
        <f>IF(利润原始数据!B1137=0,NA(),利润原始数据!B1137)</f>
        <v>262.26</v>
      </c>
    </row>
    <row r="1136" spans="1:2" x14ac:dyDescent="0.2">
      <c r="A1136" s="2">
        <f>利润原始数据!A1138</f>
        <v>43173</v>
      </c>
      <c r="B1136">
        <f>IF(利润原始数据!B1138=0,NA(),利润原始数据!B1138)</f>
        <v>262.26</v>
      </c>
    </row>
    <row r="1137" spans="1:2" x14ac:dyDescent="0.2">
      <c r="A1137" s="2">
        <f>利润原始数据!A1139</f>
        <v>43172</v>
      </c>
      <c r="B1137">
        <f>IF(利润原始数据!B1139=0,NA(),利润原始数据!B1139)</f>
        <v>260.85000000000002</v>
      </c>
    </row>
    <row r="1138" spans="1:2" x14ac:dyDescent="0.2">
      <c r="A1138" s="2">
        <f>利润原始数据!A1140</f>
        <v>43171</v>
      </c>
      <c r="B1138">
        <f>IF(利润原始数据!B1140=0,NA(),利润原始数据!B1140)</f>
        <v>254.01</v>
      </c>
    </row>
    <row r="1139" spans="1:2" x14ac:dyDescent="0.2">
      <c r="A1139" s="2">
        <f>利润原始数据!A1141</f>
        <v>43168</v>
      </c>
      <c r="B1139">
        <f>IF(利润原始数据!B1141=0,NA(),利润原始数据!B1141)</f>
        <v>233.11</v>
      </c>
    </row>
    <row r="1140" spans="1:2" x14ac:dyDescent="0.2">
      <c r="A1140" s="2">
        <f>利润原始数据!A1142</f>
        <v>43167</v>
      </c>
      <c r="B1140">
        <f>IF(利润原始数据!B1142=0,NA(),利润原始数据!B1142)</f>
        <v>226</v>
      </c>
    </row>
    <row r="1141" spans="1:2" x14ac:dyDescent="0.2">
      <c r="A1141" s="2">
        <f>利润原始数据!A1143</f>
        <v>43166</v>
      </c>
      <c r="B1141">
        <f>IF(利润原始数据!B1143=0,NA(),利润原始数据!B1143)</f>
        <v>224.59</v>
      </c>
    </row>
    <row r="1142" spans="1:2" x14ac:dyDescent="0.2">
      <c r="A1142" s="2">
        <f>利润原始数据!A1144</f>
        <v>43165</v>
      </c>
      <c r="B1142">
        <f>IF(利润原始数据!B1144=0,NA(),利润原始数据!B1144)</f>
        <v>221.77</v>
      </c>
    </row>
    <row r="1143" spans="1:2" x14ac:dyDescent="0.2">
      <c r="A1143" s="2">
        <f>利润原始数据!A1145</f>
        <v>43164</v>
      </c>
      <c r="B1143">
        <f>IF(利润原始数据!B1145=0,NA(),利润原始数据!B1145)</f>
        <v>218.25</v>
      </c>
    </row>
    <row r="1144" spans="1:2" x14ac:dyDescent="0.2">
      <c r="A1144" s="2">
        <f>利润原始数据!A1146</f>
        <v>43161</v>
      </c>
      <c r="B1144">
        <f>IF(利润原始数据!B1146=0,NA(),利润原始数据!B1146)</f>
        <v>218.25</v>
      </c>
    </row>
    <row r="1145" spans="1:2" x14ac:dyDescent="0.2">
      <c r="A1145" s="2">
        <f>利润原始数据!A1147</f>
        <v>43160</v>
      </c>
      <c r="B1145">
        <f>IF(利润原始数据!B1147=0,NA(),利润原始数据!B1147)</f>
        <v>216.84</v>
      </c>
    </row>
    <row r="1146" spans="1:2" x14ac:dyDescent="0.2">
      <c r="A1146" s="2">
        <f>利润原始数据!A1148</f>
        <v>43159</v>
      </c>
      <c r="B1146">
        <f>IF(利润原始数据!B1148=0,NA(),利润原始数据!B1148)</f>
        <v>210.49</v>
      </c>
    </row>
    <row r="1147" spans="1:2" x14ac:dyDescent="0.2">
      <c r="A1147" s="2">
        <f>利润原始数据!A1149</f>
        <v>43158</v>
      </c>
      <c r="B1147">
        <f>IF(利润原始数据!B1149=0,NA(),利润原始数据!B1149)</f>
        <v>199.1</v>
      </c>
    </row>
    <row r="1148" spans="1:2" x14ac:dyDescent="0.2">
      <c r="A1148" s="2">
        <f>利润原始数据!A1150</f>
        <v>43157</v>
      </c>
      <c r="B1148">
        <f>IF(利润原始数据!B1150=0,NA(),利润原始数据!B1150)</f>
        <v>204.94</v>
      </c>
    </row>
    <row r="1149" spans="1:2" x14ac:dyDescent="0.2">
      <c r="A1149" s="2">
        <f>利润原始数据!A1151</f>
        <v>43154</v>
      </c>
      <c r="B1149">
        <f>IF(利润原始数据!B1151=0,NA(),利润原始数据!B1151)</f>
        <v>202.12</v>
      </c>
    </row>
    <row r="1150" spans="1:2" x14ac:dyDescent="0.2">
      <c r="A1150" s="2">
        <f>利润原始数据!A1152</f>
        <v>43153</v>
      </c>
      <c r="B1150">
        <f>IF(利润原始数据!B1152=0,NA(),利润原始数据!B1152)</f>
        <v>200.71</v>
      </c>
    </row>
    <row r="1151" spans="1:2" x14ac:dyDescent="0.2">
      <c r="A1151" s="2">
        <f>利润原始数据!A1153</f>
        <v>43145</v>
      </c>
      <c r="B1151">
        <f>IF(利润原始数据!B1153=0,NA(),利润原始数据!B1153)</f>
        <v>199.29</v>
      </c>
    </row>
    <row r="1152" spans="1:2" x14ac:dyDescent="0.2">
      <c r="A1152" s="2">
        <f>利润原始数据!A1154</f>
        <v>43144</v>
      </c>
      <c r="B1152">
        <f>IF(利润原始数据!B1154=0,NA(),利润原始数据!B1154)</f>
        <v>199.29</v>
      </c>
    </row>
    <row r="1153" spans="1:2" x14ac:dyDescent="0.2">
      <c r="A1153" s="2">
        <f>利润原始数据!A1155</f>
        <v>43143</v>
      </c>
      <c r="B1153">
        <f>IF(利润原始数据!B1155=0,NA(),利润原始数据!B1155)</f>
        <v>199.29</v>
      </c>
    </row>
    <row r="1154" spans="1:2" x14ac:dyDescent="0.2">
      <c r="A1154" s="2">
        <f>利润原始数据!A1156</f>
        <v>43140</v>
      </c>
      <c r="B1154">
        <f>IF(利润原始数据!B1156=0,NA(),利润原始数据!B1156)</f>
        <v>199.29</v>
      </c>
    </row>
    <row r="1155" spans="1:2" x14ac:dyDescent="0.2">
      <c r="A1155" s="2">
        <f>利润原始数据!A1157</f>
        <v>43139</v>
      </c>
      <c r="B1155">
        <f>IF(利润原始数据!B1157=0,NA(),利润原始数据!B1157)</f>
        <v>197.18</v>
      </c>
    </row>
    <row r="1156" spans="1:2" x14ac:dyDescent="0.2">
      <c r="A1156" s="2">
        <f>利润原始数据!A1158</f>
        <v>43138</v>
      </c>
      <c r="B1156">
        <f>IF(利润原始数据!B1158=0,NA(),利润原始数据!B1158)</f>
        <v>197.18</v>
      </c>
    </row>
    <row r="1157" spans="1:2" x14ac:dyDescent="0.2">
      <c r="A1157" s="2">
        <f>利润原始数据!A1159</f>
        <v>43137</v>
      </c>
      <c r="B1157">
        <f>IF(利润原始数据!B1159=0,NA(),利润原始数据!B1159)</f>
        <v>197.18</v>
      </c>
    </row>
    <row r="1158" spans="1:2" x14ac:dyDescent="0.2">
      <c r="A1158" s="2">
        <f>利润原始数据!A1160</f>
        <v>43136</v>
      </c>
      <c r="B1158">
        <f>IF(利润原始数据!B1160=0,NA(),利润原始数据!B1160)</f>
        <v>197.18</v>
      </c>
    </row>
    <row r="1159" spans="1:2" x14ac:dyDescent="0.2">
      <c r="A1159" s="2">
        <f>利润原始数据!A1161</f>
        <v>43133</v>
      </c>
      <c r="B1159">
        <f>IF(利润原始数据!B1161=0,NA(),利润原始数据!B1161)</f>
        <v>192.24</v>
      </c>
    </row>
    <row r="1160" spans="1:2" x14ac:dyDescent="0.2">
      <c r="A1160" s="2">
        <f>利润原始数据!A1162</f>
        <v>43132</v>
      </c>
      <c r="B1160">
        <f>IF(利润原始数据!B1162=0,NA(),利润原始数据!B1162)</f>
        <v>193.65</v>
      </c>
    </row>
    <row r="1161" spans="1:2" x14ac:dyDescent="0.2">
      <c r="A1161" s="2">
        <f>利润原始数据!A1163</f>
        <v>43131</v>
      </c>
      <c r="B1161">
        <f>IF(利润原始数据!B1163=0,NA(),利润原始数据!B1163)</f>
        <v>193.65</v>
      </c>
    </row>
    <row r="1162" spans="1:2" x14ac:dyDescent="0.2">
      <c r="A1162" s="2">
        <f>利润原始数据!A1164</f>
        <v>43130</v>
      </c>
      <c r="B1162">
        <f>IF(利润原始数据!B1164=0,NA(),利润原始数据!B1164)</f>
        <v>195.06</v>
      </c>
    </row>
    <row r="1163" spans="1:2" x14ac:dyDescent="0.2">
      <c r="A1163" s="2">
        <f>利润原始数据!A1165</f>
        <v>43129</v>
      </c>
      <c r="B1163">
        <f>IF(利润原始数据!B1165=0,NA(),利润原始数据!B1165)</f>
        <v>195.06</v>
      </c>
    </row>
    <row r="1164" spans="1:2" x14ac:dyDescent="0.2">
      <c r="A1164" s="2">
        <f>利润原始数据!A1166</f>
        <v>43126</v>
      </c>
      <c r="B1164">
        <f>IF(利润原始数据!B1166=0,NA(),利润原始数据!B1166)</f>
        <v>192.2</v>
      </c>
    </row>
    <row r="1165" spans="1:2" x14ac:dyDescent="0.2">
      <c r="A1165" s="2">
        <f>利润原始数据!A1167</f>
        <v>43125</v>
      </c>
      <c r="B1165">
        <f>IF(利润原始数据!B1167=0,NA(),利润原始数据!B1167)</f>
        <v>186.77</v>
      </c>
    </row>
    <row r="1166" spans="1:2" x14ac:dyDescent="0.2">
      <c r="A1166" s="2">
        <f>利润原始数据!A1168</f>
        <v>43124</v>
      </c>
      <c r="B1166">
        <f>IF(利润原始数据!B1168=0,NA(),利润原始数据!B1168)</f>
        <v>186.77</v>
      </c>
    </row>
    <row r="1167" spans="1:2" x14ac:dyDescent="0.2">
      <c r="A1167" s="2">
        <f>利润原始数据!A1169</f>
        <v>43123</v>
      </c>
      <c r="B1167">
        <f>IF(利润原始数据!B1169=0,NA(),利润原始数据!B1169)</f>
        <v>186.77</v>
      </c>
    </row>
    <row r="1168" spans="1:2" x14ac:dyDescent="0.2">
      <c r="A1168" s="2">
        <f>利润原始数据!A1170</f>
        <v>43122</v>
      </c>
      <c r="B1168">
        <f>IF(利润原始数据!B1170=0,NA(),利润原始数据!B1170)</f>
        <v>185.06</v>
      </c>
    </row>
    <row r="1169" spans="1:2" x14ac:dyDescent="0.2">
      <c r="A1169" s="2">
        <f>利润原始数据!A1171</f>
        <v>43119</v>
      </c>
      <c r="B1169">
        <f>IF(利润原始数据!B1171=0,NA(),利润原始数据!B1171)</f>
        <v>177.93</v>
      </c>
    </row>
    <row r="1170" spans="1:2" x14ac:dyDescent="0.2">
      <c r="A1170" s="2">
        <f>利润原始数据!A1172</f>
        <v>43118</v>
      </c>
      <c r="B1170">
        <f>IF(利润原始数据!B1172=0,NA(),利润原始数据!B1172)</f>
        <v>177.93</v>
      </c>
    </row>
    <row r="1171" spans="1:2" x14ac:dyDescent="0.2">
      <c r="A1171" s="2">
        <f>利润原始数据!A1173</f>
        <v>43117</v>
      </c>
      <c r="B1171">
        <f>IF(利润原始数据!B1173=0,NA(),利润原始数据!B1173)</f>
        <v>183.63</v>
      </c>
    </row>
    <row r="1172" spans="1:2" x14ac:dyDescent="0.2">
      <c r="A1172" s="2">
        <f>利润原始数据!A1174</f>
        <v>43116</v>
      </c>
      <c r="B1172">
        <f>IF(利润原始数据!B1174=0,NA(),利润原始数据!B1174)</f>
        <v>183.63</v>
      </c>
    </row>
    <row r="1173" spans="1:2" x14ac:dyDescent="0.2">
      <c r="A1173" s="2">
        <f>利润原始数据!A1175</f>
        <v>43115</v>
      </c>
      <c r="B1173">
        <f>IF(利润原始数据!B1175=0,NA(),利润原始数据!B1175)</f>
        <v>185.04</v>
      </c>
    </row>
    <row r="1174" spans="1:2" x14ac:dyDescent="0.2">
      <c r="A1174" s="2">
        <f>利润原始数据!A1176</f>
        <v>43112</v>
      </c>
      <c r="B1174">
        <f>IF(利润原始数据!B1176=0,NA(),利润原始数据!B1176)</f>
        <v>185.04</v>
      </c>
    </row>
    <row r="1175" spans="1:2" x14ac:dyDescent="0.2">
      <c r="A1175" s="2">
        <f>利润原始数据!A1177</f>
        <v>43111</v>
      </c>
      <c r="B1175">
        <f>IF(利润原始数据!B1177=0,NA(),利润原始数据!B1177)</f>
        <v>186.45</v>
      </c>
    </row>
    <row r="1176" spans="1:2" x14ac:dyDescent="0.2">
      <c r="A1176" s="2">
        <f>利润原始数据!A1178</f>
        <v>43110</v>
      </c>
      <c r="B1176">
        <f>IF(利润原始数据!B1178=0,NA(),利润原始数据!B1178)</f>
        <v>162.22</v>
      </c>
    </row>
    <row r="1177" spans="1:2" x14ac:dyDescent="0.2">
      <c r="A1177" s="2">
        <f>利润原始数据!A1179</f>
        <v>43109</v>
      </c>
      <c r="B1177">
        <f>IF(利润原始数据!B1179=0,NA(),利润原始数据!B1179)</f>
        <v>163.63</v>
      </c>
    </row>
    <row r="1178" spans="1:2" x14ac:dyDescent="0.2">
      <c r="A1178" s="2">
        <f>利润原始数据!A1180</f>
        <v>43108</v>
      </c>
      <c r="B1178">
        <f>IF(利润原始数据!B1180=0,NA(),利润原始数据!B1180)</f>
        <v>165.04</v>
      </c>
    </row>
    <row r="1179" spans="1:2" x14ac:dyDescent="0.2">
      <c r="A1179" s="2">
        <f>利润原始数据!A1181</f>
        <v>43105</v>
      </c>
      <c r="B1179">
        <f>IF(利润原始数据!B1181=0,NA(),利润原始数据!B1181)</f>
        <v>166.45</v>
      </c>
    </row>
    <row r="1180" spans="1:2" x14ac:dyDescent="0.2">
      <c r="A1180" s="2">
        <f>利润原始数据!A1182</f>
        <v>43104</v>
      </c>
      <c r="B1180">
        <f>IF(利润原始数据!B1182=0,NA(),利润原始数据!B1182)</f>
        <v>166.45</v>
      </c>
    </row>
    <row r="1181" spans="1:2" x14ac:dyDescent="0.2">
      <c r="A1181" s="2">
        <f>利润原始数据!A1183</f>
        <v>43103</v>
      </c>
      <c r="B1181">
        <f>IF(利润原始数据!B1183=0,NA(),利润原始数据!B1183)</f>
        <v>166.45</v>
      </c>
    </row>
    <row r="1182" spans="1:2" x14ac:dyDescent="0.2">
      <c r="A1182" s="2">
        <f>利润原始数据!A1184</f>
        <v>43102</v>
      </c>
      <c r="B1182">
        <f>IF(利润原始数据!B1184=0,NA(),利润原始数据!B1184)</f>
        <v>167.86</v>
      </c>
    </row>
    <row r="1183" spans="1:2" x14ac:dyDescent="0.2">
      <c r="A1183" s="2">
        <f>利润原始数据!A1185</f>
        <v>43098</v>
      </c>
      <c r="B1183">
        <f>IF(利润原始数据!B1185=0,NA(),利润原始数据!B1185)</f>
        <v>159.31</v>
      </c>
    </row>
    <row r="1184" spans="1:2" x14ac:dyDescent="0.2">
      <c r="A1184" s="2">
        <f>利润原始数据!A1186</f>
        <v>43097</v>
      </c>
      <c r="B1184">
        <f>IF(利润原始数据!B1186=0,NA(),利润原始数据!B1186)</f>
        <v>159.31</v>
      </c>
    </row>
    <row r="1185" spans="1:2" x14ac:dyDescent="0.2">
      <c r="A1185" s="2">
        <f>利润原始数据!A1187</f>
        <v>43096</v>
      </c>
      <c r="B1185">
        <f>IF(利润原始数据!B1187=0,NA(),利润原始数据!B1187)</f>
        <v>160.72</v>
      </c>
    </row>
    <row r="1186" spans="1:2" x14ac:dyDescent="0.2">
      <c r="A1186" s="2">
        <f>利润原始数据!A1188</f>
        <v>43095</v>
      </c>
      <c r="B1186">
        <f>IF(利润原始数据!B1188=0,NA(),利润原始数据!B1188)</f>
        <v>160.72</v>
      </c>
    </row>
    <row r="1187" spans="1:2" x14ac:dyDescent="0.2">
      <c r="A1187" s="2">
        <f>利润原始数据!A1189</f>
        <v>43094</v>
      </c>
      <c r="B1187">
        <f>IF(利润原始数据!B1189=0,NA(),利润原始数据!B1189)</f>
        <v>135.08000000000001</v>
      </c>
    </row>
    <row r="1188" spans="1:2" x14ac:dyDescent="0.2">
      <c r="A1188" s="2">
        <f>利润原始数据!A1190</f>
        <v>43091</v>
      </c>
      <c r="B1188">
        <f>IF(利润原始数据!B1190=0,NA(),利润原始数据!B1190)</f>
        <v>135.08000000000001</v>
      </c>
    </row>
    <row r="1189" spans="1:2" x14ac:dyDescent="0.2">
      <c r="A1189" s="2">
        <f>利润原始数据!A1191</f>
        <v>43090</v>
      </c>
      <c r="B1189">
        <f>IF(利润原始数据!B1191=0,NA(),利润原始数据!B1191)</f>
        <v>136.49</v>
      </c>
    </row>
    <row r="1190" spans="1:2" x14ac:dyDescent="0.2">
      <c r="A1190" s="2">
        <f>利润原始数据!A1192</f>
        <v>43089</v>
      </c>
      <c r="B1190">
        <f>IF(利润原始数据!B1192=0,NA(),利润原始数据!B1192)</f>
        <v>136.49</v>
      </c>
    </row>
    <row r="1191" spans="1:2" x14ac:dyDescent="0.2">
      <c r="A1191" s="2">
        <f>利润原始数据!A1193</f>
        <v>43088</v>
      </c>
      <c r="B1191">
        <f>IF(利润原始数据!B1193=0,NA(),利润原始数据!B1193)</f>
        <v>136.49</v>
      </c>
    </row>
    <row r="1192" spans="1:2" x14ac:dyDescent="0.2">
      <c r="A1192" s="2">
        <f>利润原始数据!A1194</f>
        <v>43087</v>
      </c>
      <c r="B1192">
        <f>IF(利润原始数据!B1194=0,NA(),利润原始数据!B1194)</f>
        <v>136.49</v>
      </c>
    </row>
    <row r="1193" spans="1:2" x14ac:dyDescent="0.2">
      <c r="A1193" s="2">
        <f>利润原始数据!A1195</f>
        <v>43084</v>
      </c>
      <c r="B1193">
        <f>IF(利润原始数据!B1195=0,NA(),利润原始数据!B1195)</f>
        <v>129.35</v>
      </c>
    </row>
    <row r="1194" spans="1:2" x14ac:dyDescent="0.2">
      <c r="A1194" s="2">
        <f>利润原始数据!A1196</f>
        <v>43083</v>
      </c>
      <c r="B1194">
        <f>IF(利润原始数据!B1196=0,NA(),利润原始数据!B1196)</f>
        <v>129.35</v>
      </c>
    </row>
    <row r="1195" spans="1:2" x14ac:dyDescent="0.2">
      <c r="A1195" s="2">
        <f>利润原始数据!A1197</f>
        <v>43082</v>
      </c>
      <c r="B1195">
        <f>IF(利润原始数据!B1197=0,NA(),利润原始数据!B1197)</f>
        <v>120.24</v>
      </c>
    </row>
    <row r="1196" spans="1:2" x14ac:dyDescent="0.2">
      <c r="A1196" s="2">
        <f>利润原始数据!A1198</f>
        <v>43081</v>
      </c>
      <c r="B1196">
        <f>IF(利润原始数据!B1198=0,NA(),利润原始数据!B1198)</f>
        <v>120.24</v>
      </c>
    </row>
    <row r="1197" spans="1:2" x14ac:dyDescent="0.2">
      <c r="A1197" s="2">
        <f>利润原始数据!A1199</f>
        <v>43080</v>
      </c>
      <c r="B1197">
        <f>IF(利润原始数据!B1199=0,NA(),利润原始数据!B1199)</f>
        <v>120.24</v>
      </c>
    </row>
    <row r="1198" spans="1:2" x14ac:dyDescent="0.2">
      <c r="A1198" s="2">
        <f>利润原始数据!A1200</f>
        <v>43077</v>
      </c>
      <c r="B1198">
        <f>IF(利润原始数据!B1200=0,NA(),利润原始数据!B1200)</f>
        <v>111.69</v>
      </c>
    </row>
    <row r="1199" spans="1:2" x14ac:dyDescent="0.2">
      <c r="A1199" s="2">
        <f>利润原始数据!A1201</f>
        <v>43076</v>
      </c>
      <c r="B1199">
        <f>IF(利润原始数据!B1201=0,NA(),利润原始数据!B1201)</f>
        <v>111.69</v>
      </c>
    </row>
    <row r="1200" spans="1:2" x14ac:dyDescent="0.2">
      <c r="A1200" s="2">
        <f>利润原始数据!A1202</f>
        <v>43075</v>
      </c>
      <c r="B1200">
        <f>IF(利润原始数据!B1202=0,NA(),利润原始数据!B1202)</f>
        <v>111.69</v>
      </c>
    </row>
    <row r="1201" spans="1:2" x14ac:dyDescent="0.2">
      <c r="A1201" s="2">
        <f>利润原始数据!A1203</f>
        <v>43074</v>
      </c>
      <c r="B1201">
        <f>IF(利润原始数据!B1203=0,NA(),利润原始数据!B1203)</f>
        <v>111.69</v>
      </c>
    </row>
    <row r="1202" spans="1:2" x14ac:dyDescent="0.2">
      <c r="A1202" s="2">
        <f>利润原始数据!A1204</f>
        <v>43073</v>
      </c>
      <c r="B1202">
        <f>IF(利润原始数据!B1204=0,NA(),利润原始数据!B1204)</f>
        <v>111.69</v>
      </c>
    </row>
    <row r="1203" spans="1:2" x14ac:dyDescent="0.2">
      <c r="A1203" s="2">
        <f>利润原始数据!A1205</f>
        <v>43070</v>
      </c>
      <c r="B1203">
        <f>IF(利润原始数据!B1205=0,NA(),利润原始数据!B1205)</f>
        <v>96</v>
      </c>
    </row>
    <row r="1204" spans="1:2" x14ac:dyDescent="0.2">
      <c r="A1204" s="2">
        <f>利润原始数据!A1206</f>
        <v>43069</v>
      </c>
      <c r="B1204">
        <f>IF(利润原始数据!B1206=0,NA(),利润原始数据!B1206)</f>
        <v>84.59</v>
      </c>
    </row>
    <row r="1205" spans="1:2" x14ac:dyDescent="0.2">
      <c r="A1205" s="2">
        <f>利润原始数据!A1207</f>
        <v>43068</v>
      </c>
      <c r="B1205">
        <f>IF(利润原始数据!B1207=0,NA(),利润原始数据!B1207)</f>
        <v>84.59</v>
      </c>
    </row>
    <row r="1206" spans="1:2" x14ac:dyDescent="0.2">
      <c r="A1206" s="2">
        <f>利润原始数据!A1208</f>
        <v>43067</v>
      </c>
      <c r="B1206">
        <f>IF(利润原始数据!B1208=0,NA(),利润原始数据!B1208)</f>
        <v>85.3</v>
      </c>
    </row>
    <row r="1207" spans="1:2" x14ac:dyDescent="0.2">
      <c r="A1207" s="2">
        <f>利润原始数据!A1209</f>
        <v>43066</v>
      </c>
      <c r="B1207">
        <f>IF(利润原始数据!B1209=0,NA(),利润原始数据!B1209)</f>
        <v>86.71</v>
      </c>
    </row>
    <row r="1208" spans="1:2" x14ac:dyDescent="0.2">
      <c r="A1208" s="2">
        <f>利润原始数据!A1210</f>
        <v>43063</v>
      </c>
      <c r="B1208">
        <f>IF(利润原始数据!B1210=0,NA(),利润原始数据!B1210)</f>
        <v>86.71</v>
      </c>
    </row>
    <row r="1209" spans="1:2" x14ac:dyDescent="0.2">
      <c r="A1209" s="2">
        <f>利润原始数据!A1211</f>
        <v>43062</v>
      </c>
      <c r="B1209">
        <f>IF(利润原始数据!B1211=0,NA(),利润原始数据!B1211)</f>
        <v>88.12</v>
      </c>
    </row>
    <row r="1210" spans="1:2" x14ac:dyDescent="0.2">
      <c r="A1210" s="2">
        <f>利润原始数据!A1212</f>
        <v>43061</v>
      </c>
      <c r="B1210">
        <f>IF(利润原始数据!B1212=0,NA(),利润原始数据!B1212)</f>
        <v>88.12</v>
      </c>
    </row>
    <row r="1211" spans="1:2" x14ac:dyDescent="0.2">
      <c r="A1211" s="2">
        <f>利润原始数据!A1213</f>
        <v>43060</v>
      </c>
      <c r="B1211">
        <f>IF(利润原始数据!B1213=0,NA(),利润原始数据!B1213)</f>
        <v>71.040000000000006</v>
      </c>
    </row>
    <row r="1212" spans="1:2" x14ac:dyDescent="0.2">
      <c r="A1212" s="2">
        <f>利润原始数据!A1214</f>
        <v>43059</v>
      </c>
      <c r="B1212">
        <f>IF(利润原始数据!B1214=0,NA(),利润原始数据!B1214)</f>
        <v>71.040000000000006</v>
      </c>
    </row>
    <row r="1213" spans="1:2" x14ac:dyDescent="0.2">
      <c r="A1213" s="2">
        <f>利润原始数据!A1215</f>
        <v>43056</v>
      </c>
      <c r="B1213">
        <f>IF(利润原始数据!B1215=0,NA(),利润原始数据!B1215)</f>
        <v>59.64</v>
      </c>
    </row>
    <row r="1214" spans="1:2" x14ac:dyDescent="0.2">
      <c r="A1214" s="2">
        <f>利润原始数据!A1216</f>
        <v>43055</v>
      </c>
      <c r="B1214">
        <f>IF(利润原始数据!B1216=0,NA(),利润原始数据!B1216)</f>
        <v>59.64</v>
      </c>
    </row>
    <row r="1215" spans="1:2" x14ac:dyDescent="0.2">
      <c r="A1215" s="2">
        <f>利润原始数据!A1217</f>
        <v>43054</v>
      </c>
      <c r="B1215">
        <f>IF(利润原始数据!B1217=0,NA(),利润原始数据!B1217)</f>
        <v>48.25</v>
      </c>
    </row>
    <row r="1216" spans="1:2" x14ac:dyDescent="0.2">
      <c r="A1216" s="2">
        <f>利润原始数据!A1218</f>
        <v>43053</v>
      </c>
      <c r="B1216">
        <f>IF(利润原始数据!B1218=0,NA(),利润原始数据!B1218)</f>
        <v>48.25</v>
      </c>
    </row>
    <row r="1217" spans="1:2" x14ac:dyDescent="0.2">
      <c r="A1217" s="2">
        <f>利润原始数据!A1219</f>
        <v>43052</v>
      </c>
      <c r="B1217">
        <f>IF(利润原始数据!B1219=0,NA(),利润原始数据!B1219)</f>
        <v>46.84</v>
      </c>
    </row>
    <row r="1218" spans="1:2" x14ac:dyDescent="0.2">
      <c r="A1218" s="2">
        <f>利润原始数据!A1220</f>
        <v>43049</v>
      </c>
      <c r="B1218">
        <f>IF(利润原始数据!B1220=0,NA(),利润原始数据!B1220)</f>
        <v>45.43</v>
      </c>
    </row>
    <row r="1219" spans="1:2" x14ac:dyDescent="0.2">
      <c r="A1219" s="2">
        <f>利润原始数据!A1221</f>
        <v>43048</v>
      </c>
      <c r="B1219">
        <f>IF(利润原始数据!B1221=0,NA(),利润原始数据!B1221)</f>
        <v>44.02</v>
      </c>
    </row>
    <row r="1220" spans="1:2" x14ac:dyDescent="0.2">
      <c r="A1220" s="2">
        <f>利润原始数据!A1222</f>
        <v>43047</v>
      </c>
      <c r="B1220">
        <f>IF(利润原始数据!B1222=0,NA(),利润原始数据!B1222)</f>
        <v>41.45</v>
      </c>
    </row>
    <row r="1221" spans="1:2" x14ac:dyDescent="0.2">
      <c r="A1221" s="2">
        <f>利润原始数据!A1223</f>
        <v>43046</v>
      </c>
      <c r="B1221">
        <f>IF(利润原始数据!B1223=0,NA(),利润原始数据!B1223)</f>
        <v>38.630000000000003</v>
      </c>
    </row>
    <row r="1222" spans="1:2" x14ac:dyDescent="0.2">
      <c r="A1222" s="2">
        <f>利润原始数据!A1224</f>
        <v>43045</v>
      </c>
      <c r="B1222">
        <f>IF(利润原始数据!B1224=0,NA(),利润原始数据!B1224)</f>
        <v>38.630000000000003</v>
      </c>
    </row>
    <row r="1223" spans="1:2" x14ac:dyDescent="0.2">
      <c r="A1223" s="2">
        <f>利润原始数据!A1225</f>
        <v>43042</v>
      </c>
      <c r="B1223">
        <f>IF(利润原始数据!B1225=0,NA(),利润原始数据!B1225)</f>
        <v>37.22</v>
      </c>
    </row>
    <row r="1224" spans="1:2" x14ac:dyDescent="0.2">
      <c r="A1224" s="2">
        <f>利润原始数据!A1226</f>
        <v>43041</v>
      </c>
      <c r="B1224">
        <f>IF(利润原始数据!B1226=0,NA(),利润原始数据!B1226)</f>
        <v>37.22</v>
      </c>
    </row>
    <row r="1225" spans="1:2" x14ac:dyDescent="0.2">
      <c r="A1225" s="2">
        <f>利润原始数据!A1227</f>
        <v>43040</v>
      </c>
      <c r="B1225">
        <f>IF(利润原始数据!B1227=0,NA(),利润原始数据!B1227)</f>
        <v>41.5</v>
      </c>
    </row>
    <row r="1226" spans="1:2" x14ac:dyDescent="0.2">
      <c r="A1226" s="2">
        <f>利润原始数据!A1228</f>
        <v>43039</v>
      </c>
      <c r="B1226">
        <f>IF(利润原始数据!B1228=0,NA(),利润原始数据!B1228)</f>
        <v>38.68</v>
      </c>
    </row>
    <row r="1227" spans="1:2" x14ac:dyDescent="0.2">
      <c r="A1227" s="2">
        <f>利润原始数据!A1229</f>
        <v>43038</v>
      </c>
      <c r="B1227">
        <f>IF(利润原始数据!B1229=0,NA(),利润原始数据!B1229)</f>
        <v>37.26</v>
      </c>
    </row>
    <row r="1228" spans="1:2" x14ac:dyDescent="0.2">
      <c r="A1228" s="2">
        <f>利润原始数据!A1230</f>
        <v>43035</v>
      </c>
      <c r="B1228">
        <f>IF(利润原始数据!B1230=0,NA(),利润原始数据!B1230)</f>
        <v>42.69</v>
      </c>
    </row>
    <row r="1229" spans="1:2" x14ac:dyDescent="0.2">
      <c r="A1229" s="2">
        <f>利润原始数据!A1231</f>
        <v>43034</v>
      </c>
      <c r="B1229">
        <f>IF(利润原始数据!B1231=0,NA(),利润原始数据!B1231)</f>
        <v>42.69</v>
      </c>
    </row>
    <row r="1230" spans="1:2" x14ac:dyDescent="0.2">
      <c r="A1230" s="2">
        <f>利润原始数据!A1232</f>
        <v>43033</v>
      </c>
      <c r="B1230">
        <f>IF(利润原始数据!B1232=0,NA(),利润原始数据!B1232)</f>
        <v>42.69</v>
      </c>
    </row>
    <row r="1231" spans="1:2" x14ac:dyDescent="0.2">
      <c r="A1231" s="2">
        <f>利润原始数据!A1233</f>
        <v>43032</v>
      </c>
      <c r="B1231">
        <f>IF(利润原始数据!B1233=0,NA(),利润原始数据!B1233)</f>
        <v>42.69</v>
      </c>
    </row>
    <row r="1232" spans="1:2" x14ac:dyDescent="0.2">
      <c r="A1232" s="2">
        <f>利润原始数据!A1234</f>
        <v>43031</v>
      </c>
      <c r="B1232">
        <f>IF(利润原始数据!B1234=0,NA(),利润原始数据!B1234)</f>
        <v>42.69</v>
      </c>
    </row>
    <row r="1233" spans="1:2" x14ac:dyDescent="0.2">
      <c r="A1233" s="2">
        <f>利润原始数据!A1235</f>
        <v>43028</v>
      </c>
      <c r="B1233">
        <f>IF(利润原始数据!B1235=0,NA(),利润原始数据!B1235)</f>
        <v>41.28</v>
      </c>
    </row>
    <row r="1234" spans="1:2" x14ac:dyDescent="0.2">
      <c r="A1234" s="2">
        <f>利润原始数据!A1236</f>
        <v>43027</v>
      </c>
      <c r="B1234">
        <f>IF(利润原始数据!B1236=0,NA(),利润原始数据!B1236)</f>
        <v>41.28</v>
      </c>
    </row>
    <row r="1235" spans="1:2" x14ac:dyDescent="0.2">
      <c r="A1235" s="2">
        <f>利润原始数据!A1237</f>
        <v>43026</v>
      </c>
      <c r="B1235">
        <f>IF(利润原始数据!B1237=0,NA(),利润原始数据!B1237)</f>
        <v>41.28</v>
      </c>
    </row>
    <row r="1236" spans="1:2" x14ac:dyDescent="0.2">
      <c r="A1236" s="2">
        <f>利润原始数据!A1238</f>
        <v>43025</v>
      </c>
      <c r="B1236">
        <f>IF(利润原始数据!B1238=0,NA(),利润原始数据!B1238)</f>
        <v>39.869999999999997</v>
      </c>
    </row>
    <row r="1237" spans="1:2" x14ac:dyDescent="0.2">
      <c r="A1237" s="2">
        <f>利润原始数据!A1239</f>
        <v>43024</v>
      </c>
      <c r="B1237">
        <f>IF(利润原始数据!B1239=0,NA(),利润原始数据!B1239)</f>
        <v>28.48</v>
      </c>
    </row>
    <row r="1238" spans="1:2" x14ac:dyDescent="0.2">
      <c r="A1238" s="2">
        <f>利润原始数据!A1240</f>
        <v>43021</v>
      </c>
      <c r="B1238">
        <f>IF(利润原始数据!B1240=0,NA(),利润原始数据!B1240)</f>
        <v>28.48</v>
      </c>
    </row>
    <row r="1239" spans="1:2" x14ac:dyDescent="0.2">
      <c r="A1239" s="2">
        <f>利润原始数据!A1241</f>
        <v>43020</v>
      </c>
      <c r="B1239">
        <f>IF(利润原始数据!B1241=0,NA(),利润原始数据!B1241)</f>
        <v>28.48</v>
      </c>
    </row>
    <row r="1240" spans="1:2" x14ac:dyDescent="0.2">
      <c r="A1240" s="2"/>
    </row>
    <row r="1241" spans="1:2" x14ac:dyDescent="0.2">
      <c r="A1241" s="2"/>
    </row>
    <row r="1242" spans="1:2" x14ac:dyDescent="0.2">
      <c r="A1242" s="2"/>
    </row>
    <row r="1243" spans="1:2" x14ac:dyDescent="0.2">
      <c r="A1243" s="2"/>
    </row>
    <row r="1244" spans="1:2" x14ac:dyDescent="0.2">
      <c r="A1244" s="2"/>
    </row>
    <row r="1245" spans="1:2" x14ac:dyDescent="0.2">
      <c r="A1245" s="2"/>
    </row>
    <row r="1246" spans="1:2" x14ac:dyDescent="0.2">
      <c r="A1246" s="2"/>
    </row>
    <row r="1247" spans="1:2" x14ac:dyDescent="0.2">
      <c r="A1247" s="2"/>
    </row>
    <row r="1248" spans="1:2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51"/>
  <sheetViews>
    <sheetView workbookViewId="0">
      <selection activeCell="A264" sqref="A264:B304"/>
    </sheetView>
  </sheetViews>
  <sheetFormatPr defaultRowHeight="14.25" x14ac:dyDescent="0.2"/>
  <cols>
    <col min="1" max="1" width="10.625" bestFit="1" customWidth="1"/>
    <col min="2" max="2" width="31.375" customWidth="1"/>
    <col min="5" max="5" width="9.5" bestFit="1" customWidth="1"/>
  </cols>
  <sheetData>
    <row r="1" spans="1:5" x14ac:dyDescent="0.2">
      <c r="A1" s="2" t="s">
        <v>34</v>
      </c>
      <c r="B1" s="3" t="s">
        <v>15</v>
      </c>
    </row>
    <row r="2" spans="1:5" x14ac:dyDescent="0.2">
      <c r="A2" s="2" t="s">
        <v>4</v>
      </c>
      <c r="B2" t="s">
        <v>37</v>
      </c>
    </row>
    <row r="3" spans="1:5" x14ac:dyDescent="0.2">
      <c r="A3" s="2">
        <f>库存原始数据!A5</f>
        <v>44833</v>
      </c>
      <c r="B3">
        <f>IF(库存原始数据!H5=0,NA(),库存原始数据!H5)</f>
        <v>4769</v>
      </c>
    </row>
    <row r="4" spans="1:5" x14ac:dyDescent="0.2">
      <c r="A4" s="2">
        <f>库存原始数据!A6</f>
        <v>44826</v>
      </c>
      <c r="B4">
        <f>IF(库存原始数据!H6=0,NA(),库存原始数据!H6)</f>
        <v>5026</v>
      </c>
      <c r="E4" s="2"/>
    </row>
    <row r="5" spans="1:5" x14ac:dyDescent="0.2">
      <c r="A5" s="2">
        <f>库存原始数据!A7</f>
        <v>44819</v>
      </c>
      <c r="B5">
        <f>IF(库存原始数据!H7=0,NA(),库存原始数据!H7)</f>
        <v>5183</v>
      </c>
    </row>
    <row r="6" spans="1:5" x14ac:dyDescent="0.2">
      <c r="A6" s="2">
        <f>库存原始数据!A8</f>
        <v>44812</v>
      </c>
      <c r="B6">
        <f>IF(库存原始数据!H8=0,NA(),库存原始数据!H8)</f>
        <v>5095</v>
      </c>
    </row>
    <row r="7" spans="1:5" x14ac:dyDescent="0.2">
      <c r="A7" s="2">
        <f>库存原始数据!A9</f>
        <v>44805</v>
      </c>
      <c r="B7">
        <f>IF(库存原始数据!H9=0,NA(),库存原始数据!H9)</f>
        <v>4870</v>
      </c>
    </row>
    <row r="8" spans="1:5" x14ac:dyDescent="0.2">
      <c r="A8" s="2">
        <f>库存原始数据!A10</f>
        <v>44798</v>
      </c>
      <c r="B8">
        <f>IF(库存原始数据!H10=0,NA(),库存原始数据!H10)</f>
        <v>4765</v>
      </c>
    </row>
    <row r="9" spans="1:5" x14ac:dyDescent="0.2">
      <c r="A9" s="2">
        <f>库存原始数据!A11</f>
        <v>44791</v>
      </c>
      <c r="B9">
        <f>IF(库存原始数据!H11=0,NA(),库存原始数据!H11)</f>
        <v>4639</v>
      </c>
    </row>
    <row r="10" spans="1:5" x14ac:dyDescent="0.2">
      <c r="A10" s="2">
        <f>库存原始数据!A12</f>
        <v>44784</v>
      </c>
      <c r="B10">
        <f>IF(库存原始数据!H12=0,NA(),库存原始数据!H12)</f>
        <v>4800</v>
      </c>
    </row>
    <row r="11" spans="1:5" x14ac:dyDescent="0.2">
      <c r="A11" s="2">
        <f>库存原始数据!A13</f>
        <v>44777</v>
      </c>
      <c r="B11">
        <f>IF(库存原始数据!H13=0,NA(),库存原始数据!H13)</f>
        <v>5730</v>
      </c>
    </row>
    <row r="12" spans="1:5" x14ac:dyDescent="0.2">
      <c r="A12" s="2">
        <f>库存原始数据!A14</f>
        <v>44770</v>
      </c>
      <c r="B12">
        <f>IF(库存原始数据!H14=0,NA(),库存原始数据!H14)</f>
        <v>5904</v>
      </c>
    </row>
    <row r="13" spans="1:5" x14ac:dyDescent="0.2">
      <c r="A13" s="2">
        <f>库存原始数据!A15</f>
        <v>44763</v>
      </c>
      <c r="B13">
        <f>IF(库存原始数据!H15=0,NA(),库存原始数据!H15)</f>
        <v>5841</v>
      </c>
    </row>
    <row r="14" spans="1:5" x14ac:dyDescent="0.2">
      <c r="A14" s="2">
        <f>库存原始数据!A16</f>
        <v>44756</v>
      </c>
      <c r="B14">
        <f>IF(库存原始数据!H16=0,NA(),库存原始数据!H16)</f>
        <v>5854</v>
      </c>
    </row>
    <row r="15" spans="1:5" x14ac:dyDescent="0.2">
      <c r="A15" s="2">
        <f>库存原始数据!A17</f>
        <v>44749</v>
      </c>
      <c r="B15">
        <f>IF(库存原始数据!H17=0,NA(),库存原始数据!H17)</f>
        <v>5790</v>
      </c>
    </row>
    <row r="16" spans="1:5" x14ac:dyDescent="0.2">
      <c r="A16" s="2">
        <f>库存原始数据!A18</f>
        <v>44742</v>
      </c>
      <c r="B16">
        <f>IF(库存原始数据!H18=0,NA(),库存原始数据!H18)</f>
        <v>5726</v>
      </c>
    </row>
    <row r="17" spans="1:2" x14ac:dyDescent="0.2">
      <c r="A17" s="2">
        <f>库存原始数据!A19</f>
        <v>44735</v>
      </c>
      <c r="B17">
        <f>IF(库存原始数据!H19=0,NA(),库存原始数据!H19)</f>
        <v>5624</v>
      </c>
    </row>
    <row r="18" spans="1:2" x14ac:dyDescent="0.2">
      <c r="A18" s="2">
        <f>库存原始数据!A20</f>
        <v>44728</v>
      </c>
      <c r="B18">
        <f>IF(库存原始数据!H20=0,NA(),库存原始数据!H20)</f>
        <v>5675</v>
      </c>
    </row>
    <row r="19" spans="1:2" x14ac:dyDescent="0.2">
      <c r="A19" s="2">
        <f>库存原始数据!A21</f>
        <v>44721</v>
      </c>
      <c r="B19">
        <f>IF(库存原始数据!H21=0,NA(),库存原始数据!H21)</f>
        <v>5659</v>
      </c>
    </row>
    <row r="20" spans="1:2" x14ac:dyDescent="0.2">
      <c r="A20" s="2">
        <f>库存原始数据!A22</f>
        <v>44714</v>
      </c>
      <c r="B20">
        <f>IF(库存原始数据!H22=0,NA(),库存原始数据!H22)</f>
        <v>5480</v>
      </c>
    </row>
    <row r="21" spans="1:2" x14ac:dyDescent="0.2">
      <c r="A21" s="2">
        <f>库存原始数据!A23</f>
        <v>44707</v>
      </c>
      <c r="B21">
        <f>IF(库存原始数据!H23=0,NA(),库存原始数据!H23)</f>
        <v>5386</v>
      </c>
    </row>
    <row r="22" spans="1:2" x14ac:dyDescent="0.2">
      <c r="A22" s="2">
        <f>库存原始数据!A24</f>
        <v>44700</v>
      </c>
      <c r="B22">
        <f>IF(库存原始数据!H24=0,NA(),库存原始数据!H24)</f>
        <v>5172</v>
      </c>
    </row>
    <row r="23" spans="1:2" x14ac:dyDescent="0.2">
      <c r="A23" s="2">
        <f>库存原始数据!A25</f>
        <v>44693</v>
      </c>
      <c r="B23">
        <f>IF(库存原始数据!H25=0,NA(),库存原始数据!H25)</f>
        <v>5086</v>
      </c>
    </row>
    <row r="24" spans="1:2" x14ac:dyDescent="0.2">
      <c r="A24" s="2">
        <f>库存原始数据!A26</f>
        <v>44686</v>
      </c>
      <c r="B24">
        <f>IF(库存原始数据!H26=0,NA(),库存原始数据!H26)</f>
        <v>5040</v>
      </c>
    </row>
    <row r="25" spans="1:2" x14ac:dyDescent="0.2">
      <c r="A25" s="2">
        <f>库存原始数据!A27</f>
        <v>44679</v>
      </c>
      <c r="B25">
        <f>IF(库存原始数据!H27=0,NA(),库存原始数据!H27)</f>
        <v>4888</v>
      </c>
    </row>
    <row r="26" spans="1:2" x14ac:dyDescent="0.2">
      <c r="A26" s="2">
        <f>库存原始数据!A28</f>
        <v>44672</v>
      </c>
      <c r="B26">
        <f>IF(库存原始数据!H28=0,NA(),库存原始数据!H28)</f>
        <v>4946</v>
      </c>
    </row>
    <row r="27" spans="1:2" x14ac:dyDescent="0.2">
      <c r="A27" s="2">
        <f>库存原始数据!A29</f>
        <v>44665</v>
      </c>
      <c r="B27">
        <f>IF(库存原始数据!H29=0,NA(),库存原始数据!H29)</f>
        <v>4776</v>
      </c>
    </row>
    <row r="28" spans="1:2" x14ac:dyDescent="0.2">
      <c r="A28" s="2">
        <f>库存原始数据!A30</f>
        <v>44658</v>
      </c>
      <c r="B28">
        <f>IF(库存原始数据!H30=0,NA(),库存原始数据!H30)</f>
        <v>4528</v>
      </c>
    </row>
    <row r="29" spans="1:2" x14ac:dyDescent="0.2">
      <c r="A29" s="2">
        <f>库存原始数据!A31</f>
        <v>44651</v>
      </c>
      <c r="B29">
        <f>IF(库存原始数据!H31=0,NA(),库存原始数据!H31)</f>
        <v>4445</v>
      </c>
    </row>
    <row r="30" spans="1:2" x14ac:dyDescent="0.2">
      <c r="A30" s="2">
        <f>库存原始数据!A32</f>
        <v>44644</v>
      </c>
      <c r="B30">
        <f>IF(库存原始数据!H32=0,NA(),库存原始数据!H32)</f>
        <v>4438</v>
      </c>
    </row>
    <row r="31" spans="1:2" x14ac:dyDescent="0.2">
      <c r="A31" s="2">
        <f>库存原始数据!A33</f>
        <v>44637</v>
      </c>
      <c r="B31">
        <f>IF(库存原始数据!H33=0,NA(),库存原始数据!H33)</f>
        <v>4207</v>
      </c>
    </row>
    <row r="32" spans="1:2" x14ac:dyDescent="0.2">
      <c r="A32" s="2">
        <f>库存原始数据!A34</f>
        <v>44630</v>
      </c>
      <c r="B32">
        <f>IF(库存原始数据!H34=0,NA(),库存原始数据!H34)</f>
        <v>3998</v>
      </c>
    </row>
    <row r="33" spans="1:2" x14ac:dyDescent="0.2">
      <c r="A33" s="2">
        <f>库存原始数据!A35</f>
        <v>44623</v>
      </c>
      <c r="B33">
        <f>IF(库存原始数据!H35=0,NA(),库存原始数据!H35)</f>
        <v>3717</v>
      </c>
    </row>
    <row r="34" spans="1:2" x14ac:dyDescent="0.2">
      <c r="A34" s="2">
        <f>库存原始数据!A36</f>
        <v>44616</v>
      </c>
      <c r="B34">
        <f>IF(库存原始数据!H36=0,NA(),库存原始数据!H36)</f>
        <v>3314</v>
      </c>
    </row>
    <row r="35" spans="1:2" x14ac:dyDescent="0.2">
      <c r="A35" s="2">
        <f>库存原始数据!A37</f>
        <v>44609</v>
      </c>
      <c r="B35">
        <f>IF(库存原始数据!H37=0,NA(),库存原始数据!H37)</f>
        <v>3065</v>
      </c>
    </row>
    <row r="36" spans="1:2" x14ac:dyDescent="0.2">
      <c r="A36" s="2">
        <f>库存原始数据!A38</f>
        <v>44602</v>
      </c>
      <c r="B36">
        <f>IF(库存原始数据!H38=0,NA(),库存原始数据!H38)</f>
        <v>3505</v>
      </c>
    </row>
    <row r="37" spans="1:2" x14ac:dyDescent="0.2">
      <c r="A37" s="2">
        <f>库存原始数据!A39</f>
        <v>44595</v>
      </c>
      <c r="B37" t="e">
        <f>IF(库存原始数据!H39=0,NA(),库存原始数据!H39)</f>
        <v>#N/A</v>
      </c>
    </row>
    <row r="38" spans="1:2" x14ac:dyDescent="0.2">
      <c r="A38" s="2">
        <f>库存原始数据!A40</f>
        <v>44588</v>
      </c>
      <c r="B38">
        <f>IF(库存原始数据!H40=0,NA(),库存原始数据!H40)</f>
        <v>2807</v>
      </c>
    </row>
    <row r="39" spans="1:2" x14ac:dyDescent="0.2">
      <c r="A39" s="2">
        <f>库存原始数据!A41</f>
        <v>44581</v>
      </c>
      <c r="B39">
        <f>IF(库存原始数据!H41=0,NA(),库存原始数据!H41)</f>
        <v>2798</v>
      </c>
    </row>
    <row r="40" spans="1:2" x14ac:dyDescent="0.2">
      <c r="A40" s="2">
        <f>库存原始数据!A42</f>
        <v>44574</v>
      </c>
      <c r="B40">
        <f>IF(库存原始数据!H42=0,NA(),库存原始数据!H42)</f>
        <v>2997</v>
      </c>
    </row>
    <row r="41" spans="1:2" x14ac:dyDescent="0.2">
      <c r="A41" s="2">
        <f>库存原始数据!A43</f>
        <v>44567</v>
      </c>
      <c r="B41">
        <f>IF(库存原始数据!H43=0,NA(),库存原始数据!H43)</f>
        <v>2953</v>
      </c>
    </row>
    <row r="42" spans="1:2" x14ac:dyDescent="0.2">
      <c r="A42" s="2">
        <f>库存原始数据!A44</f>
        <v>44560</v>
      </c>
      <c r="B42">
        <f>IF(库存原始数据!H44=0,NA(),库存原始数据!H44)</f>
        <v>2730</v>
      </c>
    </row>
    <row r="43" spans="1:2" x14ac:dyDescent="0.2">
      <c r="A43" s="2">
        <f>库存原始数据!A45</f>
        <v>44553</v>
      </c>
      <c r="B43">
        <f>IF(库存原始数据!H45=0,NA(),库存原始数据!H45)</f>
        <v>2645</v>
      </c>
    </row>
    <row r="44" spans="1:2" x14ac:dyDescent="0.2">
      <c r="A44" s="2">
        <f>库存原始数据!A46</f>
        <v>44546</v>
      </c>
      <c r="B44">
        <f>IF(库存原始数据!H46=0,NA(),库存原始数据!H46)</f>
        <v>2559</v>
      </c>
    </row>
    <row r="45" spans="1:2" x14ac:dyDescent="0.2">
      <c r="A45" s="2">
        <f>库存原始数据!A47</f>
        <v>44539</v>
      </c>
      <c r="B45">
        <f>IF(库存原始数据!H47=0,NA(),库存原始数据!H47)</f>
        <v>2667</v>
      </c>
    </row>
    <row r="46" spans="1:2" x14ac:dyDescent="0.2">
      <c r="A46" s="2">
        <f>库存原始数据!A48</f>
        <v>44532</v>
      </c>
      <c r="B46">
        <f>IF(库存原始数据!H48=0,NA(),库存原始数据!H48)</f>
        <v>2959</v>
      </c>
    </row>
    <row r="47" spans="1:2" x14ac:dyDescent="0.2">
      <c r="A47" s="2">
        <f>库存原始数据!A49</f>
        <v>44525</v>
      </c>
      <c r="B47">
        <f>IF(库存原始数据!H49=0,NA(),库存原始数据!H49)</f>
        <v>3300</v>
      </c>
    </row>
    <row r="48" spans="1:2" x14ac:dyDescent="0.2">
      <c r="A48" s="2">
        <f>库存原始数据!A50</f>
        <v>44518</v>
      </c>
      <c r="B48">
        <f>IF(库存原始数据!H50=0,NA(),库存原始数据!H50)</f>
        <v>3465</v>
      </c>
    </row>
    <row r="49" spans="1:2" x14ac:dyDescent="0.2">
      <c r="A49" s="2">
        <f>库存原始数据!A51</f>
        <v>44511</v>
      </c>
      <c r="B49">
        <f>IF(库存原始数据!H51=0,NA(),库存原始数据!H51)</f>
        <v>3495</v>
      </c>
    </row>
    <row r="50" spans="1:2" x14ac:dyDescent="0.2">
      <c r="A50" s="2">
        <f>库存原始数据!A52</f>
        <v>44504</v>
      </c>
      <c r="B50">
        <f>IF(库存原始数据!H52=0,NA(),库存原始数据!H52)</f>
        <v>3234</v>
      </c>
    </row>
    <row r="51" spans="1:2" x14ac:dyDescent="0.2">
      <c r="A51" s="2">
        <f>库存原始数据!A53</f>
        <v>44497</v>
      </c>
      <c r="B51">
        <f>IF(库存原始数据!H53=0,NA(),库存原始数据!H53)</f>
        <v>3115</v>
      </c>
    </row>
    <row r="52" spans="1:2" x14ac:dyDescent="0.2">
      <c r="A52" s="2">
        <f>库存原始数据!A54</f>
        <v>44490</v>
      </c>
      <c r="B52">
        <f>IF(库存原始数据!H54=0,NA(),库存原始数据!H54)</f>
        <v>2921</v>
      </c>
    </row>
    <row r="53" spans="1:2" x14ac:dyDescent="0.2">
      <c r="A53" s="2">
        <f>库存原始数据!A55</f>
        <v>44483</v>
      </c>
      <c r="B53">
        <f>IF(库存原始数据!H55=0,NA(),库存原始数据!H55)</f>
        <v>2764</v>
      </c>
    </row>
    <row r="54" spans="1:2" x14ac:dyDescent="0.2">
      <c r="A54" s="2">
        <f>库存原始数据!A56</f>
        <v>44476</v>
      </c>
      <c r="B54" t="e">
        <f>IF(库存原始数据!H56=0,NA(),库存原始数据!H56)</f>
        <v>#N/A</v>
      </c>
    </row>
    <row r="55" spans="1:2" x14ac:dyDescent="0.2">
      <c r="A55" s="2">
        <f>库存原始数据!A57</f>
        <v>44469</v>
      </c>
      <c r="B55">
        <f>IF(库存原始数据!H57=0,NA(),库存原始数据!H57)</f>
        <v>2619</v>
      </c>
    </row>
    <row r="56" spans="1:2" x14ac:dyDescent="0.2">
      <c r="A56" s="2">
        <f>库存原始数据!A58</f>
        <v>44462</v>
      </c>
      <c r="B56">
        <f>IF(库存原始数据!H58=0,NA(),库存原始数据!H58)</f>
        <v>2383</v>
      </c>
    </row>
    <row r="57" spans="1:2" x14ac:dyDescent="0.2">
      <c r="A57" s="2">
        <f>库存原始数据!A59</f>
        <v>44455</v>
      </c>
      <c r="B57">
        <f>IF(库存原始数据!H59=0,NA(),库存原始数据!H59)</f>
        <v>2049</v>
      </c>
    </row>
    <row r="58" spans="1:2" x14ac:dyDescent="0.2">
      <c r="A58" s="2">
        <f>库存原始数据!A60</f>
        <v>44448</v>
      </c>
      <c r="B58">
        <f>IF(库存原始数据!H60=0,NA(),库存原始数据!H60)</f>
        <v>1913</v>
      </c>
    </row>
    <row r="59" spans="1:2" x14ac:dyDescent="0.2">
      <c r="A59" s="2">
        <f>库存原始数据!A61</f>
        <v>44441</v>
      </c>
      <c r="B59">
        <f>IF(库存原始数据!H61=0,NA(),库存原始数据!H61)</f>
        <v>1813</v>
      </c>
    </row>
    <row r="60" spans="1:2" x14ac:dyDescent="0.2">
      <c r="A60" s="2">
        <f>库存原始数据!A62</f>
        <v>44434</v>
      </c>
      <c r="B60">
        <f>IF(库存原始数据!H62=0,NA(),库存原始数据!H62)</f>
        <v>1754</v>
      </c>
    </row>
    <row r="61" spans="1:2" x14ac:dyDescent="0.2">
      <c r="A61" s="2">
        <f>库存原始数据!A63</f>
        <v>44427</v>
      </c>
      <c r="B61">
        <f>IF(库存原始数据!H63=0,NA(),库存原始数据!H63)</f>
        <v>1684</v>
      </c>
    </row>
    <row r="62" spans="1:2" x14ac:dyDescent="0.2">
      <c r="A62" s="2">
        <f>库存原始数据!A64</f>
        <v>44420</v>
      </c>
      <c r="B62">
        <f>IF(库存原始数据!H64=0,NA(),库存原始数据!H64)</f>
        <v>1554</v>
      </c>
    </row>
    <row r="63" spans="1:2" x14ac:dyDescent="0.2">
      <c r="A63" s="2">
        <f>库存原始数据!A65</f>
        <v>44413</v>
      </c>
      <c r="B63">
        <f>IF(库存原始数据!H65=0,NA(),库存原始数据!H65)</f>
        <v>1360</v>
      </c>
    </row>
    <row r="64" spans="1:2" x14ac:dyDescent="0.2">
      <c r="A64" s="2">
        <f>库存原始数据!A66</f>
        <v>44406</v>
      </c>
      <c r="B64">
        <f>IF(库存原始数据!H66=0,NA(),库存原始数据!H66)</f>
        <v>1275</v>
      </c>
    </row>
    <row r="65" spans="1:2" x14ac:dyDescent="0.2">
      <c r="A65" s="2">
        <f>库存原始数据!A67</f>
        <v>44399</v>
      </c>
      <c r="B65">
        <f>IF(库存原始数据!H67=0,NA(),库存原始数据!H67)</f>
        <v>1331</v>
      </c>
    </row>
    <row r="66" spans="1:2" x14ac:dyDescent="0.2">
      <c r="A66" s="2">
        <f>库存原始数据!A68</f>
        <v>44392</v>
      </c>
      <c r="B66">
        <f>IF(库存原始数据!H68=0,NA(),库存原始数据!H68)</f>
        <v>1385</v>
      </c>
    </row>
    <row r="67" spans="1:2" x14ac:dyDescent="0.2">
      <c r="A67" s="2">
        <f>库存原始数据!A69</f>
        <v>44385</v>
      </c>
      <c r="B67">
        <f>IF(库存原始数据!H69=0,NA(),库存原始数据!H69)</f>
        <v>1480</v>
      </c>
    </row>
    <row r="68" spans="1:2" x14ac:dyDescent="0.2">
      <c r="A68" s="2">
        <f>库存原始数据!A70</f>
        <v>44378</v>
      </c>
      <c r="B68">
        <f>IF(库存原始数据!H70=0,NA(),库存原始数据!H70)</f>
        <v>1528</v>
      </c>
    </row>
    <row r="69" spans="1:2" x14ac:dyDescent="0.2">
      <c r="A69" s="2">
        <f>库存原始数据!A71</f>
        <v>44371</v>
      </c>
      <c r="B69">
        <f>IF(库存原始数据!H71=0,NA(),库存原始数据!H71)</f>
        <v>1486</v>
      </c>
    </row>
    <row r="70" spans="1:2" x14ac:dyDescent="0.2">
      <c r="A70" s="2">
        <f>库存原始数据!A72</f>
        <v>44364</v>
      </c>
      <c r="B70">
        <f>IF(库存原始数据!H72=0,NA(),库存原始数据!H72)</f>
        <v>1424</v>
      </c>
    </row>
    <row r="71" spans="1:2" x14ac:dyDescent="0.2">
      <c r="A71" s="2">
        <f>库存原始数据!A73</f>
        <v>44357</v>
      </c>
      <c r="B71">
        <f>IF(库存原始数据!H73=0,NA(),库存原始数据!H73)</f>
        <v>1189</v>
      </c>
    </row>
    <row r="72" spans="1:2" x14ac:dyDescent="0.2">
      <c r="A72" s="2">
        <f>库存原始数据!A74</f>
        <v>44350</v>
      </c>
      <c r="B72">
        <f>IF(库存原始数据!H74=0,NA(),库存原始数据!H74)</f>
        <v>1092</v>
      </c>
    </row>
    <row r="73" spans="1:2" x14ac:dyDescent="0.2">
      <c r="A73" s="2">
        <f>库存原始数据!A75</f>
        <v>44343</v>
      </c>
      <c r="B73">
        <f>IF(库存原始数据!H75=0,NA(),库存原始数据!H75)</f>
        <v>926</v>
      </c>
    </row>
    <row r="74" spans="1:2" x14ac:dyDescent="0.2">
      <c r="A74" s="2">
        <f>库存原始数据!A76</f>
        <v>44336</v>
      </c>
      <c r="B74">
        <f>IF(库存原始数据!H76=0,NA(),库存原始数据!H76)</f>
        <v>917</v>
      </c>
    </row>
    <row r="75" spans="1:2" x14ac:dyDescent="0.2">
      <c r="A75" s="2">
        <f>库存原始数据!A77</f>
        <v>44329</v>
      </c>
      <c r="B75">
        <f>IF(库存原始数据!H77=0,NA(),库存原始数据!H77)</f>
        <v>1063</v>
      </c>
    </row>
    <row r="76" spans="1:2" x14ac:dyDescent="0.2">
      <c r="A76" s="2">
        <f>库存原始数据!A78</f>
        <v>44322</v>
      </c>
      <c r="B76">
        <f>IF(库存原始数据!H78=0,NA(),库存原始数据!H78)</f>
        <v>1548</v>
      </c>
    </row>
    <row r="77" spans="1:2" x14ac:dyDescent="0.2">
      <c r="A77" s="2">
        <f>库存原始数据!A79</f>
        <v>44315</v>
      </c>
      <c r="B77">
        <f>IF(库存原始数据!H79=0,NA(),库存原始数据!H79)</f>
        <v>1542</v>
      </c>
    </row>
    <row r="78" spans="1:2" x14ac:dyDescent="0.2">
      <c r="A78" s="2">
        <f>库存原始数据!A80</f>
        <v>44308</v>
      </c>
      <c r="B78">
        <f>IF(库存原始数据!H80=0,NA(),库存原始数据!H80)</f>
        <v>1680</v>
      </c>
    </row>
    <row r="79" spans="1:2" x14ac:dyDescent="0.2">
      <c r="A79" s="2">
        <f>库存原始数据!A81</f>
        <v>44301</v>
      </c>
      <c r="B79">
        <f>IF(库存原始数据!H81=0,NA(),库存原始数据!H81)</f>
        <v>1761</v>
      </c>
    </row>
    <row r="80" spans="1:2" x14ac:dyDescent="0.2">
      <c r="A80" s="2">
        <f>库存原始数据!A82</f>
        <v>44294</v>
      </c>
      <c r="B80">
        <f>IF(库存原始数据!H82=0,NA(),库存原始数据!H82)</f>
        <v>1974</v>
      </c>
    </row>
    <row r="81" spans="1:2" x14ac:dyDescent="0.2">
      <c r="A81" s="2">
        <f>库存原始数据!A83</f>
        <v>44287</v>
      </c>
      <c r="B81">
        <f>IF(库存原始数据!H83=0,NA(),库存原始数据!H83)</f>
        <v>2022</v>
      </c>
    </row>
    <row r="82" spans="1:2" x14ac:dyDescent="0.2">
      <c r="A82" s="2">
        <f>库存原始数据!A84</f>
        <v>44280</v>
      </c>
      <c r="B82">
        <f>IF(库存原始数据!H84=0,NA(),库存原始数据!H84)</f>
        <v>2051</v>
      </c>
    </row>
    <row r="83" spans="1:2" x14ac:dyDescent="0.2">
      <c r="A83" s="2">
        <f>库存原始数据!A85</f>
        <v>44273</v>
      </c>
      <c r="B83">
        <f>IF(库存原始数据!H85=0,NA(),库存原始数据!H85)</f>
        <v>2000</v>
      </c>
    </row>
    <row r="84" spans="1:2" x14ac:dyDescent="0.2">
      <c r="A84" s="2">
        <f>库存原始数据!A86</f>
        <v>44266</v>
      </c>
      <c r="B84">
        <f>IF(库存原始数据!H86=0,NA(),库存原始数据!H86)</f>
        <v>1955</v>
      </c>
    </row>
    <row r="85" spans="1:2" x14ac:dyDescent="0.2">
      <c r="A85" s="2">
        <f>库存原始数据!A87</f>
        <v>44259</v>
      </c>
      <c r="B85">
        <f>IF(库存原始数据!H87=0,NA(),库存原始数据!H87)</f>
        <v>2312</v>
      </c>
    </row>
    <row r="86" spans="1:2" x14ac:dyDescent="0.2">
      <c r="A86" s="2">
        <f>库存原始数据!A88</f>
        <v>44252</v>
      </c>
      <c r="B86">
        <f>IF(库存原始数据!H88=0,NA(),库存原始数据!H88)</f>
        <v>2796</v>
      </c>
    </row>
    <row r="87" spans="1:2" x14ac:dyDescent="0.2">
      <c r="A87" s="2">
        <f>库存原始数据!A89</f>
        <v>44245</v>
      </c>
      <c r="B87">
        <f>IF(库存原始数据!H89=0,NA(),库存原始数据!H89)</f>
        <v>3254</v>
      </c>
    </row>
    <row r="88" spans="1:2" x14ac:dyDescent="0.2">
      <c r="A88" s="2">
        <f>库存原始数据!A90</f>
        <v>44238</v>
      </c>
      <c r="B88" t="e">
        <f>IF(库存原始数据!H90=0,NA(),库存原始数据!H90)</f>
        <v>#N/A</v>
      </c>
    </row>
    <row r="89" spans="1:2" x14ac:dyDescent="0.2">
      <c r="A89" s="2">
        <f>库存原始数据!A91</f>
        <v>44231</v>
      </c>
      <c r="B89">
        <f>IF(库存原始数据!H91=0,NA(),库存原始数据!H91)</f>
        <v>1984</v>
      </c>
    </row>
    <row r="90" spans="1:2" x14ac:dyDescent="0.2">
      <c r="A90" s="2">
        <f>库存原始数据!A92</f>
        <v>44224</v>
      </c>
      <c r="B90">
        <f>IF(库存原始数据!H92=0,NA(),库存原始数据!H92)</f>
        <v>1775</v>
      </c>
    </row>
    <row r="91" spans="1:2" x14ac:dyDescent="0.2">
      <c r="A91" s="2">
        <f>库存原始数据!A93</f>
        <v>44217</v>
      </c>
      <c r="B91">
        <f>IF(库存原始数据!H93=0,NA(),库存原始数据!H93)</f>
        <v>1578</v>
      </c>
    </row>
    <row r="92" spans="1:2" x14ac:dyDescent="0.2">
      <c r="A92" s="2">
        <f>库存原始数据!A94</f>
        <v>44210</v>
      </c>
      <c r="B92">
        <f>IF(库存原始数据!H94=0,NA(),库存原始数据!H94)</f>
        <v>1269</v>
      </c>
    </row>
    <row r="93" spans="1:2" x14ac:dyDescent="0.2">
      <c r="A93" s="2">
        <f>库存原始数据!A95</f>
        <v>44203</v>
      </c>
      <c r="B93">
        <f>IF(库存原始数据!H95=0,NA(),库存原始数据!H95)</f>
        <v>997</v>
      </c>
    </row>
    <row r="94" spans="1:2" x14ac:dyDescent="0.2">
      <c r="A94" s="2">
        <f>库存原始数据!A96</f>
        <v>44196</v>
      </c>
      <c r="B94">
        <f>IF(库存原始数据!H96=0,NA(),库存原始数据!H96)</f>
        <v>827</v>
      </c>
    </row>
    <row r="95" spans="1:2" x14ac:dyDescent="0.2">
      <c r="A95" s="2">
        <f>库存原始数据!A97</f>
        <v>44189</v>
      </c>
      <c r="B95">
        <f>IF(库存原始数据!H97=0,NA(),库存原始数据!H97)</f>
        <v>810</v>
      </c>
    </row>
    <row r="96" spans="1:2" x14ac:dyDescent="0.2">
      <c r="A96" s="2">
        <f>库存原始数据!A98</f>
        <v>44182</v>
      </c>
      <c r="B96">
        <f>IF(库存原始数据!H98=0,NA(),库存原始数据!H98)</f>
        <v>904</v>
      </c>
    </row>
    <row r="97" spans="1:2" x14ac:dyDescent="0.2">
      <c r="A97" s="2">
        <f>库存原始数据!A99</f>
        <v>44175</v>
      </c>
      <c r="B97">
        <f>IF(库存原始数据!H99=0,NA(),库存原始数据!H99)</f>
        <v>1060</v>
      </c>
    </row>
    <row r="98" spans="1:2" x14ac:dyDescent="0.2">
      <c r="A98" s="2">
        <f>库存原始数据!A100</f>
        <v>44168</v>
      </c>
      <c r="B98">
        <f>IF(库存原始数据!H100=0,NA(),库存原始数据!H100)</f>
        <v>1177</v>
      </c>
    </row>
    <row r="99" spans="1:2" x14ac:dyDescent="0.2">
      <c r="A99" s="2">
        <f>库存原始数据!A101</f>
        <v>44161</v>
      </c>
      <c r="B99">
        <f>IF(库存原始数据!H101=0,NA(),库存原始数据!H101)</f>
        <v>1290</v>
      </c>
    </row>
    <row r="100" spans="1:2" x14ac:dyDescent="0.2">
      <c r="A100" s="2">
        <f>库存原始数据!A102</f>
        <v>44154</v>
      </c>
      <c r="B100">
        <f>IF(库存原始数据!H102=0,NA(),库存原始数据!H102)</f>
        <v>1397</v>
      </c>
    </row>
    <row r="101" spans="1:2" x14ac:dyDescent="0.2">
      <c r="A101" s="2">
        <f>库存原始数据!A103</f>
        <v>44147</v>
      </c>
      <c r="B101">
        <f>IF(库存原始数据!H103=0,NA(),库存原始数据!H103)</f>
        <v>1643</v>
      </c>
    </row>
    <row r="102" spans="1:2" x14ac:dyDescent="0.2">
      <c r="A102" s="2">
        <f>库存原始数据!A104</f>
        <v>44140</v>
      </c>
      <c r="B102">
        <f>IF(库存原始数据!H104=0,NA(),库存原始数据!H104)</f>
        <v>1829</v>
      </c>
    </row>
    <row r="103" spans="1:2" x14ac:dyDescent="0.2">
      <c r="A103" s="2">
        <f>库存原始数据!A105</f>
        <v>44133</v>
      </c>
      <c r="B103">
        <f>IF(库存原始数据!H105=0,NA(),库存原始数据!H105)</f>
        <v>1928</v>
      </c>
    </row>
    <row r="104" spans="1:2" x14ac:dyDescent="0.2">
      <c r="A104" s="2">
        <f>库存原始数据!A106</f>
        <v>44126</v>
      </c>
      <c r="B104">
        <f>IF(库存原始数据!H106=0,NA(),库存原始数据!H106)</f>
        <v>2039</v>
      </c>
    </row>
    <row r="105" spans="1:2" x14ac:dyDescent="0.2">
      <c r="A105" s="2">
        <f>库存原始数据!A107</f>
        <v>44119</v>
      </c>
      <c r="B105">
        <f>IF(库存原始数据!H107=0,NA(),库存原始数据!H107)</f>
        <v>2212</v>
      </c>
    </row>
    <row r="106" spans="1:2" x14ac:dyDescent="0.2">
      <c r="A106" s="2">
        <f>库存原始数据!A108</f>
        <v>44112</v>
      </c>
      <c r="B106">
        <f>IF(库存原始数据!H108=0,NA(),库存原始数据!H108)</f>
        <v>2393</v>
      </c>
    </row>
    <row r="107" spans="1:2" x14ac:dyDescent="0.2">
      <c r="A107" s="2">
        <f>库存原始数据!A109</f>
        <v>44105</v>
      </c>
      <c r="B107">
        <f>IF(库存原始数据!H109=0,NA(),库存原始数据!H109)</f>
        <v>2378</v>
      </c>
    </row>
    <row r="108" spans="1:2" x14ac:dyDescent="0.2">
      <c r="A108" s="2">
        <f>库存原始数据!A110</f>
        <v>44098</v>
      </c>
      <c r="B108">
        <f>IF(库存原始数据!H110=0,NA(),库存原始数据!H110)</f>
        <v>2471</v>
      </c>
    </row>
    <row r="109" spans="1:2" x14ac:dyDescent="0.2">
      <c r="A109" s="2">
        <f>库存原始数据!A111</f>
        <v>44091</v>
      </c>
      <c r="B109">
        <f>IF(库存原始数据!H111=0,NA(),库存原始数据!H111)</f>
        <v>2466</v>
      </c>
    </row>
    <row r="110" spans="1:2" x14ac:dyDescent="0.2">
      <c r="A110" s="2">
        <f>库存原始数据!A112</f>
        <v>44084</v>
      </c>
      <c r="B110">
        <f>IF(库存原始数据!H112=0,NA(),库存原始数据!H112)</f>
        <v>2375</v>
      </c>
    </row>
    <row r="111" spans="1:2" x14ac:dyDescent="0.2">
      <c r="A111" s="2">
        <f>库存原始数据!A113</f>
        <v>44077</v>
      </c>
      <c r="B111">
        <f>IF(库存原始数据!H113=0,NA(),库存原始数据!H113)</f>
        <v>2358</v>
      </c>
    </row>
    <row r="112" spans="1:2" x14ac:dyDescent="0.2">
      <c r="A112" s="2">
        <f>库存原始数据!A114</f>
        <v>44070</v>
      </c>
      <c r="B112">
        <f>IF(库存原始数据!H114=0,NA(),库存原始数据!H114)</f>
        <v>2383</v>
      </c>
    </row>
    <row r="113" spans="1:2" x14ac:dyDescent="0.2">
      <c r="A113" s="2">
        <f>库存原始数据!A115</f>
        <v>44063</v>
      </c>
      <c r="B113">
        <f>IF(库存原始数据!H115=0,NA(),库存原始数据!H115)</f>
        <v>2330</v>
      </c>
    </row>
    <row r="114" spans="1:2" x14ac:dyDescent="0.2">
      <c r="A114" s="2">
        <f>库存原始数据!A116</f>
        <v>44056</v>
      </c>
      <c r="B114">
        <f>IF(库存原始数据!H116=0,NA(),库存原始数据!H116)</f>
        <v>2473</v>
      </c>
    </row>
    <row r="115" spans="1:2" x14ac:dyDescent="0.2">
      <c r="A115" s="2">
        <f>库存原始数据!A117</f>
        <v>44049</v>
      </c>
      <c r="B115">
        <f>IF(库存原始数据!H117=0,NA(),库存原始数据!H117)</f>
        <v>2757</v>
      </c>
    </row>
    <row r="116" spans="1:2" x14ac:dyDescent="0.2">
      <c r="A116" s="2">
        <f>库存原始数据!A118</f>
        <v>44042</v>
      </c>
      <c r="B116">
        <f>IF(库存原始数据!H118=0,NA(),库存原始数据!H118)</f>
        <v>3040</v>
      </c>
    </row>
    <row r="117" spans="1:2" x14ac:dyDescent="0.2">
      <c r="A117" s="2">
        <f>库存原始数据!A119</f>
        <v>44035</v>
      </c>
      <c r="B117">
        <f>IF(库存原始数据!H119=0,NA(),库存原始数据!H119)</f>
        <v>3242</v>
      </c>
    </row>
    <row r="118" spans="1:2" x14ac:dyDescent="0.2">
      <c r="A118" s="2">
        <f>库存原始数据!A120</f>
        <v>44028</v>
      </c>
      <c r="B118">
        <f>IF(库存原始数据!H120=0,NA(),库存原始数据!H120)</f>
        <v>3400</v>
      </c>
    </row>
    <row r="119" spans="1:2" x14ac:dyDescent="0.2">
      <c r="A119" s="2">
        <f>库存原始数据!A121</f>
        <v>44021</v>
      </c>
      <c r="B119">
        <f>IF(库存原始数据!H121=0,NA(),库存原始数据!H121)</f>
        <v>3612</v>
      </c>
    </row>
    <row r="120" spans="1:2" x14ac:dyDescent="0.2">
      <c r="A120" s="2">
        <f>库存原始数据!A122</f>
        <v>44014</v>
      </c>
      <c r="B120">
        <f>IF(库存原始数据!H122=0,NA(),库存原始数据!H122)</f>
        <v>3748</v>
      </c>
    </row>
    <row r="121" spans="1:2" x14ac:dyDescent="0.2">
      <c r="A121" s="2">
        <f>库存原始数据!A123</f>
        <v>44007</v>
      </c>
      <c r="B121">
        <f>IF(库存原始数据!H123=0,NA(),库存原始数据!H123)</f>
        <v>3763</v>
      </c>
    </row>
    <row r="122" spans="1:2" x14ac:dyDescent="0.2">
      <c r="A122" s="2">
        <f>库存原始数据!A124</f>
        <v>44000</v>
      </c>
      <c r="B122">
        <f>IF(库存原始数据!H124=0,NA(),库存原始数据!H124)</f>
        <v>3785</v>
      </c>
    </row>
    <row r="123" spans="1:2" x14ac:dyDescent="0.2">
      <c r="A123" s="2">
        <f>库存原始数据!A125</f>
        <v>43993</v>
      </c>
      <c r="B123">
        <f>IF(库存原始数据!H125=0,NA(),库存原始数据!H125)</f>
        <v>3849</v>
      </c>
    </row>
    <row r="124" spans="1:2" x14ac:dyDescent="0.2">
      <c r="A124" s="2">
        <f>库存原始数据!A126</f>
        <v>43986</v>
      </c>
      <c r="B124">
        <f>IF(库存原始数据!H126=0,NA(),库存原始数据!H126)</f>
        <v>4117</v>
      </c>
    </row>
    <row r="125" spans="1:2" x14ac:dyDescent="0.2">
      <c r="A125" s="2">
        <f>库存原始数据!A127</f>
        <v>43979</v>
      </c>
      <c r="B125">
        <f>IF(库存原始数据!H127=0,NA(),库存原始数据!H127)</f>
        <v>4372</v>
      </c>
    </row>
    <row r="126" spans="1:2" x14ac:dyDescent="0.2">
      <c r="A126" s="2">
        <f>库存原始数据!A128</f>
        <v>43972</v>
      </c>
      <c r="B126">
        <f>IF(库存原始数据!H128=0,NA(),库存原始数据!H128)</f>
        <v>4693</v>
      </c>
    </row>
    <row r="127" spans="1:2" x14ac:dyDescent="0.2">
      <c r="A127" s="2">
        <f>库存原始数据!A129</f>
        <v>43965</v>
      </c>
      <c r="B127">
        <f>IF(库存原始数据!H129=0,NA(),库存原始数据!H129)</f>
        <v>5217</v>
      </c>
    </row>
    <row r="128" spans="1:2" x14ac:dyDescent="0.2">
      <c r="A128" s="2">
        <f>库存原始数据!A130</f>
        <v>43958</v>
      </c>
      <c r="B128">
        <f>IF(库存原始数据!H130=0,NA(),库存原始数据!H130)</f>
        <v>5647</v>
      </c>
    </row>
    <row r="129" spans="1:2" x14ac:dyDescent="0.2">
      <c r="A129" s="2">
        <f>库存原始数据!A131</f>
        <v>43951</v>
      </c>
      <c r="B129">
        <f>IF(库存原始数据!H131=0,NA(),库存原始数据!H131)</f>
        <v>6312</v>
      </c>
    </row>
    <row r="130" spans="1:2" x14ac:dyDescent="0.2">
      <c r="A130" s="2">
        <f>库存原始数据!A132</f>
        <v>43944</v>
      </c>
      <c r="B130">
        <f>IF(库存原始数据!H132=0,NA(),库存原始数据!H132)</f>
        <v>7096</v>
      </c>
    </row>
    <row r="131" spans="1:2" x14ac:dyDescent="0.2">
      <c r="A131" s="2">
        <f>库存原始数据!A133</f>
        <v>43937</v>
      </c>
      <c r="B131">
        <f>IF(库存原始数据!H133=0,NA(),库存原始数据!H133)</f>
        <v>7200</v>
      </c>
    </row>
    <row r="132" spans="1:2" x14ac:dyDescent="0.2">
      <c r="A132" s="2">
        <f>库存原始数据!A134</f>
        <v>43930</v>
      </c>
      <c r="B132">
        <f>IF(库存原始数据!H134=0,NA(),库存原始数据!H134)</f>
        <v>7206</v>
      </c>
    </row>
    <row r="133" spans="1:2" x14ac:dyDescent="0.2">
      <c r="A133" s="2">
        <f>库存原始数据!A135</f>
        <v>43923</v>
      </c>
      <c r="B133">
        <f>IF(库存原始数据!H135=0,NA(),库存原始数据!H135)</f>
        <v>7190</v>
      </c>
    </row>
    <row r="134" spans="1:2" x14ac:dyDescent="0.2">
      <c r="A134" s="2">
        <f>库存原始数据!A136</f>
        <v>43916</v>
      </c>
      <c r="B134">
        <f>IF(库存原始数据!H136=0,NA(),库存原始数据!H136)</f>
        <v>7122</v>
      </c>
    </row>
    <row r="135" spans="1:2" x14ac:dyDescent="0.2">
      <c r="A135" s="2">
        <f>库存原始数据!A137</f>
        <v>43909</v>
      </c>
      <c r="B135">
        <f>IF(库存原始数据!H137=0,NA(),库存原始数据!H137)</f>
        <v>7074</v>
      </c>
    </row>
    <row r="136" spans="1:2" x14ac:dyDescent="0.2">
      <c r="A136" s="2">
        <f>库存原始数据!A138</f>
        <v>43902</v>
      </c>
      <c r="B136">
        <f>IF(库存原始数据!H138=0,NA(),库存原始数据!H138)</f>
        <v>6972</v>
      </c>
    </row>
    <row r="137" spans="1:2" x14ac:dyDescent="0.2">
      <c r="A137" s="2">
        <f>库存原始数据!A139</f>
        <v>43895</v>
      </c>
      <c r="B137">
        <f>IF(库存原始数据!H139=0,NA(),库存原始数据!H139)</f>
        <v>6661</v>
      </c>
    </row>
    <row r="138" spans="1:2" x14ac:dyDescent="0.2">
      <c r="A138" s="2">
        <f>库存原始数据!A140</f>
        <v>43888</v>
      </c>
      <c r="B138">
        <f>IF(库存原始数据!H140=0,NA(),库存原始数据!H140)</f>
        <v>6243</v>
      </c>
    </row>
    <row r="139" spans="1:2" x14ac:dyDescent="0.2">
      <c r="A139" s="2">
        <f>库存原始数据!A141</f>
        <v>43881</v>
      </c>
      <c r="B139">
        <f>IF(库存原始数据!H141=0,NA(),库存原始数据!H141)</f>
        <v>5726</v>
      </c>
    </row>
    <row r="140" spans="1:2" x14ac:dyDescent="0.2">
      <c r="A140" s="2">
        <f>库存原始数据!A142</f>
        <v>43874</v>
      </c>
      <c r="B140">
        <f>IF(库存原始数据!H142=0,NA(),库存原始数据!H142)</f>
        <v>5031</v>
      </c>
    </row>
    <row r="141" spans="1:2" x14ac:dyDescent="0.2">
      <c r="A141" s="2">
        <f>库存原始数据!A143</f>
        <v>43867</v>
      </c>
      <c r="B141">
        <f>IF(库存原始数据!H143=0,NA(),库存原始数据!H143)</f>
        <v>4377</v>
      </c>
    </row>
    <row r="142" spans="1:2" x14ac:dyDescent="0.2">
      <c r="A142" s="2">
        <f>库存原始数据!A144</f>
        <v>43860</v>
      </c>
      <c r="B142">
        <f>IF(库存原始数据!H144=0,NA(),库存原始数据!H144)</f>
        <v>3705</v>
      </c>
    </row>
    <row r="143" spans="1:2" x14ac:dyDescent="0.2">
      <c r="A143" s="2">
        <f>库存原始数据!A145</f>
        <v>43853</v>
      </c>
      <c r="B143">
        <f>IF(库存原始数据!H145=0,NA(),库存原始数据!H145)</f>
        <v>2608</v>
      </c>
    </row>
    <row r="144" spans="1:2" x14ac:dyDescent="0.2">
      <c r="A144" s="2">
        <f>库存原始数据!A146</f>
        <v>43846</v>
      </c>
      <c r="B144">
        <f>IF(库存原始数据!H146=0,NA(),库存原始数据!H146)</f>
        <v>2220</v>
      </c>
    </row>
    <row r="145" spans="1:2" x14ac:dyDescent="0.2">
      <c r="A145" s="2">
        <f>库存原始数据!A147</f>
        <v>43839</v>
      </c>
      <c r="B145">
        <f>IF(库存原始数据!H147=0,NA(),库存原始数据!H147)</f>
        <v>2035</v>
      </c>
    </row>
    <row r="146" spans="1:2" x14ac:dyDescent="0.2">
      <c r="A146" s="2">
        <f>库存原始数据!A148</f>
        <v>43832</v>
      </c>
      <c r="B146">
        <f>IF(库存原始数据!H148=0,NA(),库存原始数据!H148)</f>
        <v>1952</v>
      </c>
    </row>
    <row r="147" spans="1:2" x14ac:dyDescent="0.2">
      <c r="A147" s="2">
        <f>库存原始数据!A149</f>
        <v>43825</v>
      </c>
      <c r="B147">
        <f>IF(库存原始数据!H149=0,NA(),库存原始数据!H149)</f>
        <v>1836</v>
      </c>
    </row>
    <row r="148" spans="1:2" x14ac:dyDescent="0.2">
      <c r="A148" s="2">
        <f>库存原始数据!A150</f>
        <v>43818</v>
      </c>
      <c r="B148">
        <f>IF(库存原始数据!H150=0,NA(),库存原始数据!H150)</f>
        <v>1870</v>
      </c>
    </row>
    <row r="149" spans="1:2" x14ac:dyDescent="0.2">
      <c r="A149" s="2">
        <f>库存原始数据!A151</f>
        <v>43811</v>
      </c>
      <c r="B149">
        <f>IF(库存原始数据!H151=0,NA(),库存原始数据!H151)</f>
        <v>1892</v>
      </c>
    </row>
    <row r="150" spans="1:2" x14ac:dyDescent="0.2">
      <c r="A150" s="2">
        <f>库存原始数据!A152</f>
        <v>43804</v>
      </c>
      <c r="B150">
        <f>IF(库存原始数据!H152=0,NA(),库存原始数据!H152)</f>
        <v>1928</v>
      </c>
    </row>
    <row r="151" spans="1:2" x14ac:dyDescent="0.2">
      <c r="A151" s="2">
        <f>库存原始数据!A153</f>
        <v>43797</v>
      </c>
      <c r="B151">
        <f>IF(库存原始数据!H153=0,NA(),库存原始数据!H153)</f>
        <v>1911</v>
      </c>
    </row>
    <row r="152" spans="1:2" x14ac:dyDescent="0.2">
      <c r="A152" s="2">
        <f>库存原始数据!A154</f>
        <v>43790</v>
      </c>
      <c r="B152">
        <f>IF(库存原始数据!H154=0,NA(),库存原始数据!H154)</f>
        <v>1915</v>
      </c>
    </row>
    <row r="153" spans="1:2" x14ac:dyDescent="0.2">
      <c r="A153" s="2">
        <f>库存原始数据!A155</f>
        <v>43783</v>
      </c>
      <c r="B153">
        <f>IF(库存原始数据!H155=0,NA(),库存原始数据!H155)</f>
        <v>1935</v>
      </c>
    </row>
    <row r="154" spans="1:2" x14ac:dyDescent="0.2">
      <c r="A154" s="2">
        <f>库存原始数据!A156</f>
        <v>43776</v>
      </c>
      <c r="B154">
        <f>IF(库存原始数据!H156=0,NA(),库存原始数据!H156)</f>
        <v>1948</v>
      </c>
    </row>
    <row r="155" spans="1:2" x14ac:dyDescent="0.2">
      <c r="A155" s="2">
        <f>库存原始数据!A157</f>
        <v>43769</v>
      </c>
      <c r="B155">
        <f>IF(库存原始数据!H157=0,NA(),库存原始数据!H157)</f>
        <v>1986</v>
      </c>
    </row>
    <row r="156" spans="1:2" x14ac:dyDescent="0.2">
      <c r="A156" s="2">
        <f>库存原始数据!A158</f>
        <v>43762</v>
      </c>
      <c r="B156">
        <f>IF(库存原始数据!H158=0,NA(),库存原始数据!H158)</f>
        <v>2092</v>
      </c>
    </row>
    <row r="157" spans="1:2" x14ac:dyDescent="0.2">
      <c r="A157" s="2">
        <f>库存原始数据!A159</f>
        <v>43755</v>
      </c>
      <c r="B157">
        <f>IF(库存原始数据!H159=0,NA(),库存原始数据!H159)</f>
        <v>2064</v>
      </c>
    </row>
    <row r="158" spans="1:2" x14ac:dyDescent="0.2">
      <c r="A158" s="2">
        <f>库存原始数据!A160</f>
        <v>43748</v>
      </c>
      <c r="B158">
        <f>IF(库存原始数据!H160=0,NA(),库存原始数据!H160)</f>
        <v>2277</v>
      </c>
    </row>
    <row r="159" spans="1:2" x14ac:dyDescent="0.2">
      <c r="A159" s="2">
        <f>库存原始数据!A161</f>
        <v>43734</v>
      </c>
      <c r="B159">
        <f>IF(库存原始数据!H161=0,NA(),库存原始数据!H161)</f>
        <v>2286</v>
      </c>
    </row>
    <row r="160" spans="1:2" x14ac:dyDescent="0.2">
      <c r="A160" s="2">
        <f>库存原始数据!A162</f>
        <v>43727</v>
      </c>
      <c r="B160">
        <f>IF(库存原始数据!H162=0,NA(),库存原始数据!H162)</f>
        <v>2315</v>
      </c>
    </row>
    <row r="161" spans="1:2" x14ac:dyDescent="0.2">
      <c r="A161" s="2">
        <f>库存原始数据!A163</f>
        <v>43720</v>
      </c>
      <c r="B161">
        <f>IF(库存原始数据!H163=0,NA(),库存原始数据!H163)</f>
        <v>2307</v>
      </c>
    </row>
    <row r="162" spans="1:2" x14ac:dyDescent="0.2">
      <c r="A162" s="2">
        <f>库存原始数据!A164</f>
        <v>43713</v>
      </c>
      <c r="B162">
        <f>IF(库存原始数据!H164=0,NA(),库存原始数据!H164)</f>
        <v>2370</v>
      </c>
    </row>
    <row r="163" spans="1:2" x14ac:dyDescent="0.2">
      <c r="A163" s="2">
        <f>库存原始数据!A165</f>
        <v>43706</v>
      </c>
      <c r="B163">
        <f>IF(库存原始数据!H165=0,NA(),库存原始数据!H165)</f>
        <v>2370</v>
      </c>
    </row>
    <row r="164" spans="1:2" x14ac:dyDescent="0.2">
      <c r="A164" s="2">
        <f>库存原始数据!A166</f>
        <v>43699</v>
      </c>
      <c r="B164">
        <f>IF(库存原始数据!H166=0,NA(),库存原始数据!H166)</f>
        <v>2415</v>
      </c>
    </row>
    <row r="165" spans="1:2" x14ac:dyDescent="0.2">
      <c r="A165" s="2">
        <f>库存原始数据!A167</f>
        <v>43692</v>
      </c>
      <c r="B165">
        <f>IF(库存原始数据!H167=0,NA(),库存原始数据!H167)</f>
        <v>2568</v>
      </c>
    </row>
    <row r="166" spans="1:2" x14ac:dyDescent="0.2">
      <c r="A166" s="2">
        <f>库存原始数据!A168</f>
        <v>43685</v>
      </c>
      <c r="B166">
        <f>IF(库存原始数据!H168=0,NA(),库存原始数据!H168)</f>
        <v>2680</v>
      </c>
    </row>
    <row r="167" spans="1:2" x14ac:dyDescent="0.2">
      <c r="A167" s="2">
        <f>库存原始数据!A169</f>
        <v>43678</v>
      </c>
      <c r="B167">
        <f>IF(库存原始数据!H169=0,NA(),库存原始数据!H169)</f>
        <v>2680</v>
      </c>
    </row>
    <row r="168" spans="1:2" x14ac:dyDescent="0.2">
      <c r="A168" s="2">
        <f>库存原始数据!A170</f>
        <v>43671</v>
      </c>
      <c r="B168">
        <f>IF(库存原始数据!H170=0,NA(),库存原始数据!H170)</f>
        <v>2607</v>
      </c>
    </row>
    <row r="169" spans="1:2" x14ac:dyDescent="0.2">
      <c r="A169" s="2">
        <f>库存原始数据!A171</f>
        <v>43664</v>
      </c>
      <c r="B169">
        <f>IF(库存原始数据!H171=0,NA(),库存原始数据!H171)</f>
        <v>2607</v>
      </c>
    </row>
    <row r="170" spans="1:2" x14ac:dyDescent="0.2">
      <c r="A170" s="2">
        <f>库存原始数据!A172</f>
        <v>43657</v>
      </c>
      <c r="B170">
        <f>IF(库存原始数据!H172=0,NA(),库存原始数据!H172)</f>
        <v>2631</v>
      </c>
    </row>
    <row r="171" spans="1:2" x14ac:dyDescent="0.2">
      <c r="A171" s="2">
        <f>库存原始数据!A173</f>
        <v>43650</v>
      </c>
      <c r="B171">
        <f>IF(库存原始数据!H173=0,NA(),库存原始数据!H173)</f>
        <v>2649</v>
      </c>
    </row>
    <row r="172" spans="1:2" x14ac:dyDescent="0.2">
      <c r="A172" s="2">
        <f>库存原始数据!A174</f>
        <v>43643</v>
      </c>
      <c r="B172">
        <f>IF(库存原始数据!H174=0,NA(),库存原始数据!H174)</f>
        <v>2833</v>
      </c>
    </row>
    <row r="173" spans="1:2" x14ac:dyDescent="0.2">
      <c r="A173" s="2">
        <f>库存原始数据!A175</f>
        <v>43636</v>
      </c>
      <c r="B173">
        <f>IF(库存原始数据!H175=0,NA(),库存原始数据!H175)</f>
        <v>2833</v>
      </c>
    </row>
    <row r="174" spans="1:2" x14ac:dyDescent="0.2">
      <c r="A174" s="2">
        <f>库存原始数据!A176</f>
        <v>43629</v>
      </c>
      <c r="B174">
        <f>IF(库存原始数据!H176=0,NA(),库存原始数据!H176)</f>
        <v>3029</v>
      </c>
    </row>
    <row r="175" spans="1:2" x14ac:dyDescent="0.2">
      <c r="A175" s="2">
        <f>库存原始数据!A177</f>
        <v>43622</v>
      </c>
      <c r="B175">
        <f>IF(库存原始数据!H177=0,NA(),库存原始数据!H177)</f>
        <v>3218</v>
      </c>
    </row>
    <row r="176" spans="1:2" x14ac:dyDescent="0.2">
      <c r="A176" s="2">
        <f>库存原始数据!A178</f>
        <v>43615</v>
      </c>
      <c r="B176">
        <f>IF(库存原始数据!H178=0,NA(),库存原始数据!H178)</f>
        <v>3218</v>
      </c>
    </row>
    <row r="177" spans="1:2" x14ac:dyDescent="0.2">
      <c r="A177" s="2">
        <f>库存原始数据!A179</f>
        <v>43608</v>
      </c>
      <c r="B177">
        <f>IF(库存原始数据!H179=0,NA(),库存原始数据!H179)</f>
        <v>3347</v>
      </c>
    </row>
    <row r="178" spans="1:2" x14ac:dyDescent="0.2">
      <c r="A178" s="2">
        <f>库存原始数据!A180</f>
        <v>43601</v>
      </c>
      <c r="B178">
        <f>IF(库存原始数据!H180=0,NA(),库存原始数据!H180)</f>
        <v>3347</v>
      </c>
    </row>
    <row r="179" spans="1:2" x14ac:dyDescent="0.2">
      <c r="A179" s="2">
        <f>库存原始数据!A181</f>
        <v>43594</v>
      </c>
      <c r="B179">
        <f>IF(库存原始数据!H181=0,NA(),库存原始数据!H181)</f>
        <v>3677</v>
      </c>
    </row>
    <row r="180" spans="1:2" x14ac:dyDescent="0.2">
      <c r="A180" s="2">
        <f>库存原始数据!A182</f>
        <v>43587</v>
      </c>
      <c r="B180">
        <f>IF(库存原始数据!H182=0,NA(),库存原始数据!H182)</f>
        <v>3751</v>
      </c>
    </row>
    <row r="181" spans="1:2" x14ac:dyDescent="0.2">
      <c r="A181" s="2">
        <f>库存原始数据!A183</f>
        <v>43580</v>
      </c>
      <c r="B181">
        <f>IF(库存原始数据!H183=0,NA(),库存原始数据!H183)</f>
        <v>3751</v>
      </c>
    </row>
    <row r="182" spans="1:2" x14ac:dyDescent="0.2">
      <c r="A182" s="2">
        <f>库存原始数据!A184</f>
        <v>43573</v>
      </c>
      <c r="B182">
        <f>IF(库存原始数据!H184=0,NA(),库存原始数据!H184)</f>
        <v>3897</v>
      </c>
    </row>
    <row r="183" spans="1:2" x14ac:dyDescent="0.2">
      <c r="A183" s="2">
        <f>库存原始数据!A185</f>
        <v>43566</v>
      </c>
      <c r="B183">
        <f>IF(库存原始数据!H185=0,NA(),库存原始数据!H185)</f>
        <v>4003</v>
      </c>
    </row>
    <row r="184" spans="1:2" x14ac:dyDescent="0.2">
      <c r="A184" s="2">
        <f>库存原始数据!A186</f>
        <v>43559</v>
      </c>
      <c r="B184">
        <f>IF(库存原始数据!H186=0,NA(),库存原始数据!H186)</f>
        <v>4003</v>
      </c>
    </row>
    <row r="185" spans="1:2" x14ac:dyDescent="0.2">
      <c r="A185" s="2">
        <f>库存原始数据!A187</f>
        <v>43552</v>
      </c>
      <c r="B185">
        <f>IF(库存原始数据!H187=0,NA(),库存原始数据!H187)</f>
        <v>3953</v>
      </c>
    </row>
    <row r="186" spans="1:2" x14ac:dyDescent="0.2">
      <c r="A186" s="2">
        <f>库存原始数据!A188</f>
        <v>43545</v>
      </c>
      <c r="B186">
        <f>IF(库存原始数据!H188=0,NA(),库存原始数据!H188)</f>
        <v>3883</v>
      </c>
    </row>
    <row r="187" spans="1:2" x14ac:dyDescent="0.2">
      <c r="A187" s="2">
        <f>库存原始数据!A189</f>
        <v>43538</v>
      </c>
      <c r="B187">
        <f>IF(库存原始数据!H189=0,NA(),库存原始数据!H189)</f>
        <v>3863</v>
      </c>
    </row>
    <row r="188" spans="1:2" x14ac:dyDescent="0.2">
      <c r="A188" s="2">
        <f>库存原始数据!A190</f>
        <v>43531</v>
      </c>
      <c r="B188">
        <f>IF(库存原始数据!H190=0,NA(),库存原始数据!H190)</f>
        <v>3863</v>
      </c>
    </row>
    <row r="189" spans="1:2" x14ac:dyDescent="0.2">
      <c r="A189" s="2">
        <f>库存原始数据!A191</f>
        <v>43524</v>
      </c>
      <c r="B189">
        <f>IF(库存原始数据!H191=0,NA(),库存原始数据!H191)</f>
        <v>3762</v>
      </c>
    </row>
    <row r="190" spans="1:2" x14ac:dyDescent="0.2">
      <c r="A190" s="2">
        <f>库存原始数据!A192</f>
        <v>43517</v>
      </c>
      <c r="B190">
        <f>IF(库存原始数据!H192=0,NA(),库存原始数据!H192)</f>
        <v>3743</v>
      </c>
    </row>
    <row r="191" spans="1:2" x14ac:dyDescent="0.2">
      <c r="A191" s="2">
        <f>库存原始数据!A193</f>
        <v>43510</v>
      </c>
      <c r="B191">
        <f>IF(库存原始数据!H193=0,NA(),库存原始数据!H193)</f>
        <v>3554</v>
      </c>
    </row>
    <row r="192" spans="1:2" x14ac:dyDescent="0.2">
      <c r="A192" s="2">
        <f>库存原始数据!A194</f>
        <v>43503</v>
      </c>
      <c r="B192">
        <f>IF(库存原始数据!H194=0,NA(),库存原始数据!H194)</f>
        <v>2653</v>
      </c>
    </row>
    <row r="193" spans="1:2" x14ac:dyDescent="0.2">
      <c r="A193" s="2">
        <f>库存原始数据!A195</f>
        <v>43496</v>
      </c>
      <c r="B193">
        <f>IF(库存原始数据!H195=0,NA(),库存原始数据!H195)</f>
        <v>2653</v>
      </c>
    </row>
    <row r="194" spans="1:2" x14ac:dyDescent="0.2">
      <c r="A194" s="2">
        <f>库存原始数据!A196</f>
        <v>43489</v>
      </c>
      <c r="B194">
        <f>IF(库存原始数据!H196=0,NA(),库存原始数据!H196)</f>
        <v>2368</v>
      </c>
    </row>
    <row r="195" spans="1:2" x14ac:dyDescent="0.2">
      <c r="A195" s="2">
        <f>库存原始数据!A197</f>
        <v>43482</v>
      </c>
      <c r="B195">
        <f>IF(库存原始数据!H197=0,NA(),库存原始数据!H197)</f>
        <v>2349</v>
      </c>
    </row>
    <row r="196" spans="1:2" x14ac:dyDescent="0.2">
      <c r="A196" s="2">
        <f>库存原始数据!A198</f>
        <v>43475</v>
      </c>
      <c r="B196">
        <f>IF(库存原始数据!H198=0,NA(),库存原始数据!H198)</f>
        <v>2358</v>
      </c>
    </row>
    <row r="197" spans="1:2" x14ac:dyDescent="0.2">
      <c r="A197" s="2">
        <f>库存原始数据!A199</f>
        <v>43468</v>
      </c>
      <c r="B197">
        <f>IF(库存原始数据!H199=0,NA(),库存原始数据!H199)</f>
        <v>2358</v>
      </c>
    </row>
    <row r="198" spans="1:2" x14ac:dyDescent="0.2">
      <c r="A198" s="2">
        <f>库存原始数据!A200</f>
        <v>43461</v>
      </c>
      <c r="B198">
        <f>IF(库存原始数据!H200=0,NA(),库存原始数据!H200)</f>
        <v>2487</v>
      </c>
    </row>
    <row r="199" spans="1:2" x14ac:dyDescent="0.2">
      <c r="A199" s="2">
        <f>库存原始数据!A201</f>
        <v>43454</v>
      </c>
      <c r="B199">
        <f>IF(库存原始数据!H201=0,NA(),库存原始数据!H201)</f>
        <v>2487</v>
      </c>
    </row>
    <row r="200" spans="1:2" x14ac:dyDescent="0.2">
      <c r="A200" s="2">
        <f>库存原始数据!A202</f>
        <v>43447</v>
      </c>
      <c r="B200">
        <f>IF(库存原始数据!H202=0,NA(),库存原始数据!H202)</f>
        <v>2618</v>
      </c>
    </row>
    <row r="201" spans="1:2" x14ac:dyDescent="0.2">
      <c r="A201" s="2">
        <f>库存原始数据!A203</f>
        <v>43440</v>
      </c>
      <c r="B201">
        <f>IF(库存原始数据!H203=0,NA(),库存原始数据!H203)</f>
        <v>2618</v>
      </c>
    </row>
    <row r="202" spans="1:2" x14ac:dyDescent="0.2">
      <c r="A202" s="2">
        <f>库存原始数据!A204</f>
        <v>43433</v>
      </c>
      <c r="B202">
        <f>IF(库存原始数据!H204=0,NA(),库存原始数据!H204)</f>
        <v>2700</v>
      </c>
    </row>
    <row r="203" spans="1:2" x14ac:dyDescent="0.2">
      <c r="A203" s="2">
        <f>库存原始数据!A205</f>
        <v>43426</v>
      </c>
      <c r="B203">
        <f>IF(库存原始数据!H205=0,NA(),库存原始数据!H205)</f>
        <v>2774</v>
      </c>
    </row>
    <row r="204" spans="1:2" x14ac:dyDescent="0.2">
      <c r="A204" s="2">
        <f>库存原始数据!A206</f>
        <v>43419</v>
      </c>
      <c r="B204">
        <f>IF(库存原始数据!H206=0,NA(),库存原始数据!H206)</f>
        <v>2930</v>
      </c>
    </row>
    <row r="205" spans="1:2" x14ac:dyDescent="0.2">
      <c r="A205" s="2">
        <f>库存原始数据!A207</f>
        <v>43412</v>
      </c>
      <c r="B205">
        <f>IF(库存原始数据!H207=0,NA(),库存原始数据!H207)</f>
        <v>3032</v>
      </c>
    </row>
    <row r="206" spans="1:2" x14ac:dyDescent="0.2">
      <c r="A206" s="2">
        <f>库存原始数据!A208</f>
        <v>43405</v>
      </c>
      <c r="B206">
        <f>IF(库存原始数据!H208=0,NA(),库存原始数据!H208)</f>
        <v>3047</v>
      </c>
    </row>
    <row r="207" spans="1:2" x14ac:dyDescent="0.2">
      <c r="A207" s="2">
        <f>库存原始数据!A209</f>
        <v>43398</v>
      </c>
      <c r="B207">
        <f>IF(库存原始数据!H209=0,NA(),库存原始数据!H209)</f>
        <v>3114</v>
      </c>
    </row>
    <row r="208" spans="1:2" x14ac:dyDescent="0.2">
      <c r="A208" s="2">
        <f>库存原始数据!A210</f>
        <v>43391</v>
      </c>
      <c r="B208">
        <f>IF(库存原始数据!H210=0,NA(),库存原始数据!H210)</f>
        <v>3187</v>
      </c>
    </row>
    <row r="209" spans="1:2" x14ac:dyDescent="0.2">
      <c r="A209" s="2">
        <f>库存原始数据!A211</f>
        <v>43384</v>
      </c>
      <c r="B209">
        <f>IF(库存原始数据!H211=0,NA(),库存原始数据!H211)</f>
        <v>3178</v>
      </c>
    </row>
    <row r="210" spans="1:2" x14ac:dyDescent="0.2">
      <c r="A210" s="2">
        <f>库存原始数据!A212</f>
        <v>43377</v>
      </c>
      <c r="B210">
        <f>IF(库存原始数据!H212=0,NA(),库存原始数据!H212)</f>
        <v>3183</v>
      </c>
    </row>
    <row r="211" spans="1:2" x14ac:dyDescent="0.2">
      <c r="A211" s="2">
        <f>库存原始数据!A213</f>
        <v>43370</v>
      </c>
      <c r="B211">
        <f>IF(库存原始数据!H213=0,NA(),库存原始数据!H213)</f>
        <v>3183</v>
      </c>
    </row>
    <row r="212" spans="1:2" x14ac:dyDescent="0.2">
      <c r="A212" s="2">
        <f>库存原始数据!A214</f>
        <v>43363</v>
      </c>
      <c r="B212">
        <f>IF(库存原始数据!H214=0,NA(),库存原始数据!H214)</f>
        <v>3069</v>
      </c>
    </row>
    <row r="213" spans="1:2" x14ac:dyDescent="0.2">
      <c r="A213" s="2">
        <f>库存原始数据!A215</f>
        <v>43356</v>
      </c>
      <c r="B213">
        <f>IF(库存原始数据!H215=0,NA(),库存原始数据!H215)</f>
        <v>3023</v>
      </c>
    </row>
    <row r="214" spans="1:2" x14ac:dyDescent="0.2">
      <c r="A214" s="2">
        <f>库存原始数据!A216</f>
        <v>43349</v>
      </c>
      <c r="B214">
        <f>IF(库存原始数据!H216=0,NA(),库存原始数据!H216)</f>
        <v>3052</v>
      </c>
    </row>
    <row r="215" spans="1:2" x14ac:dyDescent="0.2">
      <c r="A215" s="2">
        <f>库存原始数据!A217</f>
        <v>43342</v>
      </c>
      <c r="B215">
        <f>IF(库存原始数据!H217=0,NA(),库存原始数据!H217)</f>
        <v>3045</v>
      </c>
    </row>
    <row r="216" spans="1:2" x14ac:dyDescent="0.2">
      <c r="A216" s="2">
        <f>库存原始数据!A218</f>
        <v>43335</v>
      </c>
      <c r="B216">
        <f>IF(库存原始数据!H218=0,NA(),库存原始数据!H218)</f>
        <v>3208</v>
      </c>
    </row>
    <row r="217" spans="1:2" x14ac:dyDescent="0.2">
      <c r="A217" s="2">
        <f>库存原始数据!A219</f>
        <v>43328</v>
      </c>
      <c r="B217">
        <f>IF(库存原始数据!H219=0,NA(),库存原始数据!H219)</f>
        <v>3455</v>
      </c>
    </row>
    <row r="218" spans="1:2" x14ac:dyDescent="0.2">
      <c r="A218" s="2">
        <f>库存原始数据!A220</f>
        <v>43321</v>
      </c>
      <c r="B218">
        <f>IF(库存原始数据!H220=0,NA(),库存原始数据!H220)</f>
        <v>3523</v>
      </c>
    </row>
    <row r="219" spans="1:2" x14ac:dyDescent="0.2">
      <c r="A219" s="2">
        <f>库存原始数据!A221</f>
        <v>43314</v>
      </c>
      <c r="B219">
        <f>IF(库存原始数据!H221=0,NA(),库存原始数据!H221)</f>
        <v>3469</v>
      </c>
    </row>
    <row r="220" spans="1:2" x14ac:dyDescent="0.2">
      <c r="A220" s="2">
        <f>库存原始数据!A222</f>
        <v>43307</v>
      </c>
      <c r="B220">
        <f>IF(库存原始数据!H222=0,NA(),库存原始数据!H222)</f>
        <v>3548</v>
      </c>
    </row>
    <row r="221" spans="1:2" x14ac:dyDescent="0.2">
      <c r="A221" s="2">
        <f>库存原始数据!A223</f>
        <v>43300</v>
      </c>
      <c r="B221">
        <f>IF(库存原始数据!H223=0,NA(),库存原始数据!H223)</f>
        <v>3612</v>
      </c>
    </row>
    <row r="222" spans="1:2" x14ac:dyDescent="0.2">
      <c r="A222" s="2">
        <f>库存原始数据!A224</f>
        <v>43293</v>
      </c>
      <c r="B222">
        <f>IF(库存原始数据!H224=0,NA(),库存原始数据!H224)</f>
        <v>3615</v>
      </c>
    </row>
    <row r="223" spans="1:2" x14ac:dyDescent="0.2">
      <c r="A223" s="2">
        <f>库存原始数据!A225</f>
        <v>43286</v>
      </c>
      <c r="B223">
        <f>IF(库存原始数据!H225=0,NA(),库存原始数据!H225)</f>
        <v>3576</v>
      </c>
    </row>
    <row r="224" spans="1:2" x14ac:dyDescent="0.2">
      <c r="A224" s="2">
        <f>库存原始数据!A226</f>
        <v>43279</v>
      </c>
      <c r="B224">
        <f>IF(库存原始数据!H226=0,NA(),库存原始数据!H226)</f>
        <v>3627</v>
      </c>
    </row>
    <row r="225" spans="1:2" x14ac:dyDescent="0.2">
      <c r="A225" s="2">
        <f>库存原始数据!A227</f>
        <v>43272</v>
      </c>
      <c r="B225">
        <f>IF(库存原始数据!H227=0,NA(),库存原始数据!H227)</f>
        <v>3580</v>
      </c>
    </row>
    <row r="226" spans="1:2" x14ac:dyDescent="0.2">
      <c r="A226" s="2">
        <f>库存原始数据!A228</f>
        <v>43265</v>
      </c>
      <c r="B226">
        <f>IF(库存原始数据!H228=0,NA(),库存原始数据!H228)</f>
        <v>3582</v>
      </c>
    </row>
    <row r="227" spans="1:2" x14ac:dyDescent="0.2">
      <c r="A227" s="2">
        <f>库存原始数据!A229</f>
        <v>43258</v>
      </c>
      <c r="B227">
        <f>IF(库存原始数据!H229=0,NA(),库存原始数据!H229)</f>
        <v>3662</v>
      </c>
    </row>
    <row r="228" spans="1:2" x14ac:dyDescent="0.2">
      <c r="A228" s="2">
        <f>库存原始数据!A230</f>
        <v>43251</v>
      </c>
      <c r="B228">
        <f>IF(库存原始数据!H230=0,NA(),库存原始数据!H230)</f>
        <v>3675</v>
      </c>
    </row>
    <row r="229" spans="1:2" x14ac:dyDescent="0.2">
      <c r="A229" s="2">
        <f>库存原始数据!A231</f>
        <v>43244</v>
      </c>
      <c r="B229">
        <f>IF(库存原始数据!H231=0,NA(),库存原始数据!H231)</f>
        <v>3942</v>
      </c>
    </row>
    <row r="230" spans="1:2" x14ac:dyDescent="0.2">
      <c r="A230" s="2">
        <f>库存原始数据!A232</f>
        <v>43237</v>
      </c>
      <c r="B230">
        <f>IF(库存原始数据!H232=0,NA(),库存原始数据!H232)</f>
        <v>4108</v>
      </c>
    </row>
    <row r="231" spans="1:2" x14ac:dyDescent="0.2">
      <c r="A231" s="2">
        <f>库存原始数据!A233</f>
        <v>43230</v>
      </c>
      <c r="B231">
        <f>IF(库存原始数据!H233=0,NA(),库存原始数据!H233)</f>
        <v>4070</v>
      </c>
    </row>
    <row r="232" spans="1:2" x14ac:dyDescent="0.2">
      <c r="A232" s="2">
        <f>库存原始数据!A234</f>
        <v>43223</v>
      </c>
      <c r="B232">
        <f>IF(库存原始数据!H234=0,NA(),库存原始数据!H234)</f>
        <v>4043</v>
      </c>
    </row>
    <row r="233" spans="1:2" x14ac:dyDescent="0.2">
      <c r="A233" s="2">
        <f>库存原始数据!A235</f>
        <v>43216</v>
      </c>
      <c r="B233">
        <f>IF(库存原始数据!H235=0,NA(),库存原始数据!H235)</f>
        <v>3934</v>
      </c>
    </row>
    <row r="234" spans="1:2" x14ac:dyDescent="0.2">
      <c r="A234" s="2">
        <f>库存原始数据!A236</f>
        <v>43209</v>
      </c>
      <c r="B234">
        <f>IF(库存原始数据!H236=0,NA(),库存原始数据!H236)</f>
        <v>3843</v>
      </c>
    </row>
    <row r="235" spans="1:2" x14ac:dyDescent="0.2">
      <c r="A235" s="2">
        <f>库存原始数据!A237</f>
        <v>43202</v>
      </c>
      <c r="B235">
        <f>IF(库存原始数据!H237=0,NA(),库存原始数据!H237)</f>
        <v>3940</v>
      </c>
    </row>
    <row r="236" spans="1:2" x14ac:dyDescent="0.2">
      <c r="A236" s="2">
        <f>库存原始数据!A238</f>
        <v>43195</v>
      </c>
      <c r="B236">
        <f>IF(库存原始数据!H238=0,NA(),库存原始数据!H238)</f>
        <v>3869</v>
      </c>
    </row>
    <row r="237" spans="1:2" x14ac:dyDescent="0.2">
      <c r="A237" s="2">
        <f>库存原始数据!A239</f>
        <v>43188</v>
      </c>
      <c r="B237">
        <f>IF(库存原始数据!H239=0,NA(),库存原始数据!H239)</f>
        <v>3797</v>
      </c>
    </row>
    <row r="238" spans="1:2" x14ac:dyDescent="0.2">
      <c r="A238" s="2">
        <f>库存原始数据!A240</f>
        <v>43181</v>
      </c>
      <c r="B238">
        <f>IF(库存原始数据!H240=0,NA(),库存原始数据!H240)</f>
        <v>3607</v>
      </c>
    </row>
    <row r="239" spans="1:2" x14ac:dyDescent="0.2">
      <c r="A239" s="2">
        <f>库存原始数据!A241</f>
        <v>43174</v>
      </c>
      <c r="B239">
        <f>IF(库存原始数据!H241=0,NA(),库存原始数据!H241)</f>
        <v>3652</v>
      </c>
    </row>
    <row r="240" spans="1:2" x14ac:dyDescent="0.2">
      <c r="A240" s="2">
        <f>库存原始数据!A242</f>
        <v>43167</v>
      </c>
      <c r="B240">
        <f>IF(库存原始数据!H242=0,NA(),库存原始数据!H242)</f>
        <v>3820</v>
      </c>
    </row>
    <row r="241" spans="1:2" x14ac:dyDescent="0.2">
      <c r="A241" s="2">
        <f>库存原始数据!A243</f>
        <v>43160</v>
      </c>
      <c r="B241">
        <f>IF(库存原始数据!H243=0,NA(),库存原始数据!H243)</f>
        <v>3800</v>
      </c>
    </row>
    <row r="242" spans="1:2" x14ac:dyDescent="0.2">
      <c r="A242" s="2">
        <f>库存原始数据!A244</f>
        <v>43153</v>
      </c>
      <c r="B242">
        <f>IF(库存原始数据!H244=0,NA(),库存原始数据!H244)</f>
        <v>3434</v>
      </c>
    </row>
    <row r="243" spans="1:2" x14ac:dyDescent="0.2">
      <c r="A243" s="2">
        <f>库存原始数据!A245</f>
        <v>43146</v>
      </c>
      <c r="B243">
        <f>IF(库存原始数据!H245=0,NA(),库存原始数据!H245)</f>
        <v>2985</v>
      </c>
    </row>
    <row r="244" spans="1:2" x14ac:dyDescent="0.2">
      <c r="A244" s="2">
        <f>库存原始数据!A246</f>
        <v>43139</v>
      </c>
      <c r="B244">
        <f>IF(库存原始数据!H246=0,NA(),库存原始数据!H246)</f>
        <v>2650</v>
      </c>
    </row>
    <row r="245" spans="1:2" x14ac:dyDescent="0.2">
      <c r="A245" s="2">
        <f>库存原始数据!A247</f>
        <v>43132</v>
      </c>
      <c r="B245">
        <f>IF(库存原始数据!H247=0,NA(),库存原始数据!H247)</f>
        <v>2578</v>
      </c>
    </row>
    <row r="246" spans="1:2" x14ac:dyDescent="0.2">
      <c r="A246" s="2">
        <f>库存原始数据!A248</f>
        <v>43125</v>
      </c>
      <c r="B246">
        <f>IF(库存原始数据!H248=0,NA(),库存原始数据!H248)</f>
        <v>2430</v>
      </c>
    </row>
    <row r="247" spans="1:2" x14ac:dyDescent="0.2">
      <c r="A247" s="2">
        <f>库存原始数据!A249</f>
        <v>43118</v>
      </c>
      <c r="B247">
        <f>IF(库存原始数据!H249=0,NA(),库存原始数据!H249)</f>
        <v>2418</v>
      </c>
    </row>
    <row r="248" spans="1:2" x14ac:dyDescent="0.2">
      <c r="A248" s="2">
        <f>库存原始数据!A250</f>
        <v>43111</v>
      </c>
      <c r="B248">
        <f>IF(库存原始数据!H250=0,NA(),库存原始数据!H250)</f>
        <v>2369</v>
      </c>
    </row>
    <row r="249" spans="1:2" x14ac:dyDescent="0.2">
      <c r="A249" s="2">
        <f>库存原始数据!A251</f>
        <v>43104</v>
      </c>
      <c r="B249">
        <f>IF(库存原始数据!H251=0,NA(),库存原始数据!H251)</f>
        <v>2257</v>
      </c>
    </row>
    <row r="250" spans="1:2" x14ac:dyDescent="0.2">
      <c r="A250" s="2">
        <f>库存原始数据!A252</f>
        <v>43097</v>
      </c>
      <c r="B250">
        <f>IF(库存原始数据!H252=0,NA(),库存原始数据!H252)</f>
        <v>2223</v>
      </c>
    </row>
    <row r="251" spans="1:2" x14ac:dyDescent="0.2">
      <c r="A251" s="2">
        <f>库存原始数据!A253</f>
        <v>43090</v>
      </c>
      <c r="B251">
        <f>IF(库存原始数据!H253=0,NA(),库存原始数据!H253)</f>
        <v>2256</v>
      </c>
    </row>
    <row r="252" spans="1:2" x14ac:dyDescent="0.2">
      <c r="A252" s="2">
        <f>库存原始数据!A254</f>
        <v>43083</v>
      </c>
      <c r="B252">
        <f>IF(库存原始数据!H254=0,NA(),库存原始数据!H254)</f>
        <v>2237</v>
      </c>
    </row>
    <row r="253" spans="1:2" x14ac:dyDescent="0.2">
      <c r="A253" s="2">
        <f>库存原始数据!A255</f>
        <v>43076</v>
      </c>
      <c r="B253">
        <f>IF(库存原始数据!H255=0,NA(),库存原始数据!H255)</f>
        <v>2299</v>
      </c>
    </row>
    <row r="254" spans="1:2" x14ac:dyDescent="0.2">
      <c r="A254" s="2">
        <f>库存原始数据!A256</f>
        <v>43069</v>
      </c>
      <c r="B254">
        <f>IF(库存原始数据!H256=0,NA(),库存原始数据!H256)</f>
        <v>2362</v>
      </c>
    </row>
    <row r="255" spans="1:2" x14ac:dyDescent="0.2">
      <c r="A255" s="2">
        <f>库存原始数据!A257</f>
        <v>43062</v>
      </c>
      <c r="B255">
        <f>IF(库存原始数据!H257=0,NA(),库存原始数据!H257)</f>
        <v>2393</v>
      </c>
    </row>
    <row r="256" spans="1:2" x14ac:dyDescent="0.2">
      <c r="A256" s="2">
        <f>库存原始数据!A258</f>
        <v>43055</v>
      </c>
      <c r="B256">
        <f>IF(库存原始数据!H258=0,NA(),库存原始数据!H258)</f>
        <v>2565</v>
      </c>
    </row>
    <row r="257" spans="1:2" x14ac:dyDescent="0.2">
      <c r="A257" s="2">
        <f>库存原始数据!A259</f>
        <v>43048</v>
      </c>
      <c r="B257">
        <f>IF(库存原始数据!H259=0,NA(),库存原始数据!H259)</f>
        <v>2730</v>
      </c>
    </row>
    <row r="258" spans="1:2" x14ac:dyDescent="0.2">
      <c r="A258" s="2">
        <f>库存原始数据!A260</f>
        <v>43041</v>
      </c>
      <c r="B258">
        <f>IF(库存原始数据!H260=0,NA(),库存原始数据!H260)</f>
        <v>2816</v>
      </c>
    </row>
    <row r="259" spans="1:2" x14ac:dyDescent="0.2">
      <c r="A259" s="2">
        <f>库存原始数据!A261</f>
        <v>43034</v>
      </c>
      <c r="B259">
        <f>IF(库存原始数据!H261=0,NA(),库存原始数据!H261)</f>
        <v>2702</v>
      </c>
    </row>
    <row r="260" spans="1:2" x14ac:dyDescent="0.2">
      <c r="A260" s="2">
        <f>库存原始数据!A262</f>
        <v>43027</v>
      </c>
      <c r="B260">
        <f>IF(库存原始数据!H262=0,NA(),库存原始数据!H262)</f>
        <v>2648</v>
      </c>
    </row>
    <row r="261" spans="1:2" x14ac:dyDescent="0.2">
      <c r="A261" s="2">
        <f>库存原始数据!A263</f>
        <v>43020</v>
      </c>
      <c r="B261">
        <f>IF(库存原始数据!H263=0,NA(),库存原始数据!H263)</f>
        <v>2709</v>
      </c>
    </row>
    <row r="262" spans="1:2" x14ac:dyDescent="0.2">
      <c r="A262" s="2">
        <f>库存原始数据!A264</f>
        <v>43013</v>
      </c>
      <c r="B262">
        <f>IF(库存原始数据!H264=0,NA(),库存原始数据!H264)</f>
        <v>2569</v>
      </c>
    </row>
    <row r="263" spans="1:2" x14ac:dyDescent="0.2">
      <c r="A263" s="2">
        <f>库存原始数据!A265</f>
        <v>43006</v>
      </c>
      <c r="B263">
        <f>IF(库存原始数据!H265=0,NA(),库存原始数据!H265)</f>
        <v>2445</v>
      </c>
    </row>
    <row r="264" spans="1:2" x14ac:dyDescent="0.2">
      <c r="A264" s="2"/>
    </row>
    <row r="265" spans="1:2" x14ac:dyDescent="0.2">
      <c r="A265" s="2"/>
    </row>
    <row r="266" spans="1:2" x14ac:dyDescent="0.2">
      <c r="A266" s="2"/>
    </row>
    <row r="267" spans="1:2" x14ac:dyDescent="0.2">
      <c r="A267" s="2"/>
    </row>
    <row r="268" spans="1:2" x14ac:dyDescent="0.2">
      <c r="A268" s="2"/>
    </row>
    <row r="269" spans="1:2" x14ac:dyDescent="0.2">
      <c r="A269" s="2"/>
    </row>
    <row r="270" spans="1:2" x14ac:dyDescent="0.2">
      <c r="A270" s="2"/>
    </row>
    <row r="271" spans="1:2" x14ac:dyDescent="0.2">
      <c r="A271" s="2"/>
    </row>
    <row r="272" spans="1:2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2"/>
  <sheetViews>
    <sheetView workbookViewId="0">
      <selection activeCell="A62" sqref="A62:B71"/>
    </sheetView>
  </sheetViews>
  <sheetFormatPr defaultRowHeight="14.25" x14ac:dyDescent="0.2"/>
  <cols>
    <col min="1" max="1" width="9.5" bestFit="1" customWidth="1"/>
  </cols>
  <sheetData>
    <row r="1" spans="1:2" x14ac:dyDescent="0.2">
      <c r="A1" s="2" t="s">
        <v>34</v>
      </c>
      <c r="B1" t="s">
        <v>1</v>
      </c>
    </row>
    <row r="2" spans="1:2" x14ac:dyDescent="0.2">
      <c r="A2" s="2" t="s">
        <v>4</v>
      </c>
      <c r="B2" t="s">
        <v>5</v>
      </c>
    </row>
    <row r="3" spans="1:2" x14ac:dyDescent="0.2">
      <c r="A3" s="2">
        <f>产量原始数据!A5</f>
        <v>44804</v>
      </c>
      <c r="B3">
        <f>产量原始数据!B5</f>
        <v>9299.4</v>
      </c>
    </row>
    <row r="4" spans="1:2" x14ac:dyDescent="0.2">
      <c r="A4" s="2">
        <f>产量原始数据!A6</f>
        <v>44773</v>
      </c>
      <c r="B4">
        <f>产量原始数据!B6</f>
        <v>9345.4</v>
      </c>
    </row>
    <row r="5" spans="1:2" x14ac:dyDescent="0.2">
      <c r="A5" s="2">
        <f>产量原始数据!A7</f>
        <v>44742</v>
      </c>
      <c r="B5">
        <f>产量原始数据!B7</f>
        <v>9143</v>
      </c>
    </row>
    <row r="6" spans="1:2" x14ac:dyDescent="0.2">
      <c r="A6" s="2">
        <f>产量原始数据!A8</f>
        <v>44712</v>
      </c>
      <c r="B6">
        <f>产量原始数据!B8</f>
        <v>9367.2000000000007</v>
      </c>
    </row>
    <row r="7" spans="1:2" x14ac:dyDescent="0.2">
      <c r="A7" s="2">
        <f>产量原始数据!A9</f>
        <v>44681</v>
      </c>
      <c r="B7">
        <f>产量原始数据!B9</f>
        <v>9089.5</v>
      </c>
    </row>
    <row r="8" spans="1:2" x14ac:dyDescent="0.2">
      <c r="A8" s="2">
        <f>产量原始数据!A10</f>
        <v>44651</v>
      </c>
      <c r="B8">
        <f>产量原始数据!B10</f>
        <v>9421.1</v>
      </c>
    </row>
    <row r="9" spans="1:2" x14ac:dyDescent="0.2">
      <c r="A9" s="2">
        <f>产量原始数据!A11</f>
        <v>44620</v>
      </c>
      <c r="B9">
        <f>产量原始数据!B11</f>
        <v>8453.7999999999993</v>
      </c>
    </row>
    <row r="10" spans="1:2" x14ac:dyDescent="0.2">
      <c r="A10" s="2">
        <f>产量原始数据!A12</f>
        <v>44592</v>
      </c>
      <c r="B10">
        <f>产量原始数据!B12</f>
        <v>9488.7000000000007</v>
      </c>
    </row>
    <row r="11" spans="1:2" x14ac:dyDescent="0.2">
      <c r="A11" s="2">
        <f>产量原始数据!A13</f>
        <v>44561</v>
      </c>
      <c r="B11">
        <f>产量原始数据!B13</f>
        <v>9469.2000000000007</v>
      </c>
    </row>
    <row r="12" spans="1:2" x14ac:dyDescent="0.2">
      <c r="A12" s="2">
        <f>产量原始数据!A14</f>
        <v>44530</v>
      </c>
      <c r="B12">
        <f>产量原始数据!B14</f>
        <v>9227.1</v>
      </c>
    </row>
    <row r="13" spans="1:2" x14ac:dyDescent="0.2">
      <c r="A13" s="2">
        <f>产量原始数据!A15</f>
        <v>44500</v>
      </c>
      <c r="B13">
        <f>产量原始数据!B15</f>
        <v>9494.6</v>
      </c>
    </row>
    <row r="14" spans="1:2" x14ac:dyDescent="0.2">
      <c r="A14" s="2">
        <f>产量原始数据!A16</f>
        <v>44469</v>
      </c>
      <c r="B14">
        <f>产量原始数据!B16</f>
        <v>9264.7000000000007</v>
      </c>
    </row>
    <row r="15" spans="1:2" x14ac:dyDescent="0.2">
      <c r="A15" s="2">
        <f>产量原始数据!A17</f>
        <v>44439</v>
      </c>
      <c r="B15">
        <f>产量原始数据!B17</f>
        <v>9675</v>
      </c>
    </row>
    <row r="16" spans="1:2" x14ac:dyDescent="0.2">
      <c r="A16" s="2">
        <f>产量原始数据!A18</f>
        <v>44408</v>
      </c>
      <c r="B16">
        <f>产量原始数据!B18</f>
        <v>9542.7999999999993</v>
      </c>
    </row>
    <row r="17" spans="1:2" x14ac:dyDescent="0.2">
      <c r="A17" s="2">
        <f>产量原始数据!A19</f>
        <v>44377</v>
      </c>
      <c r="B17">
        <f>产量原始数据!B19</f>
        <v>9077.9</v>
      </c>
    </row>
    <row r="18" spans="1:2" x14ac:dyDescent="0.2">
      <c r="A18" s="2">
        <f>产量原始数据!A20</f>
        <v>44347</v>
      </c>
      <c r="B18">
        <f>产量原始数据!B20</f>
        <v>9250.5400000000009</v>
      </c>
    </row>
    <row r="19" spans="1:2" x14ac:dyDescent="0.2">
      <c r="A19" s="2">
        <f>产量原始数据!A21</f>
        <v>44316</v>
      </c>
      <c r="B19">
        <f>产量原始数据!B21</f>
        <v>8975.7000000000007</v>
      </c>
    </row>
    <row r="20" spans="1:2" x14ac:dyDescent="0.2">
      <c r="A20" s="2">
        <f>产量原始数据!A22</f>
        <v>44286</v>
      </c>
      <c r="B20">
        <f>产量原始数据!B22</f>
        <v>9040.74</v>
      </c>
    </row>
    <row r="21" spans="1:2" x14ac:dyDescent="0.2">
      <c r="A21" s="2">
        <f>产量原始数据!A23</f>
        <v>44255</v>
      </c>
      <c r="B21">
        <f>产量原始数据!B23</f>
        <v>8046.4</v>
      </c>
    </row>
    <row r="22" spans="1:2" x14ac:dyDescent="0.2">
      <c r="A22" s="2">
        <f>产量原始数据!A24</f>
        <v>44227</v>
      </c>
      <c r="B22">
        <f>产量原始数据!B24</f>
        <v>9218</v>
      </c>
    </row>
    <row r="23" spans="1:2" x14ac:dyDescent="0.2">
      <c r="A23" s="2">
        <f>产量原始数据!A25</f>
        <v>44196</v>
      </c>
      <c r="B23">
        <f>产量原始数据!B25</f>
        <v>8797.6200000000008</v>
      </c>
    </row>
    <row r="24" spans="1:2" x14ac:dyDescent="0.2">
      <c r="A24" s="2">
        <f>产量原始数据!A26</f>
        <v>44165</v>
      </c>
      <c r="B24">
        <f>产量原始数据!B26</f>
        <v>8547.41</v>
      </c>
    </row>
    <row r="25" spans="1:2" x14ac:dyDescent="0.2">
      <c r="A25" s="2">
        <f>产量原始数据!A27</f>
        <v>44135</v>
      </c>
      <c r="B25">
        <f>产量原始数据!B27</f>
        <v>8806.86</v>
      </c>
    </row>
    <row r="26" spans="1:2" x14ac:dyDescent="0.2">
      <c r="A26" s="2">
        <f>产量原始数据!A28</f>
        <v>44104</v>
      </c>
      <c r="B26">
        <f>产量原始数据!B28</f>
        <v>8542.6</v>
      </c>
    </row>
    <row r="27" spans="1:2" x14ac:dyDescent="0.2">
      <c r="A27" s="2">
        <f>产量原始数据!A29</f>
        <v>44074</v>
      </c>
      <c r="B27">
        <f>产量原始数据!B29</f>
        <v>8572.6</v>
      </c>
    </row>
    <row r="28" spans="1:2" x14ac:dyDescent="0.2">
      <c r="A28" s="2">
        <f>产量原始数据!A30</f>
        <v>44043</v>
      </c>
      <c r="B28">
        <f>产量原始数据!B30</f>
        <v>8501.02</v>
      </c>
    </row>
    <row r="29" spans="1:2" x14ac:dyDescent="0.2">
      <c r="A29" s="2">
        <f>产量原始数据!A31</f>
        <v>44012</v>
      </c>
      <c r="B29">
        <f>产量原始数据!B31</f>
        <v>8098.48</v>
      </c>
    </row>
    <row r="30" spans="1:2" x14ac:dyDescent="0.2">
      <c r="A30" s="2">
        <f>产量原始数据!A32</f>
        <v>43982</v>
      </c>
      <c r="B30">
        <f>产量原始数据!B32</f>
        <v>8418.5</v>
      </c>
    </row>
    <row r="31" spans="1:2" x14ac:dyDescent="0.2">
      <c r="A31" s="2">
        <f>产量原始数据!A33</f>
        <v>43951</v>
      </c>
      <c r="B31">
        <f>产量原始数据!B33</f>
        <v>7958.74</v>
      </c>
    </row>
    <row r="32" spans="1:2" x14ac:dyDescent="0.2">
      <c r="A32" s="2">
        <f>产量原始数据!A34</f>
        <v>43921</v>
      </c>
      <c r="B32">
        <f>产量原始数据!B34</f>
        <v>8059.18</v>
      </c>
    </row>
    <row r="33" spans="1:2" x14ac:dyDescent="0.2">
      <c r="A33" s="2">
        <f>产量原始数据!A35</f>
        <v>43890</v>
      </c>
      <c r="B33">
        <f>产量原始数据!B35</f>
        <v>7340.58</v>
      </c>
    </row>
    <row r="34" spans="1:2" x14ac:dyDescent="0.2">
      <c r="A34" s="2">
        <f>产量原始数据!A36</f>
        <v>43861</v>
      </c>
      <c r="B34">
        <f>产量原始数据!B36</f>
        <v>8349.06</v>
      </c>
    </row>
    <row r="35" spans="1:2" x14ac:dyDescent="0.2">
      <c r="A35" s="2">
        <f>产量原始数据!A37</f>
        <v>43830</v>
      </c>
      <c r="B35">
        <f>产量原始数据!B37</f>
        <v>8448.4</v>
      </c>
    </row>
    <row r="36" spans="1:2" x14ac:dyDescent="0.2">
      <c r="A36" s="2">
        <f>产量原始数据!A38</f>
        <v>43799</v>
      </c>
      <c r="B36">
        <f>产量原始数据!B38</f>
        <v>8043.62</v>
      </c>
    </row>
    <row r="37" spans="1:2" x14ac:dyDescent="0.2">
      <c r="A37" s="2">
        <f>产量原始数据!A39</f>
        <v>43769</v>
      </c>
      <c r="B37">
        <f>产量原始数据!B39</f>
        <v>8778.93</v>
      </c>
    </row>
    <row r="38" spans="1:2" x14ac:dyDescent="0.2">
      <c r="A38" s="2">
        <f>产量原始数据!A40</f>
        <v>43738</v>
      </c>
      <c r="B38">
        <f>产量原始数据!B40</f>
        <v>8451.09</v>
      </c>
    </row>
    <row r="39" spans="1:2" x14ac:dyDescent="0.2">
      <c r="A39" s="2">
        <f>产量原始数据!A41</f>
        <v>43708</v>
      </c>
      <c r="B39">
        <f>产量原始数据!B41</f>
        <v>8613.41</v>
      </c>
    </row>
    <row r="40" spans="1:2" x14ac:dyDescent="0.2">
      <c r="A40" s="2">
        <f>产量原始数据!A42</f>
        <v>43677</v>
      </c>
      <c r="B40">
        <f>产量原始数据!B42</f>
        <v>8585</v>
      </c>
    </row>
    <row r="41" spans="1:2" x14ac:dyDescent="0.2">
      <c r="A41" s="2">
        <f>产量原始数据!A43</f>
        <v>43646</v>
      </c>
      <c r="B41">
        <f>产量原始数据!B43</f>
        <v>8120.4</v>
      </c>
    </row>
    <row r="42" spans="1:2" x14ac:dyDescent="0.2">
      <c r="A42" s="2">
        <f>产量原始数据!A44</f>
        <v>43616</v>
      </c>
      <c r="B42">
        <f>产量原始数据!B44</f>
        <v>8723</v>
      </c>
    </row>
    <row r="43" spans="1:2" x14ac:dyDescent="0.2">
      <c r="A43" s="2">
        <f>产量原始数据!A45</f>
        <v>43585</v>
      </c>
      <c r="B43">
        <f>产量原始数据!B45</f>
        <v>8340.48</v>
      </c>
    </row>
    <row r="44" spans="1:2" x14ac:dyDescent="0.2">
      <c r="A44" s="2">
        <f>产量原始数据!A46</f>
        <v>43555</v>
      </c>
      <c r="B44">
        <f>产量原始数据!B46</f>
        <v>8484.59</v>
      </c>
    </row>
    <row r="45" spans="1:2" x14ac:dyDescent="0.2">
      <c r="A45" s="2">
        <f>产量原始数据!A47</f>
        <v>43524</v>
      </c>
      <c r="B45">
        <f>产量原始数据!B47</f>
        <v>7739.59</v>
      </c>
    </row>
    <row r="46" spans="1:2" x14ac:dyDescent="0.2">
      <c r="A46" s="2">
        <f>产量原始数据!A48</f>
        <v>43496</v>
      </c>
      <c r="B46">
        <f>产量原始数据!B48</f>
        <v>8702.5</v>
      </c>
    </row>
    <row r="47" spans="1:2" x14ac:dyDescent="0.2">
      <c r="A47" s="2">
        <f>产量原始数据!A49</f>
        <v>43465</v>
      </c>
      <c r="B47">
        <f>产量原始数据!B49</f>
        <v>8790.73</v>
      </c>
    </row>
    <row r="48" spans="1:2" x14ac:dyDescent="0.2">
      <c r="A48" s="2">
        <f>产量原始数据!A50</f>
        <v>43434</v>
      </c>
      <c r="B48">
        <f>产量原始数据!B50</f>
        <v>8718.2999999999993</v>
      </c>
    </row>
    <row r="49" spans="1:2" x14ac:dyDescent="0.2">
      <c r="A49" s="2">
        <f>产量原始数据!A51</f>
        <v>43404</v>
      </c>
      <c r="B49">
        <f>产量原始数据!B51</f>
        <v>9071.9599999999991</v>
      </c>
    </row>
    <row r="50" spans="1:2" x14ac:dyDescent="0.2">
      <c r="A50" s="2">
        <f>产量原始数据!A52</f>
        <v>43373</v>
      </c>
      <c r="B50">
        <f>产量原始数据!B52</f>
        <v>8167.25</v>
      </c>
    </row>
    <row r="51" spans="1:2" x14ac:dyDescent="0.2">
      <c r="A51" s="2">
        <f>产量原始数据!A53</f>
        <v>43343</v>
      </c>
      <c r="B51">
        <f>产量原始数据!B53</f>
        <v>8926.8799999999992</v>
      </c>
    </row>
    <row r="52" spans="1:2" x14ac:dyDescent="0.2">
      <c r="A52" s="2">
        <f>产量原始数据!A54</f>
        <v>43312</v>
      </c>
      <c r="B52">
        <f>产量原始数据!B54</f>
        <v>9038.48</v>
      </c>
    </row>
    <row r="53" spans="1:2" x14ac:dyDescent="0.2">
      <c r="A53" s="2">
        <f>产量原始数据!A55</f>
        <v>43281</v>
      </c>
      <c r="B53">
        <f>产量原始数据!B55</f>
        <v>8635.14</v>
      </c>
    </row>
    <row r="54" spans="1:2" x14ac:dyDescent="0.2">
      <c r="A54" s="2">
        <f>产量原始数据!A56</f>
        <v>43251</v>
      </c>
      <c r="B54">
        <f>产量原始数据!B56</f>
        <v>8925.2099999999991</v>
      </c>
    </row>
    <row r="55" spans="1:2" x14ac:dyDescent="0.2">
      <c r="A55" s="2">
        <f>产量原始数据!A57</f>
        <v>43220</v>
      </c>
      <c r="B55">
        <f>产量原始数据!B57</f>
        <v>8905.7900000000009</v>
      </c>
    </row>
    <row r="56" spans="1:2" x14ac:dyDescent="0.2">
      <c r="A56" s="2">
        <f>产量原始数据!A58</f>
        <v>43190</v>
      </c>
      <c r="B56">
        <f>产量原始数据!B58</f>
        <v>8345.59</v>
      </c>
    </row>
    <row r="57" spans="1:2" x14ac:dyDescent="0.2">
      <c r="A57" s="2">
        <f>产量原始数据!A59</f>
        <v>43159</v>
      </c>
      <c r="B57">
        <f>产量原始数据!B59</f>
        <v>7468.67</v>
      </c>
    </row>
    <row r="58" spans="1:2" x14ac:dyDescent="0.2">
      <c r="A58" s="2">
        <f>产量原始数据!A60</f>
        <v>43131</v>
      </c>
      <c r="B58">
        <f>产量原始数据!B60</f>
        <v>8246.4500000000007</v>
      </c>
    </row>
    <row r="59" spans="1:2" x14ac:dyDescent="0.2">
      <c r="A59" s="2">
        <f>产量原始数据!A61</f>
        <v>43100</v>
      </c>
      <c r="B59">
        <f>产量原始数据!B61</f>
        <v>8845.61</v>
      </c>
    </row>
    <row r="60" spans="1:2" x14ac:dyDescent="0.2">
      <c r="A60" s="2">
        <f>产量原始数据!A62</f>
        <v>43069</v>
      </c>
      <c r="B60">
        <f>产量原始数据!B62</f>
        <v>8768.42</v>
      </c>
    </row>
    <row r="61" spans="1:2" x14ac:dyDescent="0.2">
      <c r="A61" s="2">
        <f>产量原始数据!A63</f>
        <v>43039</v>
      </c>
      <c r="B61">
        <f>产量原始数据!B63</f>
        <v>9159.65</v>
      </c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75"/>
  <sheetViews>
    <sheetView workbookViewId="0">
      <selection activeCell="A62" sqref="A62"/>
    </sheetView>
  </sheetViews>
  <sheetFormatPr defaultRowHeight="14.25" x14ac:dyDescent="0.2"/>
  <cols>
    <col min="1" max="1" width="15.25" customWidth="1"/>
  </cols>
  <sheetData>
    <row r="1" spans="1:2" x14ac:dyDescent="0.2">
      <c r="A1" s="2" t="s">
        <v>34</v>
      </c>
      <c r="B1" t="s">
        <v>8</v>
      </c>
    </row>
    <row r="2" spans="1:2" x14ac:dyDescent="0.2">
      <c r="A2" s="2" t="s">
        <v>4</v>
      </c>
      <c r="B2" t="s">
        <v>5</v>
      </c>
    </row>
    <row r="3" spans="1:2" x14ac:dyDescent="0.2">
      <c r="A3" s="2">
        <f>消费量数据!A5</f>
        <v>44804</v>
      </c>
      <c r="B3">
        <f>消费量数据!B5</f>
        <v>10226.23</v>
      </c>
    </row>
    <row r="4" spans="1:2" x14ac:dyDescent="0.2">
      <c r="A4" s="2">
        <f>消费量数据!A6</f>
        <v>44773</v>
      </c>
      <c r="B4">
        <f>消费量数据!B6</f>
        <v>8878.35</v>
      </c>
    </row>
    <row r="5" spans="1:2" x14ac:dyDescent="0.2">
      <c r="A5" s="2">
        <f>消费量数据!A7</f>
        <v>44742</v>
      </c>
      <c r="B5">
        <f>消费量数据!B7</f>
        <v>8418.7099999999991</v>
      </c>
    </row>
    <row r="6" spans="1:2" x14ac:dyDescent="0.2">
      <c r="A6" s="2">
        <f>消费量数据!A8</f>
        <v>44712</v>
      </c>
      <c r="B6">
        <f>消费量数据!B8</f>
        <v>8303.7000000000007</v>
      </c>
    </row>
    <row r="7" spans="1:2" x14ac:dyDescent="0.2">
      <c r="A7" s="2">
        <f>消费量数据!A9</f>
        <v>44681</v>
      </c>
      <c r="B7">
        <f>消费量数据!B9</f>
        <v>8596.0300000000007</v>
      </c>
    </row>
    <row r="8" spans="1:2" x14ac:dyDescent="0.2">
      <c r="A8" s="2">
        <f>消费量数据!A10</f>
        <v>44651</v>
      </c>
      <c r="B8">
        <f>消费量数据!B10</f>
        <v>7299.29</v>
      </c>
    </row>
    <row r="9" spans="1:2" x14ac:dyDescent="0.2">
      <c r="A9" s="2">
        <f>消费量数据!A11</f>
        <v>44620</v>
      </c>
      <c r="B9">
        <f>消费量数据!B11</f>
        <v>7122.56</v>
      </c>
    </row>
    <row r="10" spans="1:2" x14ac:dyDescent="0.2">
      <c r="A10" s="2">
        <f>消费量数据!A12</f>
        <v>44592</v>
      </c>
      <c r="B10">
        <f>消费量数据!B12</f>
        <v>9320.2999999999993</v>
      </c>
    </row>
    <row r="11" spans="1:2" x14ac:dyDescent="0.2">
      <c r="A11" s="2">
        <f>消费量数据!A13</f>
        <v>44561</v>
      </c>
      <c r="B11">
        <f>消费量数据!B13</f>
        <v>9378.35</v>
      </c>
    </row>
    <row r="12" spans="1:2" x14ac:dyDescent="0.2">
      <c r="A12" s="2">
        <f>消费量数据!A14</f>
        <v>44530</v>
      </c>
      <c r="B12">
        <f>消费量数据!B14</f>
        <v>9569.07</v>
      </c>
    </row>
    <row r="13" spans="1:2" x14ac:dyDescent="0.2">
      <c r="A13" s="2">
        <f>消费量数据!A15</f>
        <v>44500</v>
      </c>
      <c r="B13">
        <f>消费量数据!B15</f>
        <v>8493.0400000000009</v>
      </c>
    </row>
    <row r="14" spans="1:2" x14ac:dyDescent="0.2">
      <c r="A14" s="2">
        <f>消费量数据!A16</f>
        <v>44469</v>
      </c>
      <c r="B14">
        <f>消费量数据!B16</f>
        <v>7901.14</v>
      </c>
    </row>
    <row r="15" spans="1:2" x14ac:dyDescent="0.2">
      <c r="A15" s="2">
        <f>消费量数据!A17</f>
        <v>44439</v>
      </c>
      <c r="B15">
        <f>消费量数据!B17</f>
        <v>9018.56</v>
      </c>
    </row>
    <row r="16" spans="1:2" x14ac:dyDescent="0.2">
      <c r="A16" s="2">
        <f>消费量数据!A18</f>
        <v>44408</v>
      </c>
      <c r="B16">
        <f>消费量数据!B18</f>
        <v>9864.75</v>
      </c>
    </row>
    <row r="17" spans="1:2" x14ac:dyDescent="0.2">
      <c r="A17" s="2">
        <f>消费量数据!A19</f>
        <v>44377</v>
      </c>
      <c r="B17">
        <f>消费量数据!B19</f>
        <v>8269.6</v>
      </c>
    </row>
    <row r="18" spans="1:2" x14ac:dyDescent="0.2">
      <c r="A18" s="2">
        <f>消费量数据!A20</f>
        <v>44347</v>
      </c>
      <c r="B18">
        <f>消费量数据!B20</f>
        <v>10477.75</v>
      </c>
    </row>
    <row r="19" spans="1:2" x14ac:dyDescent="0.2">
      <c r="A19" s="2">
        <f>消费量数据!A21</f>
        <v>44316</v>
      </c>
      <c r="B19">
        <f>消费量数据!B21</f>
        <v>10095.549999999999</v>
      </c>
    </row>
    <row r="20" spans="1:2" x14ac:dyDescent="0.2">
      <c r="A20" s="2">
        <f>消费量数据!A22</f>
        <v>44286</v>
      </c>
      <c r="B20">
        <f>消费量数据!B22</f>
        <v>10371.67</v>
      </c>
    </row>
    <row r="21" spans="1:2" x14ac:dyDescent="0.2">
      <c r="A21" s="2">
        <f>消费量数据!A23</f>
        <v>44255</v>
      </c>
      <c r="B21">
        <f>消费量数据!B23</f>
        <v>6274.14</v>
      </c>
    </row>
    <row r="22" spans="1:2" x14ac:dyDescent="0.2">
      <c r="A22" s="2">
        <f>消费量数据!A24</f>
        <v>44227</v>
      </c>
      <c r="B22">
        <f>消费量数据!B24</f>
        <v>7465.48</v>
      </c>
    </row>
    <row r="23" spans="1:2" x14ac:dyDescent="0.2">
      <c r="A23" s="2">
        <f>消费量数据!A25</f>
        <v>44196</v>
      </c>
      <c r="B23">
        <f>消费量数据!B25</f>
        <v>9873.68</v>
      </c>
    </row>
    <row r="24" spans="1:2" x14ac:dyDescent="0.2">
      <c r="A24" s="2">
        <f>消费量数据!A26</f>
        <v>44165</v>
      </c>
      <c r="B24">
        <f>消费量数据!B26</f>
        <v>9624.5</v>
      </c>
    </row>
    <row r="25" spans="1:2" x14ac:dyDescent="0.2">
      <c r="A25" s="2">
        <f>消费量数据!A27</f>
        <v>44135</v>
      </c>
      <c r="B25">
        <f>消费量数据!B27</f>
        <v>9436.9599999999991</v>
      </c>
    </row>
    <row r="26" spans="1:2" x14ac:dyDescent="0.2">
      <c r="A26" s="2">
        <f>消费量数据!A28</f>
        <v>44104</v>
      </c>
      <c r="B26">
        <f>消费量数据!B28</f>
        <v>8314.1200000000008</v>
      </c>
    </row>
    <row r="27" spans="1:2" x14ac:dyDescent="0.2">
      <c r="A27" s="2">
        <f>消费量数据!A29</f>
        <v>44074</v>
      </c>
      <c r="B27">
        <f>消费量数据!B29</f>
        <v>9748.2999999999993</v>
      </c>
    </row>
    <row r="28" spans="1:2" x14ac:dyDescent="0.2">
      <c r="A28" s="2">
        <f>消费量数据!A30</f>
        <v>44043</v>
      </c>
      <c r="B28">
        <f>消费量数据!B30</f>
        <v>10217.67</v>
      </c>
    </row>
    <row r="29" spans="1:2" x14ac:dyDescent="0.2">
      <c r="A29" s="2">
        <f>消费量数据!A31</f>
        <v>44012</v>
      </c>
      <c r="B29">
        <f>消费量数据!B31</f>
        <v>9184.2099999999991</v>
      </c>
    </row>
    <row r="30" spans="1:2" x14ac:dyDescent="0.2">
      <c r="A30" s="2">
        <f>消费量数据!A32</f>
        <v>43982</v>
      </c>
      <c r="B30">
        <f>消费量数据!B32</f>
        <v>11870.24</v>
      </c>
    </row>
    <row r="31" spans="1:2" x14ac:dyDescent="0.2">
      <c r="A31" s="2">
        <f>消费量数据!A33</f>
        <v>43951</v>
      </c>
      <c r="B31">
        <f>消费量数据!B33</f>
        <v>9845.7900000000009</v>
      </c>
    </row>
    <row r="32" spans="1:2" x14ac:dyDescent="0.2">
      <c r="A32" s="2">
        <f>消费量数据!A34</f>
        <v>43921</v>
      </c>
      <c r="B32">
        <f>消费量数据!B34</f>
        <v>6293.85</v>
      </c>
    </row>
    <row r="33" spans="1:2" x14ac:dyDescent="0.2">
      <c r="A33" s="2">
        <f>消费量数据!A35</f>
        <v>43890</v>
      </c>
      <c r="B33">
        <f>消费量数据!B35</f>
        <v>1495.88</v>
      </c>
    </row>
    <row r="34" spans="1:2" x14ac:dyDescent="0.2">
      <c r="A34" s="2">
        <f>消费量数据!A36</f>
        <v>43861</v>
      </c>
      <c r="B34">
        <f>消费量数据!B36</f>
        <v>5604.86</v>
      </c>
    </row>
    <row r="35" spans="1:2" x14ac:dyDescent="0.2">
      <c r="A35" s="2">
        <f>消费量数据!A37</f>
        <v>43830</v>
      </c>
      <c r="B35">
        <f>消费量数据!B37</f>
        <v>8595.2999999999993</v>
      </c>
    </row>
    <row r="36" spans="1:2" x14ac:dyDescent="0.2">
      <c r="A36" s="2">
        <f>消费量数据!A38</f>
        <v>43799</v>
      </c>
      <c r="B36">
        <f>消费量数据!B38</f>
        <v>8357.31</v>
      </c>
    </row>
    <row r="37" spans="1:2" x14ac:dyDescent="0.2">
      <c r="A37" s="2">
        <f>消费量数据!A39</f>
        <v>43769</v>
      </c>
      <c r="B37">
        <f>消费量数据!B39</f>
        <v>9377.24</v>
      </c>
    </row>
    <row r="38" spans="1:2" x14ac:dyDescent="0.2">
      <c r="A38" s="2">
        <f>消费量数据!A40</f>
        <v>43738</v>
      </c>
      <c r="B38">
        <f>消费量数据!B40</f>
        <v>8798.3799999999992</v>
      </c>
    </row>
    <row r="39" spans="1:2" x14ac:dyDescent="0.2">
      <c r="A39" s="2">
        <f>消费量数据!A41</f>
        <v>43708</v>
      </c>
      <c r="B39">
        <f>消费量数据!B41</f>
        <v>9109.24</v>
      </c>
    </row>
    <row r="40" spans="1:2" x14ac:dyDescent="0.2">
      <c r="A40" s="2">
        <f>消费量数据!A42</f>
        <v>43677</v>
      </c>
      <c r="B40">
        <f>消费量数据!B42</f>
        <v>8791.4</v>
      </c>
    </row>
    <row r="41" spans="1:2" x14ac:dyDescent="0.2">
      <c r="A41" s="2">
        <f>消费量数据!A43</f>
        <v>43646</v>
      </c>
      <c r="B41">
        <f>消费量数据!B43</f>
        <v>8991.85</v>
      </c>
    </row>
    <row r="42" spans="1:2" x14ac:dyDescent="0.2">
      <c r="A42" s="2">
        <f>消费量数据!A44</f>
        <v>43616</v>
      </c>
      <c r="B42">
        <f>消费量数据!B44</f>
        <v>9158.33</v>
      </c>
    </row>
    <row r="43" spans="1:2" x14ac:dyDescent="0.2">
      <c r="A43" s="2">
        <f>消费量数据!A45</f>
        <v>43585</v>
      </c>
      <c r="B43">
        <f>消费量数据!B45</f>
        <v>8316.58</v>
      </c>
    </row>
    <row r="44" spans="1:2" x14ac:dyDescent="0.2">
      <c r="A44" s="2">
        <f>消费量数据!A46</f>
        <v>43555</v>
      </c>
      <c r="B44">
        <f>消费量数据!B46</f>
        <v>8300.4</v>
      </c>
    </row>
    <row r="45" spans="1:2" x14ac:dyDescent="0.2">
      <c r="A45" s="2">
        <f>消费量数据!A47</f>
        <v>43524</v>
      </c>
      <c r="B45">
        <f>消费量数据!B47</f>
        <v>5222.71</v>
      </c>
    </row>
    <row r="46" spans="1:2" x14ac:dyDescent="0.2">
      <c r="A46" s="2">
        <f>消费量数据!A48</f>
        <v>43496</v>
      </c>
      <c r="B46">
        <f>消费量数据!B48</f>
        <v>8011.68</v>
      </c>
    </row>
    <row r="47" spans="1:2" x14ac:dyDescent="0.2">
      <c r="A47" s="2">
        <f>消费量数据!A49</f>
        <v>43465</v>
      </c>
      <c r="B47">
        <f>消费量数据!B49</f>
        <v>9080.59</v>
      </c>
    </row>
    <row r="48" spans="1:2" x14ac:dyDescent="0.2">
      <c r="A48" s="2">
        <f>消费量数据!A50</f>
        <v>43434</v>
      </c>
      <c r="B48">
        <f>消费量数据!B50</f>
        <v>9251.5</v>
      </c>
    </row>
    <row r="49" spans="1:2" x14ac:dyDescent="0.2">
      <c r="A49" s="2">
        <f>消费量数据!A51</f>
        <v>43404</v>
      </c>
      <c r="B49">
        <f>消费量数据!B51</f>
        <v>9191.57</v>
      </c>
    </row>
    <row r="50" spans="1:2" x14ac:dyDescent="0.2">
      <c r="A50" s="2">
        <f>消费量数据!A52</f>
        <v>43373</v>
      </c>
      <c r="B50">
        <f>消费量数据!B52</f>
        <v>8184.85</v>
      </c>
    </row>
    <row r="51" spans="1:2" x14ac:dyDescent="0.2">
      <c r="A51" s="2">
        <f>消费量数据!A53</f>
        <v>43343</v>
      </c>
      <c r="B51">
        <f>消费量数据!B53</f>
        <v>9346.35</v>
      </c>
    </row>
    <row r="52" spans="1:2" x14ac:dyDescent="0.2">
      <c r="A52" s="2">
        <f>消费量数据!A54</f>
        <v>43312</v>
      </c>
      <c r="B52">
        <f>消费量数据!B54</f>
        <v>9047.7800000000007</v>
      </c>
    </row>
    <row r="53" spans="1:2" x14ac:dyDescent="0.2">
      <c r="A53" s="2">
        <f>消费量数据!A55</f>
        <v>43281</v>
      </c>
      <c r="B53">
        <f>消费量数据!B55</f>
        <v>8823.5400000000009</v>
      </c>
    </row>
    <row r="54" spans="1:2" x14ac:dyDescent="0.2">
      <c r="A54" s="2">
        <f>消费量数据!A56</f>
        <v>43251</v>
      </c>
      <c r="B54">
        <f>消费量数据!B56</f>
        <v>9142.6200000000008</v>
      </c>
    </row>
    <row r="55" spans="1:2" x14ac:dyDescent="0.2">
      <c r="A55" s="2">
        <f>消费量数据!A57</f>
        <v>43220</v>
      </c>
      <c r="B55">
        <f>消费量数据!B57</f>
        <v>7945.24</v>
      </c>
    </row>
    <row r="56" spans="1:2" x14ac:dyDescent="0.2">
      <c r="A56" s="2">
        <f>消费量数据!A58</f>
        <v>43190</v>
      </c>
      <c r="B56">
        <f>消费量数据!B58</f>
        <v>8351.0499999999993</v>
      </c>
    </row>
    <row r="57" spans="1:2" x14ac:dyDescent="0.2">
      <c r="A57" s="2">
        <f>消费量数据!A59</f>
        <v>43159</v>
      </c>
      <c r="B57">
        <f>消费量数据!B59</f>
        <v>5503.15</v>
      </c>
    </row>
    <row r="58" spans="1:2" x14ac:dyDescent="0.2">
      <c r="A58" s="2">
        <f>消费量数据!A60</f>
        <v>43131</v>
      </c>
      <c r="B58">
        <f>消费量数据!B60</f>
        <v>7704.15</v>
      </c>
    </row>
    <row r="59" spans="1:2" x14ac:dyDescent="0.2">
      <c r="A59" s="2">
        <f>消费量数据!A61</f>
        <v>43100</v>
      </c>
      <c r="B59">
        <f>消费量数据!B61</f>
        <v>8945.32</v>
      </c>
    </row>
    <row r="60" spans="1:2" x14ac:dyDescent="0.2">
      <c r="A60" s="2">
        <f>消费量数据!A62</f>
        <v>43069</v>
      </c>
      <c r="B60">
        <f>消费量数据!B62</f>
        <v>9117.19</v>
      </c>
    </row>
    <row r="61" spans="1:2" x14ac:dyDescent="0.2">
      <c r="A61" s="2">
        <f>消费量数据!A63</f>
        <v>43039</v>
      </c>
      <c r="B61">
        <f>消费量数据!B63</f>
        <v>8945.57</v>
      </c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workbookViewId="0">
      <selection activeCell="F48" sqref="F48"/>
    </sheetView>
  </sheetViews>
  <sheetFormatPr defaultRowHeight="14.25" x14ac:dyDescent="0.2"/>
  <cols>
    <col min="1" max="1" width="10.625" bestFit="1" customWidth="1"/>
    <col min="2" max="2" width="9.5" bestFit="1" customWidth="1"/>
    <col min="5" max="6" width="10.625" bestFit="1" customWidth="1"/>
  </cols>
  <sheetData>
    <row r="1" spans="1:11" ht="57" x14ac:dyDescent="0.2">
      <c r="A1" s="2" t="s">
        <v>34</v>
      </c>
      <c r="B1" s="3" t="s">
        <v>38</v>
      </c>
    </row>
    <row r="2" spans="1:11" x14ac:dyDescent="0.2">
      <c r="A2" s="2" t="s">
        <v>4</v>
      </c>
      <c r="B2" t="s">
        <v>37</v>
      </c>
      <c r="E2" s="4">
        <f ca="1">COUNT(A:A)+2</f>
        <v>263</v>
      </c>
    </row>
    <row r="3" spans="1:11" x14ac:dyDescent="0.2">
      <c r="A3" s="2">
        <f ca="1">OFFSET(库存!A304,COUNTA(库存!A:A)-ROW(库存!A304),)</f>
        <v>43006</v>
      </c>
      <c r="B3" s="4">
        <f ca="1">OFFSET(库存!$B$304,COUNTA(库存!$B:$B)-ROW(库存!$B304),)</f>
        <v>2445</v>
      </c>
      <c r="E3" s="2">
        <f ca="1">INDEX(A:A,E2)</f>
        <v>44833</v>
      </c>
      <c r="G3" s="2">
        <v>42736</v>
      </c>
      <c r="H3" s="2">
        <v>43101</v>
      </c>
      <c r="I3" s="2">
        <v>43466</v>
      </c>
      <c r="J3" s="2">
        <v>43831</v>
      </c>
      <c r="K3" s="2">
        <v>44197</v>
      </c>
    </row>
    <row r="4" spans="1:11" x14ac:dyDescent="0.2">
      <c r="A4" s="2">
        <f ca="1">OFFSET(库存!$A$304,COUNTA(库存!$A:$A)-ROW(库存!$A305),)</f>
        <v>43013</v>
      </c>
      <c r="B4" s="4">
        <f ca="1">OFFSET(库存!$B$304,COUNTA(库存!$B:$B)-ROW(库存!$B305),)</f>
        <v>2569</v>
      </c>
      <c r="G4">
        <f ca="1">COUNTIF($A:$A,"&gt;="&amp;G3)</f>
        <v>261</v>
      </c>
      <c r="H4">
        <f t="shared" ref="H4:K4" ca="1" si="0">COUNTIF($A:$A,"&gt;="&amp;H3)</f>
        <v>247</v>
      </c>
      <c r="I4">
        <f t="shared" ca="1" si="0"/>
        <v>195</v>
      </c>
      <c r="J4">
        <f t="shared" ca="1" si="0"/>
        <v>144</v>
      </c>
      <c r="K4">
        <f t="shared" ca="1" si="0"/>
        <v>91</v>
      </c>
    </row>
    <row r="5" spans="1:11" x14ac:dyDescent="0.2">
      <c r="A5" s="2">
        <f ca="1">OFFSET(库存!$A$304,COUNTA(库存!$A:$A)-ROW(库存!$A306),)</f>
        <v>43020</v>
      </c>
      <c r="B5" s="4">
        <f ca="1">OFFSET(库存!$B$304,COUNTA(库存!$B:$B)-ROW(库存!$B306),)</f>
        <v>2709</v>
      </c>
      <c r="G5">
        <f ca="1">$E$2-G4</f>
        <v>2</v>
      </c>
      <c r="H5">
        <f t="shared" ref="H5:K5" ca="1" si="1">$E$2-H4</f>
        <v>16</v>
      </c>
      <c r="I5">
        <f t="shared" ca="1" si="1"/>
        <v>68</v>
      </c>
      <c r="J5">
        <f t="shared" ca="1" si="1"/>
        <v>119</v>
      </c>
      <c r="K5">
        <f t="shared" ca="1" si="1"/>
        <v>172</v>
      </c>
    </row>
    <row r="6" spans="1:11" x14ac:dyDescent="0.2">
      <c r="A6" s="2">
        <f ca="1">OFFSET(库存!$A$304,COUNTA(库存!$A:$A)-ROW(库存!$A307),)</f>
        <v>43027</v>
      </c>
      <c r="B6" s="4">
        <f ca="1">OFFSET(库存!$B$304,COUNTA(库存!$B:$B)-ROW(库存!$B307),)</f>
        <v>2648</v>
      </c>
      <c r="G6">
        <v>2017</v>
      </c>
      <c r="H6">
        <v>2018</v>
      </c>
      <c r="I6">
        <v>2019</v>
      </c>
      <c r="J6">
        <v>2020</v>
      </c>
      <c r="K6">
        <v>2021</v>
      </c>
    </row>
    <row r="7" spans="1:11" x14ac:dyDescent="0.2">
      <c r="A7" s="2">
        <f ca="1">OFFSET(库存!$A$304,COUNTA(库存!$A:$A)-ROW(库存!$A308),)</f>
        <v>43034</v>
      </c>
      <c r="B7" s="4">
        <f ca="1">OFFSET(库存!$B$304,COUNTA(库存!$B:$B)-ROW(库存!$B308),)</f>
        <v>2702</v>
      </c>
      <c r="D7">
        <v>1</v>
      </c>
      <c r="E7">
        <v>1</v>
      </c>
      <c r="F7" s="2">
        <v>42376</v>
      </c>
      <c r="G7">
        <f ca="1">OFFSET($A$1,G$5+$E7-1,$D7)</f>
        <v>2445</v>
      </c>
      <c r="H7">
        <f t="shared" ref="H7:J22" ca="1" si="2">OFFSET($A$1,H$5+$E7-1,$D7)</f>
        <v>2257</v>
      </c>
      <c r="I7">
        <f t="shared" ca="1" si="2"/>
        <v>2358</v>
      </c>
      <c r="J7">
        <f t="shared" ca="1" si="2"/>
        <v>1952</v>
      </c>
      <c r="K7">
        <f ca="1">IF(OFFSET($A$1,K$5+$E7-1,$D7)=0,NA(),OFFSET($A$1,K$5+$E7-1,$D7))</f>
        <v>997</v>
      </c>
    </row>
    <row r="8" spans="1:11" x14ac:dyDescent="0.2">
      <c r="A8" s="2">
        <f ca="1">OFFSET(库存!$A$304,COUNTA(库存!$A:$A)-ROW(库存!$A309),)</f>
        <v>43041</v>
      </c>
      <c r="B8" s="4">
        <f ca="1">OFFSET(库存!$B$304,COUNTA(库存!$B:$B)-ROW(库存!$B309),)</f>
        <v>2816</v>
      </c>
      <c r="D8">
        <v>1</v>
      </c>
      <c r="E8">
        <v>2</v>
      </c>
      <c r="F8" s="2">
        <v>42383</v>
      </c>
      <c r="G8">
        <f t="shared" ref="G8:J58" ca="1" si="3">OFFSET($A$1,G$5+$E8-1,$D8)</f>
        <v>2569</v>
      </c>
      <c r="H8">
        <f t="shared" ca="1" si="2"/>
        <v>2369</v>
      </c>
      <c r="I8">
        <f t="shared" ca="1" si="2"/>
        <v>2358</v>
      </c>
      <c r="J8">
        <f t="shared" ca="1" si="2"/>
        <v>2035</v>
      </c>
      <c r="K8">
        <f t="shared" ref="K8:K58" ca="1" si="4">IF(OFFSET($A$1,K$5+$E8-1,$D8)=0,NA(),OFFSET($A$1,K$5+$E8-1,$D8))</f>
        <v>1269</v>
      </c>
    </row>
    <row r="9" spans="1:11" x14ac:dyDescent="0.2">
      <c r="A9" s="2">
        <f ca="1">OFFSET(库存!$A$304,COUNTA(库存!$A:$A)-ROW(库存!$A310),)</f>
        <v>43048</v>
      </c>
      <c r="B9" s="4">
        <f ca="1">OFFSET(库存!$B$304,COUNTA(库存!$B:$B)-ROW(库存!$B310),)</f>
        <v>2730</v>
      </c>
      <c r="D9">
        <v>1</v>
      </c>
      <c r="E9">
        <v>3</v>
      </c>
      <c r="F9" s="2">
        <v>42390</v>
      </c>
      <c r="G9">
        <f t="shared" ca="1" si="3"/>
        <v>2709</v>
      </c>
      <c r="H9">
        <f t="shared" ca="1" si="2"/>
        <v>2418</v>
      </c>
      <c r="I9">
        <f t="shared" ca="1" si="2"/>
        <v>2349</v>
      </c>
      <c r="J9">
        <f t="shared" ca="1" si="2"/>
        <v>2220</v>
      </c>
      <c r="K9">
        <f t="shared" ca="1" si="4"/>
        <v>1578</v>
      </c>
    </row>
    <row r="10" spans="1:11" x14ac:dyDescent="0.2">
      <c r="A10" s="2">
        <f ca="1">OFFSET(库存!$A$304,COUNTA(库存!$A:$A)-ROW(库存!$A311),)</f>
        <v>43055</v>
      </c>
      <c r="B10" s="4">
        <f ca="1">OFFSET(库存!$B$304,COUNTA(库存!$B:$B)-ROW(库存!$B311),)</f>
        <v>2565</v>
      </c>
      <c r="D10">
        <v>1</v>
      </c>
      <c r="E10">
        <v>4</v>
      </c>
      <c r="F10" s="2">
        <v>42397</v>
      </c>
      <c r="G10">
        <f t="shared" ca="1" si="3"/>
        <v>2648</v>
      </c>
      <c r="H10">
        <f t="shared" ca="1" si="2"/>
        <v>2430</v>
      </c>
      <c r="I10">
        <f t="shared" ca="1" si="2"/>
        <v>2368</v>
      </c>
      <c r="J10">
        <f t="shared" ca="1" si="2"/>
        <v>2608</v>
      </c>
      <c r="K10">
        <f t="shared" ca="1" si="4"/>
        <v>1775</v>
      </c>
    </row>
    <row r="11" spans="1:11" x14ac:dyDescent="0.2">
      <c r="A11" s="2">
        <f ca="1">OFFSET(库存!$A$304,COUNTA(库存!$A:$A)-ROW(库存!$A312),)</f>
        <v>43062</v>
      </c>
      <c r="B11" s="4">
        <f ca="1">OFFSET(库存!$B$304,COUNTA(库存!$B:$B)-ROW(库存!$B312),)</f>
        <v>2393</v>
      </c>
      <c r="D11">
        <v>1</v>
      </c>
      <c r="E11">
        <v>5</v>
      </c>
      <c r="F11" s="2">
        <v>42404</v>
      </c>
      <c r="G11">
        <f t="shared" ca="1" si="3"/>
        <v>2702</v>
      </c>
      <c r="H11">
        <f t="shared" ca="1" si="2"/>
        <v>2578</v>
      </c>
      <c r="I11">
        <f t="shared" ca="1" si="2"/>
        <v>2653</v>
      </c>
      <c r="J11">
        <f t="shared" ca="1" si="2"/>
        <v>3705</v>
      </c>
      <c r="K11">
        <f t="shared" ca="1" si="4"/>
        <v>1984</v>
      </c>
    </row>
    <row r="12" spans="1:11" x14ac:dyDescent="0.2">
      <c r="A12" s="2">
        <f ca="1">OFFSET(库存!$A$304,COUNTA(库存!$A:$A)-ROW(库存!$A313),)</f>
        <v>43069</v>
      </c>
      <c r="B12" s="4">
        <f ca="1">OFFSET(库存!$B$304,COUNTA(库存!$B:$B)-ROW(库存!$B313),)</f>
        <v>2362</v>
      </c>
      <c r="D12">
        <v>1</v>
      </c>
      <c r="E12">
        <v>6</v>
      </c>
      <c r="F12" s="2">
        <v>42411</v>
      </c>
      <c r="G12">
        <f t="shared" ca="1" si="3"/>
        <v>2816</v>
      </c>
      <c r="H12">
        <f t="shared" ca="1" si="2"/>
        <v>2650</v>
      </c>
      <c r="I12">
        <f t="shared" ca="1" si="2"/>
        <v>2653</v>
      </c>
      <c r="J12">
        <f t="shared" ca="1" si="2"/>
        <v>4377</v>
      </c>
      <c r="K12" t="e">
        <f t="shared" ca="1" si="4"/>
        <v>#N/A</v>
      </c>
    </row>
    <row r="13" spans="1:11" x14ac:dyDescent="0.2">
      <c r="A13" s="2">
        <f ca="1">OFFSET(库存!$A$304,COUNTA(库存!$A:$A)-ROW(库存!$A314),)</f>
        <v>43076</v>
      </c>
      <c r="B13" s="4">
        <f ca="1">OFFSET(库存!$B$304,COUNTA(库存!$B:$B)-ROW(库存!$B314),)</f>
        <v>2299</v>
      </c>
      <c r="D13">
        <v>1</v>
      </c>
      <c r="E13">
        <v>7</v>
      </c>
      <c r="F13" s="2">
        <v>42418</v>
      </c>
      <c r="G13">
        <f t="shared" ca="1" si="3"/>
        <v>2730</v>
      </c>
      <c r="H13">
        <f t="shared" ca="1" si="2"/>
        <v>2985</v>
      </c>
      <c r="I13">
        <f t="shared" ca="1" si="2"/>
        <v>3554</v>
      </c>
      <c r="J13">
        <f t="shared" ca="1" si="2"/>
        <v>5031</v>
      </c>
      <c r="K13">
        <f t="shared" ca="1" si="4"/>
        <v>3254</v>
      </c>
    </row>
    <row r="14" spans="1:11" x14ac:dyDescent="0.2">
      <c r="A14" s="2">
        <f ca="1">OFFSET(库存!$A$304,COUNTA(库存!$A:$A)-ROW(库存!$A315),)</f>
        <v>43083</v>
      </c>
      <c r="B14" s="4">
        <f ca="1">OFFSET(库存!$B$304,COUNTA(库存!$B:$B)-ROW(库存!$B315),)</f>
        <v>2237</v>
      </c>
      <c r="D14">
        <v>1</v>
      </c>
      <c r="E14">
        <v>8</v>
      </c>
      <c r="F14" s="2">
        <v>42425</v>
      </c>
      <c r="G14">
        <f t="shared" ca="1" si="3"/>
        <v>2565</v>
      </c>
      <c r="H14">
        <f t="shared" ca="1" si="2"/>
        <v>3434</v>
      </c>
      <c r="I14">
        <f t="shared" ca="1" si="2"/>
        <v>3743</v>
      </c>
      <c r="J14">
        <f t="shared" ca="1" si="2"/>
        <v>5726</v>
      </c>
      <c r="K14">
        <f t="shared" ca="1" si="4"/>
        <v>2796</v>
      </c>
    </row>
    <row r="15" spans="1:11" x14ac:dyDescent="0.2">
      <c r="A15" s="2">
        <f ca="1">OFFSET(库存!$A$304,COUNTA(库存!$A:$A)-ROW(库存!$A316),)</f>
        <v>43090</v>
      </c>
      <c r="B15" s="4">
        <f ca="1">OFFSET(库存!$B$304,COUNTA(库存!$B:$B)-ROW(库存!$B316),)</f>
        <v>2256</v>
      </c>
      <c r="D15">
        <v>1</v>
      </c>
      <c r="E15">
        <v>9</v>
      </c>
      <c r="F15" s="2">
        <v>42432</v>
      </c>
      <c r="G15">
        <f t="shared" ca="1" si="3"/>
        <v>2393</v>
      </c>
      <c r="H15">
        <f t="shared" ca="1" si="2"/>
        <v>3800</v>
      </c>
      <c r="I15">
        <f t="shared" ca="1" si="2"/>
        <v>3762</v>
      </c>
      <c r="J15">
        <f t="shared" ca="1" si="2"/>
        <v>6243</v>
      </c>
      <c r="K15">
        <f t="shared" ca="1" si="4"/>
        <v>2312</v>
      </c>
    </row>
    <row r="16" spans="1:11" x14ac:dyDescent="0.2">
      <c r="A16" s="2">
        <f ca="1">OFFSET(库存!$A$304,COUNTA(库存!$A:$A)-ROW(库存!$A317),)</f>
        <v>43097</v>
      </c>
      <c r="B16" s="4">
        <f ca="1">OFFSET(库存!$B$304,COUNTA(库存!$B:$B)-ROW(库存!$B317),)</f>
        <v>2223</v>
      </c>
      <c r="D16">
        <v>1</v>
      </c>
      <c r="E16">
        <v>10</v>
      </c>
      <c r="F16" s="2">
        <v>42439</v>
      </c>
      <c r="G16">
        <f t="shared" ca="1" si="3"/>
        <v>2362</v>
      </c>
      <c r="H16">
        <f t="shared" ca="1" si="2"/>
        <v>3820</v>
      </c>
      <c r="I16">
        <f t="shared" ca="1" si="2"/>
        <v>3863</v>
      </c>
      <c r="J16">
        <f t="shared" ca="1" si="2"/>
        <v>6661</v>
      </c>
      <c r="K16">
        <f t="shared" ca="1" si="4"/>
        <v>1955</v>
      </c>
    </row>
    <row r="17" spans="1:11" x14ac:dyDescent="0.2">
      <c r="A17" s="2">
        <f ca="1">OFFSET(库存!$A$304,COUNTA(库存!$A:$A)-ROW(库存!$A318),)</f>
        <v>43104</v>
      </c>
      <c r="B17" s="4">
        <f ca="1">OFFSET(库存!$B$304,COUNTA(库存!$B:$B)-ROW(库存!$B318),)</f>
        <v>2257</v>
      </c>
      <c r="D17">
        <v>1</v>
      </c>
      <c r="E17">
        <v>11</v>
      </c>
      <c r="F17" s="2">
        <v>42446</v>
      </c>
      <c r="G17">
        <f t="shared" ca="1" si="3"/>
        <v>2299</v>
      </c>
      <c r="H17">
        <f t="shared" ca="1" si="2"/>
        <v>3652</v>
      </c>
      <c r="I17">
        <f t="shared" ca="1" si="2"/>
        <v>3863</v>
      </c>
      <c r="J17">
        <f t="shared" ca="1" si="2"/>
        <v>6972</v>
      </c>
      <c r="K17">
        <f t="shared" ca="1" si="4"/>
        <v>2000</v>
      </c>
    </row>
    <row r="18" spans="1:11" x14ac:dyDescent="0.2">
      <c r="A18" s="2">
        <f ca="1">OFFSET(库存!$A$304,COUNTA(库存!$A:$A)-ROW(库存!$A319),)</f>
        <v>43111</v>
      </c>
      <c r="B18" s="4">
        <f ca="1">OFFSET(库存!$B$304,COUNTA(库存!$B:$B)-ROW(库存!$B319),)</f>
        <v>2369</v>
      </c>
      <c r="D18">
        <v>1</v>
      </c>
      <c r="E18">
        <v>12</v>
      </c>
      <c r="F18" s="2">
        <v>42453</v>
      </c>
      <c r="G18">
        <f t="shared" ca="1" si="3"/>
        <v>2237</v>
      </c>
      <c r="H18">
        <f t="shared" ca="1" si="2"/>
        <v>3607</v>
      </c>
      <c r="I18">
        <f t="shared" ca="1" si="2"/>
        <v>3883</v>
      </c>
      <c r="J18">
        <f t="shared" ca="1" si="2"/>
        <v>7074</v>
      </c>
      <c r="K18">
        <f t="shared" ca="1" si="4"/>
        <v>2051</v>
      </c>
    </row>
    <row r="19" spans="1:11" x14ac:dyDescent="0.2">
      <c r="A19" s="2">
        <f ca="1">OFFSET(库存!$A$304,COUNTA(库存!$A:$A)-ROW(库存!$A320),)</f>
        <v>43118</v>
      </c>
      <c r="B19" s="4">
        <f ca="1">OFFSET(库存!$B$304,COUNTA(库存!$B:$B)-ROW(库存!$B320),)</f>
        <v>2418</v>
      </c>
      <c r="D19">
        <v>1</v>
      </c>
      <c r="E19">
        <v>13</v>
      </c>
      <c r="F19" s="2">
        <v>42460</v>
      </c>
      <c r="G19">
        <f t="shared" ca="1" si="3"/>
        <v>2256</v>
      </c>
      <c r="H19">
        <f t="shared" ca="1" si="2"/>
        <v>3797</v>
      </c>
      <c r="I19">
        <f t="shared" ca="1" si="2"/>
        <v>3953</v>
      </c>
      <c r="J19">
        <f t="shared" ca="1" si="2"/>
        <v>7122</v>
      </c>
      <c r="K19">
        <f t="shared" ca="1" si="4"/>
        <v>2022</v>
      </c>
    </row>
    <row r="20" spans="1:11" x14ac:dyDescent="0.2">
      <c r="A20" s="2">
        <f ca="1">OFFSET(库存!$A$304,COUNTA(库存!$A:$A)-ROW(库存!$A321),)</f>
        <v>43125</v>
      </c>
      <c r="B20" s="4">
        <f ca="1">OFFSET(库存!$B$304,COUNTA(库存!$B:$B)-ROW(库存!$B321),)</f>
        <v>2430</v>
      </c>
      <c r="D20">
        <v>1</v>
      </c>
      <c r="E20">
        <v>14</v>
      </c>
      <c r="F20" s="2">
        <v>42467</v>
      </c>
      <c r="G20">
        <f t="shared" ca="1" si="3"/>
        <v>2223</v>
      </c>
      <c r="H20">
        <f t="shared" ca="1" si="2"/>
        <v>3869</v>
      </c>
      <c r="I20">
        <f t="shared" ca="1" si="2"/>
        <v>4003</v>
      </c>
      <c r="J20">
        <f t="shared" ca="1" si="2"/>
        <v>7190</v>
      </c>
      <c r="K20">
        <f t="shared" ca="1" si="4"/>
        <v>1974</v>
      </c>
    </row>
    <row r="21" spans="1:11" x14ac:dyDescent="0.2">
      <c r="A21" s="2">
        <f ca="1">OFFSET(库存!$A$304,COUNTA(库存!$A:$A)-ROW(库存!$A322),)</f>
        <v>43132</v>
      </c>
      <c r="B21" s="4">
        <f ca="1">OFFSET(库存!$B$304,COUNTA(库存!$B:$B)-ROW(库存!$B322),)</f>
        <v>2578</v>
      </c>
      <c r="D21">
        <v>1</v>
      </c>
      <c r="E21">
        <v>15</v>
      </c>
      <c r="F21" s="2">
        <v>42474</v>
      </c>
      <c r="G21">
        <f t="shared" ca="1" si="3"/>
        <v>2257</v>
      </c>
      <c r="H21">
        <f t="shared" ca="1" si="2"/>
        <v>3940</v>
      </c>
      <c r="I21">
        <f t="shared" ca="1" si="2"/>
        <v>4003</v>
      </c>
      <c r="J21">
        <f t="shared" ca="1" si="2"/>
        <v>7206</v>
      </c>
      <c r="K21">
        <f t="shared" ca="1" si="4"/>
        <v>1761</v>
      </c>
    </row>
    <row r="22" spans="1:11" x14ac:dyDescent="0.2">
      <c r="A22" s="2">
        <f ca="1">OFFSET(库存!$A$304,COUNTA(库存!$A:$A)-ROW(库存!$A323),)</f>
        <v>43139</v>
      </c>
      <c r="B22" s="4">
        <f ca="1">OFFSET(库存!$B$304,COUNTA(库存!$B:$B)-ROW(库存!$B323),)</f>
        <v>2650</v>
      </c>
      <c r="D22">
        <v>1</v>
      </c>
      <c r="E22">
        <v>16</v>
      </c>
      <c r="F22" s="2">
        <v>42481</v>
      </c>
      <c r="G22">
        <f t="shared" ca="1" si="3"/>
        <v>2369</v>
      </c>
      <c r="H22">
        <f t="shared" ca="1" si="2"/>
        <v>3843</v>
      </c>
      <c r="I22">
        <f t="shared" ca="1" si="2"/>
        <v>3897</v>
      </c>
      <c r="J22">
        <f t="shared" ca="1" si="2"/>
        <v>7200</v>
      </c>
      <c r="K22">
        <f t="shared" ca="1" si="4"/>
        <v>1680</v>
      </c>
    </row>
    <row r="23" spans="1:11" x14ac:dyDescent="0.2">
      <c r="A23" s="2">
        <f ca="1">OFFSET(库存!$A$304,COUNTA(库存!$A:$A)-ROW(库存!$A324),)</f>
        <v>43146</v>
      </c>
      <c r="B23" s="4">
        <f ca="1">OFFSET(库存!$B$304,COUNTA(库存!$B:$B)-ROW(库存!$B324),)</f>
        <v>2985</v>
      </c>
      <c r="D23">
        <v>1</v>
      </c>
      <c r="E23">
        <v>17</v>
      </c>
      <c r="F23" s="2">
        <v>42488</v>
      </c>
      <c r="G23">
        <f t="shared" ca="1" si="3"/>
        <v>2418</v>
      </c>
      <c r="H23">
        <f t="shared" ca="1" si="3"/>
        <v>3934</v>
      </c>
      <c r="I23">
        <f t="shared" ca="1" si="3"/>
        <v>3751</v>
      </c>
      <c r="J23">
        <f t="shared" ca="1" si="3"/>
        <v>7096</v>
      </c>
      <c r="K23">
        <f t="shared" ca="1" si="4"/>
        <v>1542</v>
      </c>
    </row>
    <row r="24" spans="1:11" x14ac:dyDescent="0.2">
      <c r="A24" s="2">
        <f ca="1">OFFSET(库存!$A$304,COUNTA(库存!$A:$A)-ROW(库存!$A325),)</f>
        <v>43153</v>
      </c>
      <c r="B24" s="4">
        <f ca="1">OFFSET(库存!$B$304,COUNTA(库存!$B:$B)-ROW(库存!$B325),)</f>
        <v>3434</v>
      </c>
      <c r="D24">
        <v>1</v>
      </c>
      <c r="E24">
        <v>18</v>
      </c>
      <c r="F24" s="2">
        <v>42495</v>
      </c>
      <c r="G24">
        <f t="shared" ca="1" si="3"/>
        <v>2430</v>
      </c>
      <c r="H24">
        <f t="shared" ca="1" si="3"/>
        <v>4043</v>
      </c>
      <c r="I24">
        <f t="shared" ca="1" si="3"/>
        <v>3751</v>
      </c>
      <c r="J24">
        <f t="shared" ca="1" si="3"/>
        <v>6312</v>
      </c>
      <c r="K24">
        <f t="shared" ca="1" si="4"/>
        <v>1548</v>
      </c>
    </row>
    <row r="25" spans="1:11" x14ac:dyDescent="0.2">
      <c r="A25" s="2">
        <f ca="1">OFFSET(库存!$A$304,COUNTA(库存!$A:$A)-ROW(库存!$A326),)</f>
        <v>43160</v>
      </c>
      <c r="B25" s="4">
        <f ca="1">OFFSET(库存!$B$304,COUNTA(库存!$B:$B)-ROW(库存!$B326),)</f>
        <v>3800</v>
      </c>
      <c r="D25">
        <v>1</v>
      </c>
      <c r="E25">
        <v>19</v>
      </c>
      <c r="F25" s="2">
        <v>42502</v>
      </c>
      <c r="G25">
        <f t="shared" ca="1" si="3"/>
        <v>2578</v>
      </c>
      <c r="H25">
        <f t="shared" ca="1" si="3"/>
        <v>4070</v>
      </c>
      <c r="I25">
        <f t="shared" ca="1" si="3"/>
        <v>3677</v>
      </c>
      <c r="J25">
        <f t="shared" ca="1" si="3"/>
        <v>5647</v>
      </c>
      <c r="K25">
        <f t="shared" ca="1" si="4"/>
        <v>1063</v>
      </c>
    </row>
    <row r="26" spans="1:11" x14ac:dyDescent="0.2">
      <c r="A26" s="2">
        <f ca="1">OFFSET(库存!$A$304,COUNTA(库存!$A:$A)-ROW(库存!$A327),)</f>
        <v>43167</v>
      </c>
      <c r="B26" s="4">
        <f ca="1">OFFSET(库存!$B$304,COUNTA(库存!$B:$B)-ROW(库存!$B327),)</f>
        <v>3820</v>
      </c>
      <c r="D26">
        <v>1</v>
      </c>
      <c r="E26">
        <v>20</v>
      </c>
      <c r="F26" s="2">
        <v>42509</v>
      </c>
      <c r="G26">
        <f t="shared" ca="1" si="3"/>
        <v>2650</v>
      </c>
      <c r="H26">
        <f t="shared" ca="1" si="3"/>
        <v>4108</v>
      </c>
      <c r="I26">
        <f t="shared" ca="1" si="3"/>
        <v>3347</v>
      </c>
      <c r="J26">
        <f t="shared" ca="1" si="3"/>
        <v>5217</v>
      </c>
      <c r="K26">
        <f t="shared" ca="1" si="4"/>
        <v>917</v>
      </c>
    </row>
    <row r="27" spans="1:11" x14ac:dyDescent="0.2">
      <c r="A27" s="2">
        <f ca="1">OFFSET(库存!$A$304,COUNTA(库存!$A:$A)-ROW(库存!$A328),)</f>
        <v>43174</v>
      </c>
      <c r="B27" s="4">
        <f ca="1">OFFSET(库存!$B$304,COUNTA(库存!$B:$B)-ROW(库存!$B328),)</f>
        <v>3652</v>
      </c>
      <c r="D27">
        <v>1</v>
      </c>
      <c r="E27">
        <v>21</v>
      </c>
      <c r="F27" s="2">
        <v>42516</v>
      </c>
      <c r="G27">
        <f t="shared" ca="1" si="3"/>
        <v>2985</v>
      </c>
      <c r="H27">
        <f t="shared" ca="1" si="3"/>
        <v>3942</v>
      </c>
      <c r="I27">
        <f t="shared" ca="1" si="3"/>
        <v>3347</v>
      </c>
      <c r="J27">
        <f t="shared" ca="1" si="3"/>
        <v>4693</v>
      </c>
      <c r="K27">
        <f t="shared" ca="1" si="4"/>
        <v>926</v>
      </c>
    </row>
    <row r="28" spans="1:11" x14ac:dyDescent="0.2">
      <c r="A28" s="2">
        <f ca="1">OFFSET(库存!$A$304,COUNTA(库存!$A:$A)-ROW(库存!$A329),)</f>
        <v>43181</v>
      </c>
      <c r="B28" s="4">
        <f ca="1">OFFSET(库存!$B$304,COUNTA(库存!$B:$B)-ROW(库存!$B329),)</f>
        <v>3607</v>
      </c>
      <c r="D28">
        <v>1</v>
      </c>
      <c r="E28">
        <v>22</v>
      </c>
      <c r="F28" s="2">
        <v>42523</v>
      </c>
      <c r="G28">
        <f t="shared" ca="1" si="3"/>
        <v>3434</v>
      </c>
      <c r="H28">
        <f t="shared" ca="1" si="3"/>
        <v>3675</v>
      </c>
      <c r="I28">
        <f t="shared" ca="1" si="3"/>
        <v>3218</v>
      </c>
      <c r="J28">
        <f t="shared" ca="1" si="3"/>
        <v>4372</v>
      </c>
      <c r="K28">
        <f t="shared" ca="1" si="4"/>
        <v>1092</v>
      </c>
    </row>
    <row r="29" spans="1:11" x14ac:dyDescent="0.2">
      <c r="A29" s="2">
        <f ca="1">OFFSET(库存!$A$304,COUNTA(库存!$A:$A)-ROW(库存!$A330),)</f>
        <v>43188</v>
      </c>
      <c r="B29" s="4">
        <f ca="1">OFFSET(库存!$B$304,COUNTA(库存!$B:$B)-ROW(库存!$B330),)</f>
        <v>3797</v>
      </c>
      <c r="D29">
        <v>1</v>
      </c>
      <c r="E29">
        <v>23</v>
      </c>
      <c r="F29" s="2">
        <v>42530</v>
      </c>
      <c r="G29">
        <f t="shared" ca="1" si="3"/>
        <v>3800</v>
      </c>
      <c r="H29">
        <f t="shared" ca="1" si="3"/>
        <v>3662</v>
      </c>
      <c r="I29">
        <f t="shared" ca="1" si="3"/>
        <v>3218</v>
      </c>
      <c r="J29">
        <f t="shared" ca="1" si="3"/>
        <v>4117</v>
      </c>
      <c r="K29">
        <f t="shared" ca="1" si="4"/>
        <v>1189</v>
      </c>
    </row>
    <row r="30" spans="1:11" x14ac:dyDescent="0.2">
      <c r="A30" s="2">
        <f ca="1">OFFSET(库存!$A$304,COUNTA(库存!$A:$A)-ROW(库存!$A331),)</f>
        <v>43195</v>
      </c>
      <c r="B30" s="4">
        <f ca="1">OFFSET(库存!$B$304,COUNTA(库存!$B:$B)-ROW(库存!$B331),)</f>
        <v>3869</v>
      </c>
      <c r="D30">
        <v>1</v>
      </c>
      <c r="E30">
        <v>24</v>
      </c>
      <c r="F30" s="2">
        <v>42537</v>
      </c>
      <c r="G30">
        <f t="shared" ca="1" si="3"/>
        <v>3820</v>
      </c>
      <c r="H30">
        <f t="shared" ca="1" si="3"/>
        <v>3582</v>
      </c>
      <c r="I30">
        <f t="shared" ca="1" si="3"/>
        <v>3029</v>
      </c>
      <c r="J30">
        <f t="shared" ca="1" si="3"/>
        <v>3849</v>
      </c>
      <c r="K30">
        <f t="shared" ca="1" si="4"/>
        <v>1424</v>
      </c>
    </row>
    <row r="31" spans="1:11" x14ac:dyDescent="0.2">
      <c r="A31" s="2">
        <f ca="1">OFFSET(库存!$A$304,COUNTA(库存!$A:$A)-ROW(库存!$A332),)</f>
        <v>43202</v>
      </c>
      <c r="B31" s="4">
        <f ca="1">OFFSET(库存!$B$304,COUNTA(库存!$B:$B)-ROW(库存!$B332),)</f>
        <v>3940</v>
      </c>
      <c r="D31">
        <v>1</v>
      </c>
      <c r="E31">
        <v>25</v>
      </c>
      <c r="F31" s="2">
        <v>42544</v>
      </c>
      <c r="G31">
        <f t="shared" ca="1" si="3"/>
        <v>3652</v>
      </c>
      <c r="H31">
        <f t="shared" ca="1" si="3"/>
        <v>3580</v>
      </c>
      <c r="I31">
        <f t="shared" ca="1" si="3"/>
        <v>2833</v>
      </c>
      <c r="J31">
        <f t="shared" ca="1" si="3"/>
        <v>3785</v>
      </c>
      <c r="K31">
        <f t="shared" ca="1" si="4"/>
        <v>1486</v>
      </c>
    </row>
    <row r="32" spans="1:11" x14ac:dyDescent="0.2">
      <c r="A32" s="2">
        <f ca="1">OFFSET(库存!$A$304,COUNTA(库存!$A:$A)-ROW(库存!$A333),)</f>
        <v>43209</v>
      </c>
      <c r="B32" s="4">
        <f ca="1">OFFSET(库存!$B$304,COUNTA(库存!$B:$B)-ROW(库存!$B333),)</f>
        <v>3843</v>
      </c>
      <c r="D32">
        <v>1</v>
      </c>
      <c r="E32">
        <v>26</v>
      </c>
      <c r="F32" s="2">
        <v>42551</v>
      </c>
      <c r="G32">
        <f t="shared" ca="1" si="3"/>
        <v>3607</v>
      </c>
      <c r="H32">
        <f t="shared" ca="1" si="3"/>
        <v>3627</v>
      </c>
      <c r="I32">
        <f t="shared" ca="1" si="3"/>
        <v>2833</v>
      </c>
      <c r="J32">
        <f t="shared" ca="1" si="3"/>
        <v>3763</v>
      </c>
      <c r="K32">
        <f t="shared" ca="1" si="4"/>
        <v>1528</v>
      </c>
    </row>
    <row r="33" spans="1:12" x14ac:dyDescent="0.2">
      <c r="A33" s="2">
        <f ca="1">OFFSET(库存!$A$304,COUNTA(库存!$A:$A)-ROW(库存!$A334),)</f>
        <v>43216</v>
      </c>
      <c r="B33" s="4">
        <f ca="1">OFFSET(库存!$B$304,COUNTA(库存!$B:$B)-ROW(库存!$B334),)</f>
        <v>3934</v>
      </c>
      <c r="D33">
        <v>1</v>
      </c>
      <c r="E33">
        <v>27</v>
      </c>
      <c r="F33" s="2">
        <v>42558</v>
      </c>
      <c r="G33">
        <f t="shared" ca="1" si="3"/>
        <v>3797</v>
      </c>
      <c r="H33">
        <f t="shared" ca="1" si="3"/>
        <v>3576</v>
      </c>
      <c r="I33">
        <f t="shared" ca="1" si="3"/>
        <v>2649</v>
      </c>
      <c r="J33">
        <f t="shared" ca="1" si="3"/>
        <v>3748</v>
      </c>
      <c r="K33">
        <f t="shared" ca="1" si="4"/>
        <v>1480</v>
      </c>
    </row>
    <row r="34" spans="1:12" x14ac:dyDescent="0.2">
      <c r="A34" s="2">
        <f ca="1">OFFSET(库存!$A$304,COUNTA(库存!$A:$A)-ROW(库存!$A335),)</f>
        <v>43223</v>
      </c>
      <c r="B34" s="4">
        <f ca="1">OFFSET(库存!$B$304,COUNTA(库存!$B:$B)-ROW(库存!$B335),)</f>
        <v>4043</v>
      </c>
      <c r="D34">
        <v>1</v>
      </c>
      <c r="E34">
        <v>28</v>
      </c>
      <c r="F34" s="2">
        <v>42565</v>
      </c>
      <c r="G34">
        <f t="shared" ca="1" si="3"/>
        <v>3869</v>
      </c>
      <c r="H34">
        <f t="shared" ca="1" si="3"/>
        <v>3615</v>
      </c>
      <c r="I34">
        <f t="shared" ca="1" si="3"/>
        <v>2631</v>
      </c>
      <c r="J34">
        <f t="shared" ca="1" si="3"/>
        <v>3612</v>
      </c>
      <c r="K34">
        <f t="shared" ca="1" si="4"/>
        <v>1385</v>
      </c>
    </row>
    <row r="35" spans="1:12" x14ac:dyDescent="0.2">
      <c r="A35" s="2">
        <f ca="1">OFFSET(库存!$A$304,COUNTA(库存!$A:$A)-ROW(库存!$A336),)</f>
        <v>43230</v>
      </c>
      <c r="B35" s="4">
        <f ca="1">OFFSET(库存!$B$304,COUNTA(库存!$B:$B)-ROW(库存!$B336),)</f>
        <v>4070</v>
      </c>
      <c r="D35">
        <v>1</v>
      </c>
      <c r="E35">
        <v>29</v>
      </c>
      <c r="F35" s="2">
        <v>42572</v>
      </c>
      <c r="G35">
        <f t="shared" ca="1" si="3"/>
        <v>3940</v>
      </c>
      <c r="H35">
        <f t="shared" ca="1" si="3"/>
        <v>3612</v>
      </c>
      <c r="I35">
        <f t="shared" ca="1" si="3"/>
        <v>2607</v>
      </c>
      <c r="J35">
        <f t="shared" ca="1" si="3"/>
        <v>3400</v>
      </c>
      <c r="K35">
        <f t="shared" ca="1" si="4"/>
        <v>1331</v>
      </c>
    </row>
    <row r="36" spans="1:12" x14ac:dyDescent="0.2">
      <c r="A36" s="2">
        <f ca="1">OFFSET(库存!$A$304,COUNTA(库存!$A:$A)-ROW(库存!$A337),)</f>
        <v>43237</v>
      </c>
      <c r="B36" s="4">
        <f ca="1">OFFSET(库存!$B$304,COUNTA(库存!$B:$B)-ROW(库存!$B337),)</f>
        <v>4108</v>
      </c>
      <c r="D36">
        <v>1</v>
      </c>
      <c r="E36">
        <v>30</v>
      </c>
      <c r="F36" s="2">
        <v>42579</v>
      </c>
      <c r="G36">
        <f t="shared" ca="1" si="3"/>
        <v>3843</v>
      </c>
      <c r="H36">
        <f t="shared" ca="1" si="3"/>
        <v>3548</v>
      </c>
      <c r="I36">
        <f t="shared" ca="1" si="3"/>
        <v>2607</v>
      </c>
      <c r="J36">
        <f t="shared" ca="1" si="3"/>
        <v>3242</v>
      </c>
      <c r="K36">
        <f t="shared" ca="1" si="4"/>
        <v>1275</v>
      </c>
    </row>
    <row r="37" spans="1:12" x14ac:dyDescent="0.2">
      <c r="A37" s="2">
        <f ca="1">OFFSET(库存!$A$304,COUNTA(库存!$A:$A)-ROW(库存!$A338),)</f>
        <v>43244</v>
      </c>
      <c r="B37" s="4">
        <f ca="1">OFFSET(库存!$B$304,COUNTA(库存!$B:$B)-ROW(库存!$B338),)</f>
        <v>3942</v>
      </c>
      <c r="D37">
        <v>1</v>
      </c>
      <c r="E37">
        <v>31</v>
      </c>
      <c r="F37" s="2">
        <v>42586</v>
      </c>
      <c r="G37">
        <f t="shared" ca="1" si="3"/>
        <v>3934</v>
      </c>
      <c r="H37">
        <f t="shared" ca="1" si="3"/>
        <v>3469</v>
      </c>
      <c r="I37">
        <f t="shared" ca="1" si="3"/>
        <v>2680</v>
      </c>
      <c r="J37">
        <f t="shared" ca="1" si="3"/>
        <v>3040</v>
      </c>
      <c r="K37">
        <f t="shared" ca="1" si="4"/>
        <v>1360</v>
      </c>
    </row>
    <row r="38" spans="1:12" x14ac:dyDescent="0.2">
      <c r="A38" s="2">
        <f ca="1">OFFSET(库存!$A$304,COUNTA(库存!$A:$A)-ROW(库存!$A339),)</f>
        <v>43251</v>
      </c>
      <c r="B38" s="4">
        <f ca="1">OFFSET(库存!$B$304,COUNTA(库存!$B:$B)-ROW(库存!$B339),)</f>
        <v>3675</v>
      </c>
      <c r="D38">
        <v>1</v>
      </c>
      <c r="E38">
        <v>32</v>
      </c>
      <c r="F38" s="2">
        <v>42593</v>
      </c>
      <c r="G38">
        <f t="shared" ca="1" si="3"/>
        <v>4043</v>
      </c>
      <c r="H38">
        <f t="shared" ca="1" si="3"/>
        <v>3523</v>
      </c>
      <c r="I38">
        <f t="shared" ca="1" si="3"/>
        <v>2680</v>
      </c>
      <c r="J38">
        <f t="shared" ca="1" si="3"/>
        <v>2757</v>
      </c>
      <c r="K38">
        <f t="shared" ca="1" si="4"/>
        <v>1554</v>
      </c>
    </row>
    <row r="39" spans="1:12" x14ac:dyDescent="0.2">
      <c r="A39" s="2">
        <f ca="1">OFFSET(库存!$A$304,COUNTA(库存!$A:$A)-ROW(库存!$A340),)</f>
        <v>43258</v>
      </c>
      <c r="B39" s="4">
        <f ca="1">OFFSET(库存!$B$304,COUNTA(库存!$B:$B)-ROW(库存!$B340),)</f>
        <v>3662</v>
      </c>
      <c r="D39">
        <v>1</v>
      </c>
      <c r="E39">
        <v>33</v>
      </c>
      <c r="F39" s="2">
        <v>42600</v>
      </c>
      <c r="G39">
        <f t="shared" ca="1" si="3"/>
        <v>4070</v>
      </c>
      <c r="H39">
        <f t="shared" ca="1" si="3"/>
        <v>3455</v>
      </c>
      <c r="I39">
        <f t="shared" ca="1" si="3"/>
        <v>2568</v>
      </c>
      <c r="J39">
        <f t="shared" ca="1" si="3"/>
        <v>2473</v>
      </c>
      <c r="K39">
        <f t="shared" ca="1" si="4"/>
        <v>1684</v>
      </c>
    </row>
    <row r="40" spans="1:12" x14ac:dyDescent="0.2">
      <c r="A40" s="2">
        <f ca="1">OFFSET(库存!$A$304,COUNTA(库存!$A:$A)-ROW(库存!$A341),)</f>
        <v>43265</v>
      </c>
      <c r="B40" s="4">
        <f ca="1">OFFSET(库存!$B$304,COUNTA(库存!$B:$B)-ROW(库存!$B341),)</f>
        <v>3582</v>
      </c>
      <c r="D40">
        <v>1</v>
      </c>
      <c r="E40">
        <v>34</v>
      </c>
      <c r="F40" s="2">
        <v>42607</v>
      </c>
      <c r="G40">
        <f t="shared" ca="1" si="3"/>
        <v>4108</v>
      </c>
      <c r="H40">
        <f t="shared" ca="1" si="3"/>
        <v>3208</v>
      </c>
      <c r="I40">
        <f t="shared" ca="1" si="3"/>
        <v>2415</v>
      </c>
      <c r="J40">
        <f t="shared" ca="1" si="3"/>
        <v>2330</v>
      </c>
      <c r="K40">
        <f t="shared" ca="1" si="4"/>
        <v>1754</v>
      </c>
    </row>
    <row r="41" spans="1:12" x14ac:dyDescent="0.2">
      <c r="A41" s="2">
        <f ca="1">OFFSET(库存!$A$304,COUNTA(库存!$A:$A)-ROW(库存!$A342),)</f>
        <v>43272</v>
      </c>
      <c r="B41" s="4">
        <f ca="1">OFFSET(库存!$B$304,COUNTA(库存!$B:$B)-ROW(库存!$B342),)</f>
        <v>3580</v>
      </c>
      <c r="D41">
        <v>1</v>
      </c>
      <c r="E41">
        <v>35</v>
      </c>
      <c r="F41" s="2">
        <v>42614</v>
      </c>
      <c r="G41">
        <f t="shared" ca="1" si="3"/>
        <v>3942</v>
      </c>
      <c r="H41">
        <f t="shared" ca="1" si="3"/>
        <v>3045</v>
      </c>
      <c r="I41">
        <f t="shared" ca="1" si="3"/>
        <v>2370</v>
      </c>
      <c r="J41">
        <f t="shared" ca="1" si="3"/>
        <v>2383</v>
      </c>
      <c r="K41">
        <f t="shared" ca="1" si="4"/>
        <v>1813</v>
      </c>
    </row>
    <row r="42" spans="1:12" x14ac:dyDescent="0.2">
      <c r="A42" s="2">
        <f ca="1">OFFSET(库存!$A$304,COUNTA(库存!$A:$A)-ROW(库存!$A343),)</f>
        <v>43279</v>
      </c>
      <c r="B42" s="4">
        <f ca="1">OFFSET(库存!$B$304,COUNTA(库存!$B:$B)-ROW(库存!$B343),)</f>
        <v>3627</v>
      </c>
      <c r="D42">
        <v>1</v>
      </c>
      <c r="E42">
        <v>36</v>
      </c>
      <c r="F42" s="2">
        <v>42621</v>
      </c>
      <c r="G42">
        <f t="shared" ca="1" si="3"/>
        <v>3675</v>
      </c>
      <c r="H42">
        <f t="shared" ca="1" si="3"/>
        <v>3052</v>
      </c>
      <c r="I42">
        <f t="shared" ca="1" si="3"/>
        <v>2370</v>
      </c>
      <c r="J42">
        <f t="shared" ca="1" si="3"/>
        <v>2358</v>
      </c>
      <c r="K42">
        <f t="shared" ca="1" si="4"/>
        <v>1913</v>
      </c>
    </row>
    <row r="43" spans="1:12" x14ac:dyDescent="0.2">
      <c r="A43" s="2">
        <f ca="1">OFFSET(库存!$A$304,COUNTA(库存!$A:$A)-ROW(库存!$A344),)</f>
        <v>43286</v>
      </c>
      <c r="B43" s="4">
        <f ca="1">OFFSET(库存!$B$304,COUNTA(库存!$B:$B)-ROW(库存!$B344),)</f>
        <v>3576</v>
      </c>
      <c r="D43">
        <v>1</v>
      </c>
      <c r="E43">
        <v>37</v>
      </c>
      <c r="F43" s="2">
        <v>42628</v>
      </c>
      <c r="G43">
        <f t="shared" ca="1" si="3"/>
        <v>3662</v>
      </c>
      <c r="H43">
        <f t="shared" ca="1" si="3"/>
        <v>3023</v>
      </c>
      <c r="I43">
        <f t="shared" ca="1" si="3"/>
        <v>2307</v>
      </c>
      <c r="J43">
        <f t="shared" ca="1" si="3"/>
        <v>2375</v>
      </c>
      <c r="K43">
        <f t="shared" ca="1" si="4"/>
        <v>2049</v>
      </c>
    </row>
    <row r="44" spans="1:12" x14ac:dyDescent="0.2">
      <c r="A44" s="2">
        <f ca="1">OFFSET(库存!$A$304,COUNTA(库存!$A:$A)-ROW(库存!$A345),)</f>
        <v>43293</v>
      </c>
      <c r="B44" s="4">
        <f ca="1">OFFSET(库存!$B$304,COUNTA(库存!$B:$B)-ROW(库存!$B345),)</f>
        <v>3615</v>
      </c>
      <c r="D44">
        <v>1</v>
      </c>
      <c r="E44">
        <v>38</v>
      </c>
      <c r="F44" s="2">
        <v>42635</v>
      </c>
      <c r="G44">
        <f t="shared" ca="1" si="3"/>
        <v>3582</v>
      </c>
      <c r="H44">
        <f t="shared" ca="1" si="3"/>
        <v>3069</v>
      </c>
      <c r="I44">
        <f t="shared" ca="1" si="3"/>
        <v>2315</v>
      </c>
      <c r="J44">
        <f t="shared" ca="1" si="3"/>
        <v>2466</v>
      </c>
      <c r="K44">
        <f t="shared" ca="1" si="4"/>
        <v>2383</v>
      </c>
    </row>
    <row r="45" spans="1:12" x14ac:dyDescent="0.2">
      <c r="A45" s="2">
        <f ca="1">OFFSET(库存!$A$304,COUNTA(库存!$A:$A)-ROW(库存!$A346),)</f>
        <v>43300</v>
      </c>
      <c r="B45" s="4">
        <f ca="1">OFFSET(库存!$B$304,COUNTA(库存!$B:$B)-ROW(库存!$B346),)</f>
        <v>3612</v>
      </c>
      <c r="D45">
        <v>1</v>
      </c>
      <c r="E45">
        <v>39</v>
      </c>
      <c r="F45" s="2">
        <v>42642</v>
      </c>
      <c r="G45">
        <f t="shared" ca="1" si="3"/>
        <v>3580</v>
      </c>
      <c r="H45">
        <f t="shared" ca="1" si="3"/>
        <v>3183</v>
      </c>
      <c r="I45">
        <f t="shared" ca="1" si="3"/>
        <v>2286</v>
      </c>
      <c r="J45">
        <f t="shared" ca="1" si="3"/>
        <v>2471</v>
      </c>
      <c r="K45">
        <f t="shared" ca="1" si="4"/>
        <v>2619</v>
      </c>
    </row>
    <row r="46" spans="1:12" x14ac:dyDescent="0.2">
      <c r="A46" s="2">
        <f ca="1">OFFSET(库存!$A$304,COUNTA(库存!$A:$A)-ROW(库存!$A347),)</f>
        <v>43307</v>
      </c>
      <c r="B46" s="4">
        <f ca="1">OFFSET(库存!$B$304,COUNTA(库存!$B:$B)-ROW(库存!$B347),)</f>
        <v>3548</v>
      </c>
      <c r="D46">
        <v>1</v>
      </c>
      <c r="E46">
        <v>40</v>
      </c>
      <c r="F46" s="2">
        <v>42649</v>
      </c>
      <c r="G46">
        <f t="shared" ca="1" si="3"/>
        <v>3627</v>
      </c>
      <c r="H46">
        <f t="shared" ca="1" si="3"/>
        <v>3183</v>
      </c>
      <c r="I46">
        <f t="shared" ca="1" si="3"/>
        <v>2277</v>
      </c>
      <c r="J46">
        <f t="shared" ca="1" si="3"/>
        <v>2378</v>
      </c>
      <c r="K46" t="e">
        <f t="shared" ca="1" si="4"/>
        <v>#N/A</v>
      </c>
    </row>
    <row r="47" spans="1:12" x14ac:dyDescent="0.2">
      <c r="A47" s="2">
        <f ca="1">OFFSET(库存!$A$304,COUNTA(库存!$A:$A)-ROW(库存!$A348),)</f>
        <v>43314</v>
      </c>
      <c r="B47" s="4">
        <f ca="1">OFFSET(库存!$B$304,COUNTA(库存!$B:$B)-ROW(库存!$B348),)</f>
        <v>3469</v>
      </c>
      <c r="D47">
        <v>1</v>
      </c>
      <c r="E47">
        <v>41</v>
      </c>
      <c r="F47" s="2">
        <v>42656</v>
      </c>
      <c r="G47">
        <f t="shared" ca="1" si="3"/>
        <v>3576</v>
      </c>
      <c r="H47">
        <f t="shared" ca="1" si="3"/>
        <v>3178</v>
      </c>
      <c r="I47">
        <f t="shared" ca="1" si="3"/>
        <v>2064</v>
      </c>
      <c r="J47">
        <f t="shared" ca="1" si="3"/>
        <v>2393</v>
      </c>
      <c r="K47">
        <f t="shared" ca="1" si="4"/>
        <v>2764</v>
      </c>
    </row>
    <row r="48" spans="1:12" x14ac:dyDescent="0.2">
      <c r="A48" s="2">
        <f ca="1">OFFSET(库存!$A$304,COUNTA(库存!$A:$A)-ROW(库存!$A349),)</f>
        <v>43321</v>
      </c>
      <c r="B48" s="4">
        <f ca="1">OFFSET(库存!$B$304,COUNTA(库存!$B:$B)-ROW(库存!$B349),)</f>
        <v>3523</v>
      </c>
      <c r="D48">
        <v>1</v>
      </c>
      <c r="E48">
        <v>42</v>
      </c>
      <c r="F48" s="2">
        <v>42663</v>
      </c>
      <c r="G48">
        <f t="shared" ca="1" si="3"/>
        <v>3615</v>
      </c>
      <c r="H48">
        <f t="shared" ca="1" si="3"/>
        <v>3187</v>
      </c>
      <c r="I48">
        <f t="shared" ca="1" si="3"/>
        <v>2092</v>
      </c>
      <c r="J48">
        <f t="shared" ca="1" si="3"/>
        <v>2212</v>
      </c>
      <c r="K48">
        <f t="shared" ca="1" si="4"/>
        <v>2921</v>
      </c>
      <c r="L48">
        <f ca="1">K48-K47</f>
        <v>157</v>
      </c>
    </row>
    <row r="49" spans="1:11" x14ac:dyDescent="0.2">
      <c r="A49" s="2">
        <f ca="1">OFFSET(库存!$A$304,COUNTA(库存!$A:$A)-ROW(库存!$A350),)</f>
        <v>43328</v>
      </c>
      <c r="B49" s="4">
        <f ca="1">OFFSET(库存!$B$304,COUNTA(库存!$B:$B)-ROW(库存!$B350),)</f>
        <v>3455</v>
      </c>
      <c r="D49">
        <v>1</v>
      </c>
      <c r="E49">
        <v>43</v>
      </c>
      <c r="F49" s="2">
        <v>42670</v>
      </c>
      <c r="G49">
        <f t="shared" ca="1" si="3"/>
        <v>3612</v>
      </c>
      <c r="H49">
        <f t="shared" ca="1" si="3"/>
        <v>3114</v>
      </c>
      <c r="I49">
        <f t="shared" ca="1" si="3"/>
        <v>1986</v>
      </c>
      <c r="J49">
        <f t="shared" ca="1" si="3"/>
        <v>2039</v>
      </c>
      <c r="K49">
        <f t="shared" ca="1" si="4"/>
        <v>3115</v>
      </c>
    </row>
    <row r="50" spans="1:11" x14ac:dyDescent="0.2">
      <c r="A50" s="2">
        <f ca="1">OFFSET(库存!$A$304,COUNTA(库存!$A:$A)-ROW(库存!$A351),)</f>
        <v>43335</v>
      </c>
      <c r="B50" s="4">
        <f ca="1">OFFSET(库存!$B$304,COUNTA(库存!$B:$B)-ROW(库存!$B351),)</f>
        <v>3208</v>
      </c>
      <c r="D50">
        <v>1</v>
      </c>
      <c r="E50">
        <v>44</v>
      </c>
      <c r="F50" s="2">
        <v>42677</v>
      </c>
      <c r="G50">
        <f t="shared" ca="1" si="3"/>
        <v>3548</v>
      </c>
      <c r="H50">
        <f t="shared" ca="1" si="3"/>
        <v>3047</v>
      </c>
      <c r="I50">
        <f t="shared" ca="1" si="3"/>
        <v>1948</v>
      </c>
      <c r="J50">
        <f t="shared" ca="1" si="3"/>
        <v>1928</v>
      </c>
      <c r="K50">
        <f t="shared" ca="1" si="4"/>
        <v>3234</v>
      </c>
    </row>
    <row r="51" spans="1:11" x14ac:dyDescent="0.2">
      <c r="A51" s="2">
        <f ca="1">OFFSET(库存!$A$304,COUNTA(库存!$A:$A)-ROW(库存!$A352),)</f>
        <v>43342</v>
      </c>
      <c r="B51" s="4">
        <f ca="1">OFFSET(库存!$B$304,COUNTA(库存!$B:$B)-ROW(库存!$B352),)</f>
        <v>3045</v>
      </c>
      <c r="D51">
        <v>1</v>
      </c>
      <c r="E51">
        <v>45</v>
      </c>
      <c r="F51" s="2">
        <v>42684</v>
      </c>
      <c r="G51">
        <f t="shared" ca="1" si="3"/>
        <v>3469</v>
      </c>
      <c r="H51">
        <f t="shared" ca="1" si="3"/>
        <v>3032</v>
      </c>
      <c r="I51">
        <f t="shared" ca="1" si="3"/>
        <v>1935</v>
      </c>
      <c r="J51">
        <f t="shared" ca="1" si="3"/>
        <v>1829</v>
      </c>
      <c r="K51">
        <f t="shared" ca="1" si="4"/>
        <v>3495</v>
      </c>
    </row>
    <row r="52" spans="1:11" x14ac:dyDescent="0.2">
      <c r="A52" s="2">
        <f ca="1">OFFSET(库存!$A$304,COUNTA(库存!$A:$A)-ROW(库存!$A353),)</f>
        <v>43349</v>
      </c>
      <c r="B52" s="4">
        <f ca="1">OFFSET(库存!$B$304,COUNTA(库存!$B:$B)-ROW(库存!$B353),)</f>
        <v>3052</v>
      </c>
      <c r="D52">
        <v>1</v>
      </c>
      <c r="E52">
        <v>46</v>
      </c>
      <c r="F52" s="2">
        <v>42691</v>
      </c>
      <c r="G52">
        <f t="shared" ca="1" si="3"/>
        <v>3523</v>
      </c>
      <c r="H52">
        <f t="shared" ca="1" si="3"/>
        <v>2930</v>
      </c>
      <c r="I52">
        <f t="shared" ca="1" si="3"/>
        <v>1915</v>
      </c>
      <c r="J52">
        <f t="shared" ca="1" si="3"/>
        <v>1643</v>
      </c>
      <c r="K52">
        <f t="shared" ca="1" si="4"/>
        <v>3465</v>
      </c>
    </row>
    <row r="53" spans="1:11" x14ac:dyDescent="0.2">
      <c r="A53" s="2">
        <f ca="1">OFFSET(库存!$A$304,COUNTA(库存!$A:$A)-ROW(库存!$A354),)</f>
        <v>43356</v>
      </c>
      <c r="B53" s="4">
        <f ca="1">OFFSET(库存!$B$304,COUNTA(库存!$B:$B)-ROW(库存!$B354),)</f>
        <v>3023</v>
      </c>
      <c r="D53">
        <v>1</v>
      </c>
      <c r="E53">
        <v>47</v>
      </c>
      <c r="F53" s="2">
        <v>42698</v>
      </c>
      <c r="G53">
        <f t="shared" ca="1" si="3"/>
        <v>3455</v>
      </c>
      <c r="H53">
        <f t="shared" ca="1" si="3"/>
        <v>2774</v>
      </c>
      <c r="I53">
        <f t="shared" ca="1" si="3"/>
        <v>1911</v>
      </c>
      <c r="J53">
        <f t="shared" ca="1" si="3"/>
        <v>1397</v>
      </c>
      <c r="K53">
        <f t="shared" ca="1" si="4"/>
        <v>3300</v>
      </c>
    </row>
    <row r="54" spans="1:11" x14ac:dyDescent="0.2">
      <c r="A54" s="2">
        <f ca="1">OFFSET(库存!$A$304,COUNTA(库存!$A:$A)-ROW(库存!$A355),)</f>
        <v>43363</v>
      </c>
      <c r="B54" s="4">
        <f ca="1">OFFSET(库存!$B$304,COUNTA(库存!$B:$B)-ROW(库存!$B355),)</f>
        <v>3069</v>
      </c>
      <c r="D54">
        <v>1</v>
      </c>
      <c r="E54">
        <v>48</v>
      </c>
      <c r="F54" s="2">
        <v>42705</v>
      </c>
      <c r="G54">
        <f t="shared" ca="1" si="3"/>
        <v>3208</v>
      </c>
      <c r="H54">
        <f t="shared" ca="1" si="3"/>
        <v>2700</v>
      </c>
      <c r="I54">
        <f t="shared" ca="1" si="3"/>
        <v>1928</v>
      </c>
      <c r="J54">
        <f t="shared" ca="1" si="3"/>
        <v>1290</v>
      </c>
      <c r="K54">
        <f t="shared" ca="1" si="4"/>
        <v>2959</v>
      </c>
    </row>
    <row r="55" spans="1:11" x14ac:dyDescent="0.2">
      <c r="A55" s="2">
        <f ca="1">OFFSET(库存!$A$304,COUNTA(库存!$A:$A)-ROW(库存!$A356),)</f>
        <v>43370</v>
      </c>
      <c r="B55" s="4">
        <f ca="1">OFFSET(库存!$B$304,COUNTA(库存!$B:$B)-ROW(库存!$B356),)</f>
        <v>3183</v>
      </c>
      <c r="D55">
        <v>1</v>
      </c>
      <c r="E55">
        <v>49</v>
      </c>
      <c r="F55" s="2">
        <v>42712</v>
      </c>
      <c r="G55">
        <f t="shared" ca="1" si="3"/>
        <v>3045</v>
      </c>
      <c r="H55">
        <f t="shared" ca="1" si="3"/>
        <v>2618</v>
      </c>
      <c r="I55">
        <f t="shared" ca="1" si="3"/>
        <v>1892</v>
      </c>
      <c r="J55">
        <f t="shared" ca="1" si="3"/>
        <v>1177</v>
      </c>
      <c r="K55">
        <f t="shared" ca="1" si="4"/>
        <v>2667</v>
      </c>
    </row>
    <row r="56" spans="1:11" x14ac:dyDescent="0.2">
      <c r="A56" s="2">
        <f ca="1">OFFSET(库存!$A$304,COUNTA(库存!$A:$A)-ROW(库存!$A357),)</f>
        <v>43377</v>
      </c>
      <c r="B56" s="4">
        <f ca="1">OFFSET(库存!$B$304,COUNTA(库存!$B:$B)-ROW(库存!$B357),)</f>
        <v>3183</v>
      </c>
      <c r="D56">
        <v>1</v>
      </c>
      <c r="E56">
        <v>50</v>
      </c>
      <c r="F56" s="2">
        <v>42719</v>
      </c>
      <c r="G56">
        <f t="shared" ca="1" si="3"/>
        <v>3052</v>
      </c>
      <c r="H56">
        <f t="shared" ca="1" si="3"/>
        <v>2618</v>
      </c>
      <c r="I56">
        <f t="shared" ca="1" si="3"/>
        <v>1870</v>
      </c>
      <c r="J56">
        <f t="shared" ca="1" si="3"/>
        <v>1060</v>
      </c>
      <c r="K56">
        <f t="shared" ca="1" si="4"/>
        <v>2559</v>
      </c>
    </row>
    <row r="57" spans="1:11" x14ac:dyDescent="0.2">
      <c r="A57" s="2">
        <f ca="1">OFFSET(库存!$A$304,COUNTA(库存!$A:$A)-ROW(库存!$A358),)</f>
        <v>43384</v>
      </c>
      <c r="B57" s="4">
        <f ca="1">OFFSET(库存!$B$304,COUNTA(库存!$B:$B)-ROW(库存!$B358),)</f>
        <v>3178</v>
      </c>
      <c r="D57">
        <v>1</v>
      </c>
      <c r="E57">
        <v>51</v>
      </c>
      <c r="F57" s="2">
        <v>42726</v>
      </c>
      <c r="G57">
        <f t="shared" ca="1" si="3"/>
        <v>3023</v>
      </c>
      <c r="H57">
        <f t="shared" ca="1" si="3"/>
        <v>2487</v>
      </c>
      <c r="I57">
        <f t="shared" ca="1" si="3"/>
        <v>1836</v>
      </c>
      <c r="J57">
        <f t="shared" ca="1" si="3"/>
        <v>904</v>
      </c>
      <c r="K57">
        <f t="shared" ca="1" si="4"/>
        <v>2645</v>
      </c>
    </row>
    <row r="58" spans="1:11" x14ac:dyDescent="0.2">
      <c r="A58" s="2">
        <f ca="1">OFFSET(库存!$A$304,COUNTA(库存!$A:$A)-ROW(库存!$A359),)</f>
        <v>43391</v>
      </c>
      <c r="B58" s="4">
        <f ca="1">OFFSET(库存!$B$304,COUNTA(库存!$B:$B)-ROW(库存!$B359),)</f>
        <v>3187</v>
      </c>
      <c r="D58">
        <v>1</v>
      </c>
      <c r="E58">
        <v>52</v>
      </c>
      <c r="F58" s="2">
        <v>42733</v>
      </c>
      <c r="G58">
        <f t="shared" ca="1" si="3"/>
        <v>3069</v>
      </c>
      <c r="H58">
        <f t="shared" ca="1" si="3"/>
        <v>2487</v>
      </c>
      <c r="I58">
        <f t="shared" ca="1" si="3"/>
        <v>1952</v>
      </c>
      <c r="J58">
        <f t="shared" ca="1" si="3"/>
        <v>810</v>
      </c>
      <c r="K58">
        <f t="shared" ca="1" si="4"/>
        <v>2730</v>
      </c>
    </row>
    <row r="59" spans="1:11" x14ac:dyDescent="0.2">
      <c r="A59" s="2">
        <f ca="1">OFFSET(库存!$A$304,COUNTA(库存!$A:$A)-ROW(库存!$A360),)</f>
        <v>43398</v>
      </c>
      <c r="B59" s="4">
        <f ca="1">OFFSET(库存!$B$304,COUNTA(库存!$B:$B)-ROW(库存!$B360),)</f>
        <v>3114</v>
      </c>
    </row>
    <row r="60" spans="1:11" x14ac:dyDescent="0.2">
      <c r="A60" s="2">
        <f ca="1">OFFSET(库存!$A$304,COUNTA(库存!$A:$A)-ROW(库存!$A361),)</f>
        <v>43405</v>
      </c>
      <c r="B60" s="4">
        <f ca="1">OFFSET(库存!$B$304,COUNTA(库存!$B:$B)-ROW(库存!$B361),)</f>
        <v>3047</v>
      </c>
    </row>
    <row r="61" spans="1:11" x14ac:dyDescent="0.2">
      <c r="A61" s="2">
        <f ca="1">OFFSET(库存!$A$304,COUNTA(库存!$A:$A)-ROW(库存!$A362),)</f>
        <v>43412</v>
      </c>
      <c r="B61" s="4">
        <f ca="1">OFFSET(库存!$B$304,COUNTA(库存!$B:$B)-ROW(库存!$B362),)</f>
        <v>3032</v>
      </c>
    </row>
    <row r="62" spans="1:11" x14ac:dyDescent="0.2">
      <c r="A62" s="2">
        <f ca="1">OFFSET(库存!$A$304,COUNTA(库存!$A:$A)-ROW(库存!$A363),)</f>
        <v>43419</v>
      </c>
      <c r="B62" s="4">
        <f ca="1">OFFSET(库存!$B$304,COUNTA(库存!$B:$B)-ROW(库存!$B363),)</f>
        <v>2930</v>
      </c>
    </row>
    <row r="63" spans="1:11" x14ac:dyDescent="0.2">
      <c r="A63" s="2">
        <f ca="1">OFFSET(库存!$A$304,COUNTA(库存!$A:$A)-ROW(库存!$A364),)</f>
        <v>43426</v>
      </c>
      <c r="B63" s="4">
        <f ca="1">OFFSET(库存!$B$304,COUNTA(库存!$B:$B)-ROW(库存!$B364),)</f>
        <v>2774</v>
      </c>
    </row>
    <row r="64" spans="1:11" x14ac:dyDescent="0.2">
      <c r="A64" s="2">
        <f ca="1">OFFSET(库存!$A$304,COUNTA(库存!$A:$A)-ROW(库存!$A365),)</f>
        <v>43433</v>
      </c>
      <c r="B64" s="4">
        <f ca="1">OFFSET(库存!$B$304,COUNTA(库存!$B:$B)-ROW(库存!$B365),)</f>
        <v>2700</v>
      </c>
    </row>
    <row r="65" spans="1:2" x14ac:dyDescent="0.2">
      <c r="A65" s="2">
        <f ca="1">OFFSET(库存!$A$304,COUNTA(库存!$A:$A)-ROW(库存!$A366),)</f>
        <v>43440</v>
      </c>
      <c r="B65" s="4">
        <f ca="1">OFFSET(库存!$B$304,COUNTA(库存!$B:$B)-ROW(库存!$B366),)</f>
        <v>2618</v>
      </c>
    </row>
    <row r="66" spans="1:2" x14ac:dyDescent="0.2">
      <c r="A66" s="2">
        <f ca="1">OFFSET(库存!$A$304,COUNTA(库存!$A:$A)-ROW(库存!$A367),)</f>
        <v>43447</v>
      </c>
      <c r="B66" s="4">
        <f ca="1">OFFSET(库存!$B$304,COUNTA(库存!$B:$B)-ROW(库存!$B367),)</f>
        <v>2618</v>
      </c>
    </row>
    <row r="67" spans="1:2" x14ac:dyDescent="0.2">
      <c r="A67" s="2">
        <f ca="1">OFFSET(库存!$A$304,COUNTA(库存!$A:$A)-ROW(库存!$A368),)</f>
        <v>43454</v>
      </c>
      <c r="B67" s="4">
        <f ca="1">OFFSET(库存!$B$304,COUNTA(库存!$B:$B)-ROW(库存!$B368),)</f>
        <v>2487</v>
      </c>
    </row>
    <row r="68" spans="1:2" x14ac:dyDescent="0.2">
      <c r="A68" s="2">
        <f ca="1">OFFSET(库存!$A$304,COUNTA(库存!$A:$A)-ROW(库存!$A369),)</f>
        <v>43461</v>
      </c>
      <c r="B68" s="4">
        <f ca="1">OFFSET(库存!$B$304,COUNTA(库存!$B:$B)-ROW(库存!$B369),)</f>
        <v>2487</v>
      </c>
    </row>
    <row r="69" spans="1:2" x14ac:dyDescent="0.2">
      <c r="A69" s="2">
        <f ca="1">OFFSET(库存!$A$304,COUNTA(库存!$A:$A)-ROW(库存!$A370),)</f>
        <v>43468</v>
      </c>
      <c r="B69" s="4">
        <f ca="1">OFFSET(库存!$B$304,COUNTA(库存!$B:$B)-ROW(库存!$B370),)</f>
        <v>2358</v>
      </c>
    </row>
    <row r="70" spans="1:2" x14ac:dyDescent="0.2">
      <c r="A70" s="2">
        <f ca="1">OFFSET(库存!$A$304,COUNTA(库存!$A:$A)-ROW(库存!$A371),)</f>
        <v>43475</v>
      </c>
      <c r="B70" s="4">
        <f ca="1">OFFSET(库存!$B$304,COUNTA(库存!$B:$B)-ROW(库存!$B371),)</f>
        <v>2358</v>
      </c>
    </row>
    <row r="71" spans="1:2" x14ac:dyDescent="0.2">
      <c r="A71" s="2">
        <f ca="1">OFFSET(库存!$A$304,COUNTA(库存!$A:$A)-ROW(库存!$A372),)</f>
        <v>43482</v>
      </c>
      <c r="B71" s="4">
        <f ca="1">OFFSET(库存!$B$304,COUNTA(库存!$B:$B)-ROW(库存!$B372),)</f>
        <v>2349</v>
      </c>
    </row>
    <row r="72" spans="1:2" x14ac:dyDescent="0.2">
      <c r="A72" s="2">
        <f ca="1">OFFSET(库存!$A$304,COUNTA(库存!$A:$A)-ROW(库存!$A373),)</f>
        <v>43489</v>
      </c>
      <c r="B72" s="4">
        <f ca="1">OFFSET(库存!$B$304,COUNTA(库存!$B:$B)-ROW(库存!$B373),)</f>
        <v>2368</v>
      </c>
    </row>
    <row r="73" spans="1:2" x14ac:dyDescent="0.2">
      <c r="A73" s="2">
        <f ca="1">OFFSET(库存!$A$304,COUNTA(库存!$A:$A)-ROW(库存!$A374),)</f>
        <v>43496</v>
      </c>
      <c r="B73" s="4">
        <f ca="1">OFFSET(库存!$B$304,COUNTA(库存!$B:$B)-ROW(库存!$B374),)</f>
        <v>2653</v>
      </c>
    </row>
    <row r="74" spans="1:2" x14ac:dyDescent="0.2">
      <c r="A74" s="2">
        <f ca="1">OFFSET(库存!$A$304,COUNTA(库存!$A:$A)-ROW(库存!$A375),)</f>
        <v>43503</v>
      </c>
      <c r="B74" s="4">
        <f ca="1">OFFSET(库存!$B$304,COUNTA(库存!$B:$B)-ROW(库存!$B375),)</f>
        <v>2653</v>
      </c>
    </row>
    <row r="75" spans="1:2" x14ac:dyDescent="0.2">
      <c r="A75" s="2">
        <f ca="1">OFFSET(库存!$A$304,COUNTA(库存!$A:$A)-ROW(库存!$A376),)</f>
        <v>43510</v>
      </c>
      <c r="B75" s="4">
        <f ca="1">OFFSET(库存!$B$304,COUNTA(库存!$B:$B)-ROW(库存!$B376),)</f>
        <v>3554</v>
      </c>
    </row>
    <row r="76" spans="1:2" x14ac:dyDescent="0.2">
      <c r="A76" s="2">
        <f ca="1">OFFSET(库存!$A$304,COUNTA(库存!$A:$A)-ROW(库存!$A377),)</f>
        <v>43517</v>
      </c>
      <c r="B76" s="4">
        <f ca="1">OFFSET(库存!$B$304,COUNTA(库存!$B:$B)-ROW(库存!$B377),)</f>
        <v>3743</v>
      </c>
    </row>
    <row r="77" spans="1:2" x14ac:dyDescent="0.2">
      <c r="A77" s="2">
        <f ca="1">OFFSET(库存!$A$304,COUNTA(库存!$A:$A)-ROW(库存!$A378),)</f>
        <v>43524</v>
      </c>
      <c r="B77" s="4">
        <f ca="1">OFFSET(库存!$B$304,COUNTA(库存!$B:$B)-ROW(库存!$B378),)</f>
        <v>3762</v>
      </c>
    </row>
    <row r="78" spans="1:2" x14ac:dyDescent="0.2">
      <c r="A78" s="2">
        <f ca="1">OFFSET(库存!$A$304,COUNTA(库存!$A:$A)-ROW(库存!$A379),)</f>
        <v>43531</v>
      </c>
      <c r="B78" s="4">
        <f ca="1">OFFSET(库存!$B$304,COUNTA(库存!$B:$B)-ROW(库存!$B379),)</f>
        <v>3863</v>
      </c>
    </row>
    <row r="79" spans="1:2" x14ac:dyDescent="0.2">
      <c r="A79" s="2">
        <f ca="1">OFFSET(库存!$A$304,COUNTA(库存!$A:$A)-ROW(库存!$A380),)</f>
        <v>43538</v>
      </c>
      <c r="B79" s="4">
        <f ca="1">OFFSET(库存!$B$304,COUNTA(库存!$B:$B)-ROW(库存!$B380),)</f>
        <v>3863</v>
      </c>
    </row>
    <row r="80" spans="1:2" x14ac:dyDescent="0.2">
      <c r="A80" s="2">
        <f ca="1">OFFSET(库存!$A$304,COUNTA(库存!$A:$A)-ROW(库存!$A381),)</f>
        <v>43545</v>
      </c>
      <c r="B80" s="4">
        <f ca="1">OFFSET(库存!$B$304,COUNTA(库存!$B:$B)-ROW(库存!$B381),)</f>
        <v>3883</v>
      </c>
    </row>
    <row r="81" spans="1:2" x14ac:dyDescent="0.2">
      <c r="A81" s="2">
        <f ca="1">OFFSET(库存!$A$304,COUNTA(库存!$A:$A)-ROW(库存!$A382),)</f>
        <v>43552</v>
      </c>
      <c r="B81" s="4">
        <f ca="1">OFFSET(库存!$B$304,COUNTA(库存!$B:$B)-ROW(库存!$B382),)</f>
        <v>3953</v>
      </c>
    </row>
    <row r="82" spans="1:2" x14ac:dyDescent="0.2">
      <c r="A82" s="2">
        <f ca="1">OFFSET(库存!$A$304,COUNTA(库存!$A:$A)-ROW(库存!$A383),)</f>
        <v>43559</v>
      </c>
      <c r="B82" s="4">
        <f ca="1">OFFSET(库存!$B$304,COUNTA(库存!$B:$B)-ROW(库存!$B383),)</f>
        <v>4003</v>
      </c>
    </row>
    <row r="83" spans="1:2" x14ac:dyDescent="0.2">
      <c r="A83" s="2">
        <f ca="1">OFFSET(库存!$A$304,COUNTA(库存!$A:$A)-ROW(库存!$A384),)</f>
        <v>43566</v>
      </c>
      <c r="B83" s="4">
        <f ca="1">OFFSET(库存!$B$304,COUNTA(库存!$B:$B)-ROW(库存!$B384),)</f>
        <v>4003</v>
      </c>
    </row>
    <row r="84" spans="1:2" x14ac:dyDescent="0.2">
      <c r="A84" s="2">
        <f ca="1">OFFSET(库存!$A$304,COUNTA(库存!$A:$A)-ROW(库存!$A385),)</f>
        <v>43573</v>
      </c>
      <c r="B84" s="4">
        <f ca="1">OFFSET(库存!$B$304,COUNTA(库存!$B:$B)-ROW(库存!$B385),)</f>
        <v>3897</v>
      </c>
    </row>
    <row r="85" spans="1:2" x14ac:dyDescent="0.2">
      <c r="A85" s="2">
        <f ca="1">OFFSET(库存!$A$304,COUNTA(库存!$A:$A)-ROW(库存!$A386),)</f>
        <v>43580</v>
      </c>
      <c r="B85" s="4">
        <f ca="1">OFFSET(库存!$B$304,COUNTA(库存!$B:$B)-ROW(库存!$B386),)</f>
        <v>3751</v>
      </c>
    </row>
    <row r="86" spans="1:2" x14ac:dyDescent="0.2">
      <c r="A86" s="2">
        <f ca="1">OFFSET(库存!$A$304,COUNTA(库存!$A:$A)-ROW(库存!$A387),)</f>
        <v>43587</v>
      </c>
      <c r="B86" s="4">
        <f ca="1">OFFSET(库存!$B$304,COUNTA(库存!$B:$B)-ROW(库存!$B387),)</f>
        <v>3751</v>
      </c>
    </row>
    <row r="87" spans="1:2" x14ac:dyDescent="0.2">
      <c r="A87" s="2">
        <f ca="1">OFFSET(库存!$A$304,COUNTA(库存!$A:$A)-ROW(库存!$A388),)</f>
        <v>43594</v>
      </c>
      <c r="B87" s="4">
        <f ca="1">OFFSET(库存!$B$304,COUNTA(库存!$B:$B)-ROW(库存!$B388),)</f>
        <v>3677</v>
      </c>
    </row>
    <row r="88" spans="1:2" x14ac:dyDescent="0.2">
      <c r="A88" s="2">
        <f ca="1">OFFSET(库存!$A$304,COUNTA(库存!$A:$A)-ROW(库存!$A389),)</f>
        <v>43601</v>
      </c>
      <c r="B88" s="4">
        <f ca="1">OFFSET(库存!$B$304,COUNTA(库存!$B:$B)-ROW(库存!$B389),)</f>
        <v>3347</v>
      </c>
    </row>
    <row r="89" spans="1:2" x14ac:dyDescent="0.2">
      <c r="A89" s="2">
        <f ca="1">OFFSET(库存!$A$304,COUNTA(库存!$A:$A)-ROW(库存!$A390),)</f>
        <v>43608</v>
      </c>
      <c r="B89" s="4">
        <f ca="1">OFFSET(库存!$B$304,COUNTA(库存!$B:$B)-ROW(库存!$B390),)</f>
        <v>3347</v>
      </c>
    </row>
    <row r="90" spans="1:2" x14ac:dyDescent="0.2">
      <c r="A90" s="2">
        <f ca="1">OFFSET(库存!$A$304,COUNTA(库存!$A:$A)-ROW(库存!$A391),)</f>
        <v>43615</v>
      </c>
      <c r="B90" s="4">
        <f ca="1">OFFSET(库存!$B$304,COUNTA(库存!$B:$B)-ROW(库存!$B391),)</f>
        <v>3218</v>
      </c>
    </row>
    <row r="91" spans="1:2" x14ac:dyDescent="0.2">
      <c r="A91" s="2">
        <f ca="1">OFFSET(库存!$A$304,COUNTA(库存!$A:$A)-ROW(库存!$A392),)</f>
        <v>43622</v>
      </c>
      <c r="B91" s="4">
        <f ca="1">OFFSET(库存!$B$304,COUNTA(库存!$B:$B)-ROW(库存!$B392),)</f>
        <v>3218</v>
      </c>
    </row>
    <row r="92" spans="1:2" x14ac:dyDescent="0.2">
      <c r="A92" s="2">
        <f ca="1">OFFSET(库存!$A$304,COUNTA(库存!$A:$A)-ROW(库存!$A393),)</f>
        <v>43629</v>
      </c>
      <c r="B92" s="4">
        <f ca="1">OFFSET(库存!$B$304,COUNTA(库存!$B:$B)-ROW(库存!$B393),)</f>
        <v>3029</v>
      </c>
    </row>
    <row r="93" spans="1:2" x14ac:dyDescent="0.2">
      <c r="A93" s="2">
        <f ca="1">OFFSET(库存!$A$304,COUNTA(库存!$A:$A)-ROW(库存!$A394),)</f>
        <v>43636</v>
      </c>
      <c r="B93" s="4">
        <f ca="1">OFFSET(库存!$B$304,COUNTA(库存!$B:$B)-ROW(库存!$B394),)</f>
        <v>2833</v>
      </c>
    </row>
    <row r="94" spans="1:2" x14ac:dyDescent="0.2">
      <c r="A94" s="2">
        <f ca="1">OFFSET(库存!$A$304,COUNTA(库存!$A:$A)-ROW(库存!$A395),)</f>
        <v>43643</v>
      </c>
      <c r="B94" s="4">
        <f ca="1">OFFSET(库存!$B$304,COUNTA(库存!$B:$B)-ROW(库存!$B395),)</f>
        <v>2833</v>
      </c>
    </row>
    <row r="95" spans="1:2" x14ac:dyDescent="0.2">
      <c r="A95" s="2">
        <f ca="1">OFFSET(库存!$A$304,COUNTA(库存!$A:$A)-ROW(库存!$A396),)</f>
        <v>43650</v>
      </c>
      <c r="B95" s="4">
        <f ca="1">OFFSET(库存!$B$304,COUNTA(库存!$B:$B)-ROW(库存!$B396),)</f>
        <v>2649</v>
      </c>
    </row>
    <row r="96" spans="1:2" x14ac:dyDescent="0.2">
      <c r="A96" s="2">
        <f ca="1">OFFSET(库存!$A$304,COUNTA(库存!$A:$A)-ROW(库存!$A397),)</f>
        <v>43657</v>
      </c>
      <c r="B96" s="4">
        <f ca="1">OFFSET(库存!$B$304,COUNTA(库存!$B:$B)-ROW(库存!$B397),)</f>
        <v>2631</v>
      </c>
    </row>
    <row r="97" spans="1:2" x14ac:dyDescent="0.2">
      <c r="A97" s="2">
        <f ca="1">OFFSET(库存!$A$304,COUNTA(库存!$A:$A)-ROW(库存!$A398),)</f>
        <v>43664</v>
      </c>
      <c r="B97" s="4">
        <f ca="1">OFFSET(库存!$B$304,COUNTA(库存!$B:$B)-ROW(库存!$B398),)</f>
        <v>2607</v>
      </c>
    </row>
    <row r="98" spans="1:2" x14ac:dyDescent="0.2">
      <c r="A98" s="2">
        <f ca="1">OFFSET(库存!$A$304,COUNTA(库存!$A:$A)-ROW(库存!$A399),)</f>
        <v>43671</v>
      </c>
      <c r="B98" s="4">
        <f ca="1">OFFSET(库存!$B$304,COUNTA(库存!$B:$B)-ROW(库存!$B399),)</f>
        <v>2607</v>
      </c>
    </row>
    <row r="99" spans="1:2" x14ac:dyDescent="0.2">
      <c r="A99" s="2">
        <f ca="1">OFFSET(库存!$A$304,COUNTA(库存!$A:$A)-ROW(库存!$A400),)</f>
        <v>43678</v>
      </c>
      <c r="B99" s="4">
        <f ca="1">OFFSET(库存!$B$304,COUNTA(库存!$B:$B)-ROW(库存!$B400),)</f>
        <v>2680</v>
      </c>
    </row>
    <row r="100" spans="1:2" x14ac:dyDescent="0.2">
      <c r="A100" s="2">
        <f ca="1">OFFSET(库存!$A$304,COUNTA(库存!$A:$A)-ROW(库存!$A401),)</f>
        <v>43685</v>
      </c>
      <c r="B100" s="4">
        <f ca="1">OFFSET(库存!$B$304,COUNTA(库存!$B:$B)-ROW(库存!$B401),)</f>
        <v>2680</v>
      </c>
    </row>
    <row r="101" spans="1:2" x14ac:dyDescent="0.2">
      <c r="A101" s="2">
        <f ca="1">OFFSET(库存!$A$304,COUNTA(库存!$A:$A)-ROW(库存!$A402),)</f>
        <v>43692</v>
      </c>
      <c r="B101" s="4">
        <f ca="1">OFFSET(库存!$B$304,COUNTA(库存!$B:$B)-ROW(库存!$B402),)</f>
        <v>2568</v>
      </c>
    </row>
    <row r="102" spans="1:2" x14ac:dyDescent="0.2">
      <c r="A102" s="2">
        <f ca="1">OFFSET(库存!$A$304,COUNTA(库存!$A:$A)-ROW(库存!$A403),)</f>
        <v>43699</v>
      </c>
      <c r="B102" s="4">
        <f ca="1">OFFSET(库存!$B$304,COUNTA(库存!$B:$B)-ROW(库存!$B403),)</f>
        <v>2415</v>
      </c>
    </row>
    <row r="103" spans="1:2" x14ac:dyDescent="0.2">
      <c r="A103" s="2">
        <f ca="1">OFFSET(库存!$A$304,COUNTA(库存!$A:$A)-ROW(库存!$A404),)</f>
        <v>43706</v>
      </c>
      <c r="B103" s="4">
        <f ca="1">OFFSET(库存!$B$304,COUNTA(库存!$B:$B)-ROW(库存!$B404),)</f>
        <v>2370</v>
      </c>
    </row>
    <row r="104" spans="1:2" x14ac:dyDescent="0.2">
      <c r="A104" s="2">
        <f ca="1">OFFSET(库存!$A$304,COUNTA(库存!$A:$A)-ROW(库存!$A405),)</f>
        <v>43713</v>
      </c>
      <c r="B104" s="4">
        <f ca="1">OFFSET(库存!$B$304,COUNTA(库存!$B:$B)-ROW(库存!$B405),)</f>
        <v>2370</v>
      </c>
    </row>
    <row r="105" spans="1:2" x14ac:dyDescent="0.2">
      <c r="A105" s="2">
        <f ca="1">OFFSET(库存!$A$304,COUNTA(库存!$A:$A)-ROW(库存!$A406),)</f>
        <v>43720</v>
      </c>
      <c r="B105" s="4">
        <f ca="1">OFFSET(库存!$B$304,COUNTA(库存!$B:$B)-ROW(库存!$B406),)</f>
        <v>2307</v>
      </c>
    </row>
    <row r="106" spans="1:2" x14ac:dyDescent="0.2">
      <c r="A106" s="2">
        <f ca="1">OFFSET(库存!$A$304,COUNTA(库存!$A:$A)-ROW(库存!$A407),)</f>
        <v>43727</v>
      </c>
      <c r="B106" s="4">
        <f ca="1">OFFSET(库存!$B$304,COUNTA(库存!$B:$B)-ROW(库存!$B407),)</f>
        <v>2315</v>
      </c>
    </row>
    <row r="107" spans="1:2" x14ac:dyDescent="0.2">
      <c r="A107" s="2">
        <f ca="1">OFFSET(库存!$A$304,COUNTA(库存!$A:$A)-ROW(库存!$A408),)</f>
        <v>43734</v>
      </c>
      <c r="B107" s="4">
        <f ca="1">OFFSET(库存!$B$304,COUNTA(库存!$B:$B)-ROW(库存!$B408),)</f>
        <v>2286</v>
      </c>
    </row>
    <row r="108" spans="1:2" x14ac:dyDescent="0.2">
      <c r="A108" s="2">
        <f ca="1">OFFSET(库存!$A$304,COUNTA(库存!$A:$A)-ROW(库存!$A409),)</f>
        <v>43748</v>
      </c>
      <c r="B108" s="4">
        <f ca="1">OFFSET(库存!$B$304,COUNTA(库存!$B:$B)-ROW(库存!$B409),)</f>
        <v>2277</v>
      </c>
    </row>
    <row r="109" spans="1:2" x14ac:dyDescent="0.2">
      <c r="A109" s="2">
        <f ca="1">OFFSET(库存!$A$304,COUNTA(库存!$A:$A)-ROW(库存!$A410),)</f>
        <v>43755</v>
      </c>
      <c r="B109" s="4">
        <f ca="1">OFFSET(库存!$B$304,COUNTA(库存!$B:$B)-ROW(库存!$B410),)</f>
        <v>2064</v>
      </c>
    </row>
    <row r="110" spans="1:2" x14ac:dyDescent="0.2">
      <c r="A110" s="2">
        <f ca="1">OFFSET(库存!$A$304,COUNTA(库存!$A:$A)-ROW(库存!$A411),)</f>
        <v>43762</v>
      </c>
      <c r="B110" s="4">
        <f ca="1">OFFSET(库存!$B$304,COUNTA(库存!$B:$B)-ROW(库存!$B411),)</f>
        <v>2092</v>
      </c>
    </row>
    <row r="111" spans="1:2" x14ac:dyDescent="0.2">
      <c r="A111" s="2">
        <f ca="1">OFFSET(库存!$A$304,COUNTA(库存!$A:$A)-ROW(库存!$A412),)</f>
        <v>43769</v>
      </c>
      <c r="B111" s="4">
        <f ca="1">OFFSET(库存!$B$304,COUNTA(库存!$B:$B)-ROW(库存!$B412),)</f>
        <v>1986</v>
      </c>
    </row>
    <row r="112" spans="1:2" x14ac:dyDescent="0.2">
      <c r="A112" s="2">
        <f ca="1">OFFSET(库存!$A$304,COUNTA(库存!$A:$A)-ROW(库存!$A413),)</f>
        <v>43776</v>
      </c>
      <c r="B112" s="4">
        <f ca="1">OFFSET(库存!$B$304,COUNTA(库存!$B:$B)-ROW(库存!$B413),)</f>
        <v>1948</v>
      </c>
    </row>
    <row r="113" spans="1:2" x14ac:dyDescent="0.2">
      <c r="A113" s="2">
        <f ca="1">OFFSET(库存!$A$304,COUNTA(库存!$A:$A)-ROW(库存!$A414),)</f>
        <v>43783</v>
      </c>
      <c r="B113" s="4">
        <f ca="1">OFFSET(库存!$B$304,COUNTA(库存!$B:$B)-ROW(库存!$B414),)</f>
        <v>1935</v>
      </c>
    </row>
    <row r="114" spans="1:2" x14ac:dyDescent="0.2">
      <c r="A114" s="2">
        <f ca="1">OFFSET(库存!$A$304,COUNTA(库存!$A:$A)-ROW(库存!$A415),)</f>
        <v>43790</v>
      </c>
      <c r="B114" s="4">
        <f ca="1">OFFSET(库存!$B$304,COUNTA(库存!$B:$B)-ROW(库存!$B415),)</f>
        <v>1915</v>
      </c>
    </row>
    <row r="115" spans="1:2" x14ac:dyDescent="0.2">
      <c r="A115" s="2">
        <f ca="1">OFFSET(库存!$A$304,COUNTA(库存!$A:$A)-ROW(库存!$A416),)</f>
        <v>43797</v>
      </c>
      <c r="B115" s="4">
        <f ca="1">OFFSET(库存!$B$304,COUNTA(库存!$B:$B)-ROW(库存!$B416),)</f>
        <v>1911</v>
      </c>
    </row>
    <row r="116" spans="1:2" x14ac:dyDescent="0.2">
      <c r="A116" s="2">
        <f ca="1">OFFSET(库存!$A$304,COUNTA(库存!$A:$A)-ROW(库存!$A417),)</f>
        <v>43804</v>
      </c>
      <c r="B116" s="4">
        <f ca="1">OFFSET(库存!$B$304,COUNTA(库存!$B:$B)-ROW(库存!$B417),)</f>
        <v>1928</v>
      </c>
    </row>
    <row r="117" spans="1:2" x14ac:dyDescent="0.2">
      <c r="A117" s="2">
        <f ca="1">OFFSET(库存!$A$304,COUNTA(库存!$A:$A)-ROW(库存!$A418),)</f>
        <v>43811</v>
      </c>
      <c r="B117" s="4">
        <f ca="1">OFFSET(库存!$B$304,COUNTA(库存!$B:$B)-ROW(库存!$B418),)</f>
        <v>1892</v>
      </c>
    </row>
    <row r="118" spans="1:2" x14ac:dyDescent="0.2">
      <c r="A118" s="2">
        <f ca="1">OFFSET(库存!$A$304,COUNTA(库存!$A:$A)-ROW(库存!$A419),)</f>
        <v>43818</v>
      </c>
      <c r="B118" s="4">
        <f ca="1">OFFSET(库存!$B$304,COUNTA(库存!$B:$B)-ROW(库存!$B419),)</f>
        <v>1870</v>
      </c>
    </row>
    <row r="119" spans="1:2" x14ac:dyDescent="0.2">
      <c r="A119" s="2">
        <f ca="1">OFFSET(库存!$A$304,COUNTA(库存!$A:$A)-ROW(库存!$A420),)</f>
        <v>43825</v>
      </c>
      <c r="B119" s="4">
        <f ca="1">OFFSET(库存!$B$304,COUNTA(库存!$B:$B)-ROW(库存!$B420),)</f>
        <v>1836</v>
      </c>
    </row>
    <row r="120" spans="1:2" x14ac:dyDescent="0.2">
      <c r="A120" s="2">
        <f ca="1">OFFSET(库存!$A$304,COUNTA(库存!$A:$A)-ROW(库存!$A421),)</f>
        <v>43832</v>
      </c>
      <c r="B120" s="4">
        <f ca="1">OFFSET(库存!$B$304,COUNTA(库存!$B:$B)-ROW(库存!$B421),)</f>
        <v>1952</v>
      </c>
    </row>
    <row r="121" spans="1:2" x14ac:dyDescent="0.2">
      <c r="A121" s="2">
        <f ca="1">OFFSET(库存!$A$304,COUNTA(库存!$A:$A)-ROW(库存!$A422),)</f>
        <v>43839</v>
      </c>
      <c r="B121" s="4">
        <f ca="1">OFFSET(库存!$B$304,COUNTA(库存!$B:$B)-ROW(库存!$B422),)</f>
        <v>2035</v>
      </c>
    </row>
    <row r="122" spans="1:2" x14ac:dyDescent="0.2">
      <c r="A122" s="2">
        <f ca="1">OFFSET(库存!$A$304,COUNTA(库存!$A:$A)-ROW(库存!$A423),)</f>
        <v>43846</v>
      </c>
      <c r="B122" s="4">
        <f ca="1">OFFSET(库存!$B$304,COUNTA(库存!$B:$B)-ROW(库存!$B423),)</f>
        <v>2220</v>
      </c>
    </row>
    <row r="123" spans="1:2" x14ac:dyDescent="0.2">
      <c r="A123" s="2">
        <f ca="1">OFFSET(库存!$A$304,COUNTA(库存!$A:$A)-ROW(库存!$A424),)</f>
        <v>43853</v>
      </c>
      <c r="B123" s="4">
        <f ca="1">OFFSET(库存!$B$304,COUNTA(库存!$B:$B)-ROW(库存!$B424),)</f>
        <v>2608</v>
      </c>
    </row>
    <row r="124" spans="1:2" x14ac:dyDescent="0.2">
      <c r="A124" s="2">
        <f ca="1">OFFSET(库存!$A$304,COUNTA(库存!$A:$A)-ROW(库存!$A425),)</f>
        <v>43860</v>
      </c>
      <c r="B124" s="4">
        <f ca="1">OFFSET(库存!$B$304,COUNTA(库存!$B:$B)-ROW(库存!$B425),)</f>
        <v>3705</v>
      </c>
    </row>
    <row r="125" spans="1:2" x14ac:dyDescent="0.2">
      <c r="A125" s="2">
        <f ca="1">OFFSET(库存!$A$304,COUNTA(库存!$A:$A)-ROW(库存!$A426),)</f>
        <v>43867</v>
      </c>
      <c r="B125" s="4">
        <f ca="1">OFFSET(库存!$B$304,COUNTA(库存!$B:$B)-ROW(库存!$B426),)</f>
        <v>4377</v>
      </c>
    </row>
    <row r="126" spans="1:2" x14ac:dyDescent="0.2">
      <c r="A126" s="2">
        <f ca="1">OFFSET(库存!$A$304,COUNTA(库存!$A:$A)-ROW(库存!$A427),)</f>
        <v>43874</v>
      </c>
      <c r="B126" s="4">
        <f ca="1">OFFSET(库存!$B$304,COUNTA(库存!$B:$B)-ROW(库存!$B427),)</f>
        <v>5031</v>
      </c>
    </row>
    <row r="127" spans="1:2" x14ac:dyDescent="0.2">
      <c r="A127" s="2">
        <f ca="1">OFFSET(库存!$A$304,COUNTA(库存!$A:$A)-ROW(库存!$A428),)</f>
        <v>43881</v>
      </c>
      <c r="B127" s="4">
        <f ca="1">OFFSET(库存!$B$304,COUNTA(库存!$B:$B)-ROW(库存!$B428),)</f>
        <v>5726</v>
      </c>
    </row>
    <row r="128" spans="1:2" x14ac:dyDescent="0.2">
      <c r="A128" s="2">
        <f ca="1">OFFSET(库存!$A$304,COUNTA(库存!$A:$A)-ROW(库存!$A429),)</f>
        <v>43888</v>
      </c>
      <c r="B128" s="4">
        <f ca="1">OFFSET(库存!$B$304,COUNTA(库存!$B:$B)-ROW(库存!$B429),)</f>
        <v>6243</v>
      </c>
    </row>
    <row r="129" spans="1:2" x14ac:dyDescent="0.2">
      <c r="A129" s="2">
        <f ca="1">OFFSET(库存!$A$304,COUNTA(库存!$A:$A)-ROW(库存!$A430),)</f>
        <v>43895</v>
      </c>
      <c r="B129" s="4">
        <f ca="1">OFFSET(库存!$B$304,COUNTA(库存!$B:$B)-ROW(库存!$B430),)</f>
        <v>6661</v>
      </c>
    </row>
    <row r="130" spans="1:2" x14ac:dyDescent="0.2">
      <c r="A130" s="2">
        <f ca="1">OFFSET(库存!$A$304,COUNTA(库存!$A:$A)-ROW(库存!$A431),)</f>
        <v>43902</v>
      </c>
      <c r="B130" s="4">
        <f ca="1">OFFSET(库存!$B$304,COUNTA(库存!$B:$B)-ROW(库存!$B431),)</f>
        <v>6972</v>
      </c>
    </row>
    <row r="131" spans="1:2" x14ac:dyDescent="0.2">
      <c r="A131" s="2">
        <f ca="1">OFFSET(库存!$A$304,COUNTA(库存!$A:$A)-ROW(库存!$A432),)</f>
        <v>43909</v>
      </c>
      <c r="B131" s="4">
        <f ca="1">OFFSET(库存!$B$304,COUNTA(库存!$B:$B)-ROW(库存!$B432),)</f>
        <v>7074</v>
      </c>
    </row>
    <row r="132" spans="1:2" x14ac:dyDescent="0.2">
      <c r="A132" s="2">
        <f ca="1">OFFSET(库存!$A$304,COUNTA(库存!$A:$A)-ROW(库存!$A433),)</f>
        <v>43916</v>
      </c>
      <c r="B132" s="4">
        <f ca="1">OFFSET(库存!$B$304,COUNTA(库存!$B:$B)-ROW(库存!$B433),)</f>
        <v>7122</v>
      </c>
    </row>
    <row r="133" spans="1:2" x14ac:dyDescent="0.2">
      <c r="A133" s="2">
        <f ca="1">OFFSET(库存!$A$304,COUNTA(库存!$A:$A)-ROW(库存!$A434),)</f>
        <v>43923</v>
      </c>
      <c r="B133" s="4">
        <f ca="1">OFFSET(库存!$B$304,COUNTA(库存!$B:$B)-ROW(库存!$B434),)</f>
        <v>7190</v>
      </c>
    </row>
    <row r="134" spans="1:2" x14ac:dyDescent="0.2">
      <c r="A134" s="2">
        <f ca="1">OFFSET(库存!$A$304,COUNTA(库存!$A:$A)-ROW(库存!$A435),)</f>
        <v>43930</v>
      </c>
      <c r="B134" s="4">
        <f ca="1">OFFSET(库存!$B$304,COUNTA(库存!$B:$B)-ROW(库存!$B435),)</f>
        <v>7206</v>
      </c>
    </row>
    <row r="135" spans="1:2" x14ac:dyDescent="0.2">
      <c r="A135" s="2">
        <f ca="1">OFFSET(库存!$A$304,COUNTA(库存!$A:$A)-ROW(库存!$A436),)</f>
        <v>43937</v>
      </c>
      <c r="B135" s="4">
        <f ca="1">OFFSET(库存!$B$304,COUNTA(库存!$B:$B)-ROW(库存!$B436),)</f>
        <v>7200</v>
      </c>
    </row>
    <row r="136" spans="1:2" x14ac:dyDescent="0.2">
      <c r="A136" s="2">
        <f ca="1">OFFSET(库存!$A$304,COUNTA(库存!$A:$A)-ROW(库存!$A437),)</f>
        <v>43944</v>
      </c>
      <c r="B136" s="4">
        <f ca="1">OFFSET(库存!$B$304,COUNTA(库存!$B:$B)-ROW(库存!$B437),)</f>
        <v>7096</v>
      </c>
    </row>
    <row r="137" spans="1:2" x14ac:dyDescent="0.2">
      <c r="A137" s="2">
        <f ca="1">OFFSET(库存!$A$304,COUNTA(库存!$A:$A)-ROW(库存!$A438),)</f>
        <v>43951</v>
      </c>
      <c r="B137" s="4">
        <f ca="1">OFFSET(库存!$B$304,COUNTA(库存!$B:$B)-ROW(库存!$B438),)</f>
        <v>6312</v>
      </c>
    </row>
    <row r="138" spans="1:2" x14ac:dyDescent="0.2">
      <c r="A138" s="2">
        <f ca="1">OFFSET(库存!$A$304,COUNTA(库存!$A:$A)-ROW(库存!$A439),)</f>
        <v>43958</v>
      </c>
      <c r="B138" s="4">
        <f ca="1">OFFSET(库存!$B$304,COUNTA(库存!$B:$B)-ROW(库存!$B439),)</f>
        <v>5647</v>
      </c>
    </row>
    <row r="139" spans="1:2" x14ac:dyDescent="0.2">
      <c r="A139" s="2">
        <f ca="1">OFFSET(库存!$A$304,COUNTA(库存!$A:$A)-ROW(库存!$A440),)</f>
        <v>43965</v>
      </c>
      <c r="B139" s="4">
        <f ca="1">OFFSET(库存!$B$304,COUNTA(库存!$B:$B)-ROW(库存!$B440),)</f>
        <v>5217</v>
      </c>
    </row>
    <row r="140" spans="1:2" x14ac:dyDescent="0.2">
      <c r="A140" s="2">
        <f ca="1">OFFSET(库存!$A$304,COUNTA(库存!$A:$A)-ROW(库存!$A441),)</f>
        <v>43972</v>
      </c>
      <c r="B140" s="4">
        <f ca="1">OFFSET(库存!$B$304,COUNTA(库存!$B:$B)-ROW(库存!$B441),)</f>
        <v>4693</v>
      </c>
    </row>
    <row r="141" spans="1:2" x14ac:dyDescent="0.2">
      <c r="A141" s="2">
        <f ca="1">OFFSET(库存!$A$304,COUNTA(库存!$A:$A)-ROW(库存!$A442),)</f>
        <v>43979</v>
      </c>
      <c r="B141" s="4">
        <f ca="1">OFFSET(库存!$B$304,COUNTA(库存!$B:$B)-ROW(库存!$B442),)</f>
        <v>4372</v>
      </c>
    </row>
    <row r="142" spans="1:2" x14ac:dyDescent="0.2">
      <c r="A142" s="2">
        <f ca="1">OFFSET(库存!$A$304,COUNTA(库存!$A:$A)-ROW(库存!$A443),)</f>
        <v>43986</v>
      </c>
      <c r="B142" s="4">
        <f ca="1">OFFSET(库存!$B$304,COUNTA(库存!$B:$B)-ROW(库存!$B443),)</f>
        <v>4117</v>
      </c>
    </row>
    <row r="143" spans="1:2" x14ac:dyDescent="0.2">
      <c r="A143" s="2">
        <f ca="1">OFFSET(库存!$A$304,COUNTA(库存!$A:$A)-ROW(库存!$A444),)</f>
        <v>43993</v>
      </c>
      <c r="B143" s="4">
        <f ca="1">OFFSET(库存!$B$304,COUNTA(库存!$B:$B)-ROW(库存!$B444),)</f>
        <v>3849</v>
      </c>
    </row>
    <row r="144" spans="1:2" x14ac:dyDescent="0.2">
      <c r="A144" s="2">
        <f ca="1">OFFSET(库存!$A$304,COUNTA(库存!$A:$A)-ROW(库存!$A445),)</f>
        <v>44000</v>
      </c>
      <c r="B144" s="4">
        <f ca="1">OFFSET(库存!$B$304,COUNTA(库存!$B:$B)-ROW(库存!$B445),)</f>
        <v>3785</v>
      </c>
    </row>
    <row r="145" spans="1:2" x14ac:dyDescent="0.2">
      <c r="A145" s="2">
        <f ca="1">OFFSET(库存!$A$304,COUNTA(库存!$A:$A)-ROW(库存!$A446),)</f>
        <v>44007</v>
      </c>
      <c r="B145" s="4">
        <f ca="1">OFFSET(库存!$B$304,COUNTA(库存!$B:$B)-ROW(库存!$B446),)</f>
        <v>3763</v>
      </c>
    </row>
    <row r="146" spans="1:2" x14ac:dyDescent="0.2">
      <c r="A146" s="2">
        <f ca="1">OFFSET(库存!$A$304,COUNTA(库存!$A:$A)-ROW(库存!$A447),)</f>
        <v>44014</v>
      </c>
      <c r="B146" s="4">
        <f ca="1">OFFSET(库存!$B$304,COUNTA(库存!$B:$B)-ROW(库存!$B447),)</f>
        <v>3748</v>
      </c>
    </row>
    <row r="147" spans="1:2" x14ac:dyDescent="0.2">
      <c r="A147" s="2">
        <f ca="1">OFFSET(库存!$A$304,COUNTA(库存!$A:$A)-ROW(库存!$A448),)</f>
        <v>44021</v>
      </c>
      <c r="B147" s="4">
        <f ca="1">OFFSET(库存!$B$304,COUNTA(库存!$B:$B)-ROW(库存!$B448),)</f>
        <v>3612</v>
      </c>
    </row>
    <row r="148" spans="1:2" x14ac:dyDescent="0.2">
      <c r="A148" s="2">
        <f ca="1">OFFSET(库存!$A$304,COUNTA(库存!$A:$A)-ROW(库存!$A449),)</f>
        <v>44028</v>
      </c>
      <c r="B148" s="4">
        <f ca="1">OFFSET(库存!$B$304,COUNTA(库存!$B:$B)-ROW(库存!$B449),)</f>
        <v>3400</v>
      </c>
    </row>
    <row r="149" spans="1:2" x14ac:dyDescent="0.2">
      <c r="A149" s="2">
        <f ca="1">OFFSET(库存!$A$304,COUNTA(库存!$A:$A)-ROW(库存!$A450),)</f>
        <v>44035</v>
      </c>
      <c r="B149" s="4">
        <f ca="1">OFFSET(库存!$B$304,COUNTA(库存!$B:$B)-ROW(库存!$B450),)</f>
        <v>3242</v>
      </c>
    </row>
    <row r="150" spans="1:2" x14ac:dyDescent="0.2">
      <c r="A150" s="2">
        <f ca="1">OFFSET(库存!$A$304,COUNTA(库存!$A:$A)-ROW(库存!$A451),)</f>
        <v>44042</v>
      </c>
      <c r="B150" s="4">
        <f ca="1">OFFSET(库存!$B$304,COUNTA(库存!$B:$B)-ROW(库存!$B451),)</f>
        <v>3040</v>
      </c>
    </row>
    <row r="151" spans="1:2" x14ac:dyDescent="0.2">
      <c r="A151" s="2">
        <f ca="1">OFFSET(库存!$A$304,COUNTA(库存!$A:$A)-ROW(库存!$A452),)</f>
        <v>44049</v>
      </c>
      <c r="B151" s="4">
        <f ca="1">OFFSET(库存!$B$304,COUNTA(库存!$B:$B)-ROW(库存!$B452),)</f>
        <v>2757</v>
      </c>
    </row>
    <row r="152" spans="1:2" x14ac:dyDescent="0.2">
      <c r="A152" s="2">
        <f ca="1">OFFSET(库存!$A$304,COUNTA(库存!$A:$A)-ROW(库存!$A453),)</f>
        <v>44056</v>
      </c>
      <c r="B152" s="4">
        <f ca="1">OFFSET(库存!$B$304,COUNTA(库存!$B:$B)-ROW(库存!$B453),)</f>
        <v>2473</v>
      </c>
    </row>
    <row r="153" spans="1:2" x14ac:dyDescent="0.2">
      <c r="A153" s="2">
        <f ca="1">OFFSET(库存!$A$304,COUNTA(库存!$A:$A)-ROW(库存!$A454),)</f>
        <v>44063</v>
      </c>
      <c r="B153" s="4">
        <f ca="1">OFFSET(库存!$B$304,COUNTA(库存!$B:$B)-ROW(库存!$B454),)</f>
        <v>2330</v>
      </c>
    </row>
    <row r="154" spans="1:2" x14ac:dyDescent="0.2">
      <c r="A154" s="2">
        <f ca="1">OFFSET(库存!$A$304,COUNTA(库存!$A:$A)-ROW(库存!$A455),)</f>
        <v>44070</v>
      </c>
      <c r="B154" s="4">
        <f ca="1">OFFSET(库存!$B$304,COUNTA(库存!$B:$B)-ROW(库存!$B455),)</f>
        <v>2383</v>
      </c>
    </row>
    <row r="155" spans="1:2" x14ac:dyDescent="0.2">
      <c r="A155" s="2">
        <f ca="1">OFFSET(库存!$A$304,COUNTA(库存!$A:$A)-ROW(库存!$A456),)</f>
        <v>44077</v>
      </c>
      <c r="B155" s="4">
        <f ca="1">OFFSET(库存!$B$304,COUNTA(库存!$B:$B)-ROW(库存!$B456),)</f>
        <v>2358</v>
      </c>
    </row>
    <row r="156" spans="1:2" x14ac:dyDescent="0.2">
      <c r="A156" s="2">
        <f ca="1">OFFSET(库存!$A$304,COUNTA(库存!$A:$A)-ROW(库存!$A457),)</f>
        <v>44084</v>
      </c>
      <c r="B156" s="4">
        <f ca="1">OFFSET(库存!$B$304,COUNTA(库存!$B:$B)-ROW(库存!$B457),)</f>
        <v>2375</v>
      </c>
    </row>
    <row r="157" spans="1:2" x14ac:dyDescent="0.2">
      <c r="A157" s="2">
        <f ca="1">OFFSET(库存!$A$304,COUNTA(库存!$A:$A)-ROW(库存!$A458),)</f>
        <v>44091</v>
      </c>
      <c r="B157" s="4">
        <f ca="1">OFFSET(库存!$B$304,COUNTA(库存!$B:$B)-ROW(库存!$B458),)</f>
        <v>2466</v>
      </c>
    </row>
    <row r="158" spans="1:2" x14ac:dyDescent="0.2">
      <c r="A158" s="2">
        <f ca="1">OFFSET(库存!$A$304,COUNTA(库存!$A:$A)-ROW(库存!$A459),)</f>
        <v>44098</v>
      </c>
      <c r="B158" s="4">
        <f ca="1">OFFSET(库存!$B$304,COUNTA(库存!$B:$B)-ROW(库存!$B459),)</f>
        <v>2471</v>
      </c>
    </row>
    <row r="159" spans="1:2" x14ac:dyDescent="0.2">
      <c r="A159" s="2">
        <f ca="1">OFFSET(库存!$A$304,COUNTA(库存!$A:$A)-ROW(库存!$A460),)</f>
        <v>44105</v>
      </c>
      <c r="B159" s="4">
        <f ca="1">OFFSET(库存!$B$304,COUNTA(库存!$B:$B)-ROW(库存!$B460),)</f>
        <v>2378</v>
      </c>
    </row>
    <row r="160" spans="1:2" x14ac:dyDescent="0.2">
      <c r="A160" s="2">
        <f ca="1">OFFSET(库存!$A$304,COUNTA(库存!$A:$A)-ROW(库存!$A461),)</f>
        <v>44112</v>
      </c>
      <c r="B160" s="4">
        <f ca="1">OFFSET(库存!$B$304,COUNTA(库存!$B:$B)-ROW(库存!$B461),)</f>
        <v>2393</v>
      </c>
    </row>
    <row r="161" spans="1:2" x14ac:dyDescent="0.2">
      <c r="A161" s="2">
        <f ca="1">OFFSET(库存!$A$304,COUNTA(库存!$A:$A)-ROW(库存!$A462),)</f>
        <v>44119</v>
      </c>
      <c r="B161" s="4">
        <f ca="1">OFFSET(库存!$B$304,COUNTA(库存!$B:$B)-ROW(库存!$B462),)</f>
        <v>2212</v>
      </c>
    </row>
    <row r="162" spans="1:2" x14ac:dyDescent="0.2">
      <c r="A162" s="2">
        <f ca="1">OFFSET(库存!$A$304,COUNTA(库存!$A:$A)-ROW(库存!$A463),)</f>
        <v>44126</v>
      </c>
      <c r="B162" s="4">
        <f ca="1">OFFSET(库存!$B$304,COUNTA(库存!$B:$B)-ROW(库存!$B463),)</f>
        <v>2039</v>
      </c>
    </row>
    <row r="163" spans="1:2" x14ac:dyDescent="0.2">
      <c r="A163" s="2">
        <f ca="1">OFFSET(库存!$A$304,COUNTA(库存!$A:$A)-ROW(库存!$A464),)</f>
        <v>44133</v>
      </c>
      <c r="B163" s="4">
        <f ca="1">OFFSET(库存!$B$304,COUNTA(库存!$B:$B)-ROW(库存!$B464),)</f>
        <v>1928</v>
      </c>
    </row>
    <row r="164" spans="1:2" x14ac:dyDescent="0.2">
      <c r="A164" s="2">
        <f ca="1">OFFSET(库存!$A$304,COUNTA(库存!$A:$A)-ROW(库存!$A465),)</f>
        <v>44140</v>
      </c>
      <c r="B164" s="4">
        <f ca="1">OFFSET(库存!$B$304,COUNTA(库存!$B:$B)-ROW(库存!$B465),)</f>
        <v>1829</v>
      </c>
    </row>
    <row r="165" spans="1:2" x14ac:dyDescent="0.2">
      <c r="A165" s="2">
        <f ca="1">OFFSET(库存!$A$304,COUNTA(库存!$A:$A)-ROW(库存!$A466),)</f>
        <v>44147</v>
      </c>
      <c r="B165" s="4">
        <f ca="1">OFFSET(库存!$B$304,COUNTA(库存!$B:$B)-ROW(库存!$B466),)</f>
        <v>1643</v>
      </c>
    </row>
    <row r="166" spans="1:2" x14ac:dyDescent="0.2">
      <c r="A166" s="2">
        <f ca="1">OFFSET(库存!$A$304,COUNTA(库存!$A:$A)-ROW(库存!$A467),)</f>
        <v>44154</v>
      </c>
      <c r="B166" s="4">
        <f ca="1">OFFSET(库存!$B$304,COUNTA(库存!$B:$B)-ROW(库存!$B467),)</f>
        <v>1397</v>
      </c>
    </row>
    <row r="167" spans="1:2" x14ac:dyDescent="0.2">
      <c r="A167" s="2">
        <f ca="1">OFFSET(库存!$A$304,COUNTA(库存!$A:$A)-ROW(库存!$A468),)</f>
        <v>44161</v>
      </c>
      <c r="B167" s="4">
        <f ca="1">OFFSET(库存!$B$304,COUNTA(库存!$B:$B)-ROW(库存!$B468),)</f>
        <v>1290</v>
      </c>
    </row>
    <row r="168" spans="1:2" x14ac:dyDescent="0.2">
      <c r="A168" s="2">
        <f ca="1">OFFSET(库存!$A$304,COUNTA(库存!$A:$A)-ROW(库存!$A469),)</f>
        <v>44168</v>
      </c>
      <c r="B168" s="4">
        <f ca="1">OFFSET(库存!$B$304,COUNTA(库存!$B:$B)-ROW(库存!$B469),)</f>
        <v>1177</v>
      </c>
    </row>
    <row r="169" spans="1:2" x14ac:dyDescent="0.2">
      <c r="A169" s="2">
        <f ca="1">OFFSET(库存!$A$304,COUNTA(库存!$A:$A)-ROW(库存!$A470),)</f>
        <v>44175</v>
      </c>
      <c r="B169" s="4">
        <f ca="1">OFFSET(库存!$B$304,COUNTA(库存!$B:$B)-ROW(库存!$B470),)</f>
        <v>1060</v>
      </c>
    </row>
    <row r="170" spans="1:2" x14ac:dyDescent="0.2">
      <c r="A170" s="2">
        <f ca="1">OFFSET(库存!$A$304,COUNTA(库存!$A:$A)-ROW(库存!$A471),)</f>
        <v>44182</v>
      </c>
      <c r="B170" s="4">
        <f ca="1">OFFSET(库存!$B$304,COUNTA(库存!$B:$B)-ROW(库存!$B471),)</f>
        <v>904</v>
      </c>
    </row>
    <row r="171" spans="1:2" x14ac:dyDescent="0.2">
      <c r="A171" s="2">
        <f ca="1">OFFSET(库存!$A$304,COUNTA(库存!$A:$A)-ROW(库存!$A472),)</f>
        <v>44189</v>
      </c>
      <c r="B171" s="4">
        <f ca="1">OFFSET(库存!$B$304,COUNTA(库存!$B:$B)-ROW(库存!$B472),)</f>
        <v>810</v>
      </c>
    </row>
    <row r="172" spans="1:2" x14ac:dyDescent="0.2">
      <c r="A172" s="2">
        <f ca="1">OFFSET(库存!$A$304,COUNTA(库存!$A:$A)-ROW(库存!$A473),)</f>
        <v>44196</v>
      </c>
      <c r="B172" s="4">
        <f ca="1">OFFSET(库存!$B$304,COUNTA(库存!$B:$B)-ROW(库存!$B473),)</f>
        <v>827</v>
      </c>
    </row>
    <row r="173" spans="1:2" x14ac:dyDescent="0.2">
      <c r="A173" s="2">
        <f ca="1">OFFSET(库存!$A$304,COUNTA(库存!$A:$A)-ROW(库存!$A474),)</f>
        <v>44203</v>
      </c>
      <c r="B173" s="4">
        <f ca="1">OFFSET(库存!$B$304,COUNTA(库存!$B:$B)-ROW(库存!$B474),)</f>
        <v>997</v>
      </c>
    </row>
    <row r="174" spans="1:2" x14ac:dyDescent="0.2">
      <c r="A174" s="2">
        <f ca="1">OFFSET(库存!$A$304,COUNTA(库存!$A:$A)-ROW(库存!$A475),)</f>
        <v>44210</v>
      </c>
      <c r="B174" s="4">
        <f ca="1">OFFSET(库存!$B$304,COUNTA(库存!$B:$B)-ROW(库存!$B475),)</f>
        <v>1269</v>
      </c>
    </row>
    <row r="175" spans="1:2" x14ac:dyDescent="0.2">
      <c r="A175" s="2">
        <f ca="1">OFFSET(库存!$A$304,COUNTA(库存!$A:$A)-ROW(库存!$A476),)</f>
        <v>44217</v>
      </c>
      <c r="B175" s="4">
        <f ca="1">OFFSET(库存!$B$304,COUNTA(库存!$B:$B)-ROW(库存!$B476),)</f>
        <v>1578</v>
      </c>
    </row>
    <row r="176" spans="1:2" x14ac:dyDescent="0.2">
      <c r="A176" s="2">
        <f ca="1">OFFSET(库存!$A$304,COUNTA(库存!$A:$A)-ROW(库存!$A477),)</f>
        <v>44224</v>
      </c>
      <c r="B176" s="4">
        <f ca="1">OFFSET(库存!$B$304,COUNTA(库存!$B:$B)-ROW(库存!$B477),)</f>
        <v>1775</v>
      </c>
    </row>
    <row r="177" spans="1:2" x14ac:dyDescent="0.2">
      <c r="A177" s="2">
        <f ca="1">OFFSET(库存!$A$304,COUNTA(库存!$A:$A)-ROW(库存!$A478),)</f>
        <v>44231</v>
      </c>
      <c r="B177" s="4">
        <f ca="1">OFFSET(库存!$B$304,COUNTA(库存!$B:$B)-ROW(库存!$B478),)</f>
        <v>1984</v>
      </c>
    </row>
    <row r="178" spans="1:2" x14ac:dyDescent="0.2">
      <c r="A178" s="2">
        <f ca="1">OFFSET(库存!$A$304,COUNTA(库存!$A:$A)-ROW(库存!$A479),)</f>
        <v>44238</v>
      </c>
      <c r="B178" s="4" t="e">
        <f ca="1">OFFSET(库存!$B$304,COUNTA(库存!$B:$B)-ROW(库存!$B479),)</f>
        <v>#N/A</v>
      </c>
    </row>
    <row r="179" spans="1:2" x14ac:dyDescent="0.2">
      <c r="A179" s="2">
        <f ca="1">OFFSET(库存!$A$304,COUNTA(库存!$A:$A)-ROW(库存!$A480),)</f>
        <v>44245</v>
      </c>
      <c r="B179" s="4">
        <f ca="1">OFFSET(库存!$B$304,COUNTA(库存!$B:$B)-ROW(库存!$B480),)</f>
        <v>3254</v>
      </c>
    </row>
    <row r="180" spans="1:2" x14ac:dyDescent="0.2">
      <c r="A180" s="2">
        <f ca="1">OFFSET(库存!$A$304,COUNTA(库存!$A:$A)-ROW(库存!$A481),)</f>
        <v>44252</v>
      </c>
      <c r="B180" s="4">
        <f ca="1">OFFSET(库存!$B$304,COUNTA(库存!$B:$B)-ROW(库存!$B481),)</f>
        <v>2796</v>
      </c>
    </row>
    <row r="181" spans="1:2" x14ac:dyDescent="0.2">
      <c r="A181" s="2">
        <f ca="1">OFFSET(库存!$A$304,COUNTA(库存!$A:$A)-ROW(库存!$A482),)</f>
        <v>44259</v>
      </c>
      <c r="B181" s="4">
        <f ca="1">OFFSET(库存!$B$304,COUNTA(库存!$B:$B)-ROW(库存!$B482),)</f>
        <v>2312</v>
      </c>
    </row>
    <row r="182" spans="1:2" x14ac:dyDescent="0.2">
      <c r="A182" s="2">
        <f ca="1">OFFSET(库存!$A$304,COUNTA(库存!$A:$A)-ROW(库存!$A483),)</f>
        <v>44266</v>
      </c>
      <c r="B182" s="4">
        <f ca="1">OFFSET(库存!$B$304,COUNTA(库存!$B:$B)-ROW(库存!$B483),)</f>
        <v>1955</v>
      </c>
    </row>
    <row r="183" spans="1:2" x14ac:dyDescent="0.2">
      <c r="A183" s="2">
        <f ca="1">OFFSET(库存!$A$304,COUNTA(库存!$A:$A)-ROW(库存!$A484),)</f>
        <v>44273</v>
      </c>
      <c r="B183" s="4">
        <f ca="1">OFFSET(库存!$B$304,COUNTA(库存!$B:$B)-ROW(库存!$B484),)</f>
        <v>2000</v>
      </c>
    </row>
    <row r="184" spans="1:2" x14ac:dyDescent="0.2">
      <c r="A184" s="2">
        <f ca="1">OFFSET(库存!$A$304,COUNTA(库存!$A:$A)-ROW(库存!$A485),)</f>
        <v>44280</v>
      </c>
      <c r="B184" s="4">
        <f ca="1">OFFSET(库存!$B$304,COUNTA(库存!$B:$B)-ROW(库存!$B485),)</f>
        <v>2051</v>
      </c>
    </row>
    <row r="185" spans="1:2" x14ac:dyDescent="0.2">
      <c r="A185" s="2">
        <f ca="1">OFFSET(库存!$A$304,COUNTA(库存!$A:$A)-ROW(库存!$A486),)</f>
        <v>44287</v>
      </c>
      <c r="B185" s="4">
        <f ca="1">OFFSET(库存!$B$304,COUNTA(库存!$B:$B)-ROW(库存!$B486),)</f>
        <v>2022</v>
      </c>
    </row>
    <row r="186" spans="1:2" x14ac:dyDescent="0.2">
      <c r="A186" s="2">
        <f ca="1">OFFSET(库存!$A$304,COUNTA(库存!$A:$A)-ROW(库存!$A487),)</f>
        <v>44294</v>
      </c>
      <c r="B186" s="4">
        <f ca="1">OFFSET(库存!$B$304,COUNTA(库存!$B:$B)-ROW(库存!$B487),)</f>
        <v>1974</v>
      </c>
    </row>
    <row r="187" spans="1:2" x14ac:dyDescent="0.2">
      <c r="A187" s="2">
        <f ca="1">OFFSET(库存!$A$304,COUNTA(库存!$A:$A)-ROW(库存!$A488),)</f>
        <v>44301</v>
      </c>
      <c r="B187" s="4">
        <f ca="1">OFFSET(库存!$B$304,COUNTA(库存!$B:$B)-ROW(库存!$B488),)</f>
        <v>1761</v>
      </c>
    </row>
    <row r="188" spans="1:2" x14ac:dyDescent="0.2">
      <c r="A188" s="2">
        <f ca="1">OFFSET(库存!$A$304,COUNTA(库存!$A:$A)-ROW(库存!$A489),)</f>
        <v>44308</v>
      </c>
      <c r="B188" s="4">
        <f ca="1">OFFSET(库存!$B$304,COUNTA(库存!$B:$B)-ROW(库存!$B489),)</f>
        <v>1680</v>
      </c>
    </row>
    <row r="189" spans="1:2" x14ac:dyDescent="0.2">
      <c r="A189" s="2">
        <f ca="1">OFFSET(库存!$A$304,COUNTA(库存!$A:$A)-ROW(库存!$A490),)</f>
        <v>44315</v>
      </c>
      <c r="B189" s="4">
        <f ca="1">OFFSET(库存!$B$304,COUNTA(库存!$B:$B)-ROW(库存!$B490),)</f>
        <v>1542</v>
      </c>
    </row>
    <row r="190" spans="1:2" x14ac:dyDescent="0.2">
      <c r="A190" s="2">
        <f ca="1">OFFSET(库存!$A$304,COUNTA(库存!$A:$A)-ROW(库存!$A491),)</f>
        <v>44322</v>
      </c>
      <c r="B190" s="4">
        <f ca="1">OFFSET(库存!$B$304,COUNTA(库存!$B:$B)-ROW(库存!$B491),)</f>
        <v>1548</v>
      </c>
    </row>
    <row r="191" spans="1:2" x14ac:dyDescent="0.2">
      <c r="A191" s="2">
        <f ca="1">OFFSET(库存!$A$304,COUNTA(库存!$A:$A)-ROW(库存!$A492),)</f>
        <v>44329</v>
      </c>
      <c r="B191" s="4">
        <f ca="1">OFFSET(库存!$B$304,COUNTA(库存!$B:$B)-ROW(库存!$B492),)</f>
        <v>1063</v>
      </c>
    </row>
    <row r="192" spans="1:2" x14ac:dyDescent="0.2">
      <c r="A192" s="2">
        <f ca="1">OFFSET(库存!$A$304,COUNTA(库存!$A:$A)-ROW(库存!$A493),)</f>
        <v>44336</v>
      </c>
      <c r="B192" s="4">
        <f ca="1">OFFSET(库存!$B$304,COUNTA(库存!$B:$B)-ROW(库存!$B493),)</f>
        <v>917</v>
      </c>
    </row>
    <row r="193" spans="1:2" x14ac:dyDescent="0.2">
      <c r="A193" s="2">
        <f ca="1">OFFSET(库存!$A$304,COUNTA(库存!$A:$A)-ROW(库存!$A494),)</f>
        <v>44343</v>
      </c>
      <c r="B193" s="4">
        <f ca="1">OFFSET(库存!$B$304,COUNTA(库存!$B:$B)-ROW(库存!$B494),)</f>
        <v>926</v>
      </c>
    </row>
    <row r="194" spans="1:2" x14ac:dyDescent="0.2">
      <c r="A194" s="2">
        <f ca="1">OFFSET(库存!$A$304,COUNTA(库存!$A:$A)-ROW(库存!$A495),)</f>
        <v>44350</v>
      </c>
      <c r="B194" s="4">
        <f ca="1">OFFSET(库存!$B$304,COUNTA(库存!$B:$B)-ROW(库存!$B495),)</f>
        <v>1092</v>
      </c>
    </row>
    <row r="195" spans="1:2" x14ac:dyDescent="0.2">
      <c r="A195" s="2">
        <f ca="1">OFFSET(库存!$A$304,COUNTA(库存!$A:$A)-ROW(库存!$A496),)</f>
        <v>44357</v>
      </c>
      <c r="B195" s="4">
        <f ca="1">OFFSET(库存!$B$304,COUNTA(库存!$B:$B)-ROW(库存!$B496),)</f>
        <v>1189</v>
      </c>
    </row>
    <row r="196" spans="1:2" x14ac:dyDescent="0.2">
      <c r="A196" s="2">
        <f ca="1">OFFSET(库存!$A$304,COUNTA(库存!$A:$A)-ROW(库存!$A497),)</f>
        <v>44364</v>
      </c>
      <c r="B196" s="4">
        <f ca="1">OFFSET(库存!$B$304,COUNTA(库存!$B:$B)-ROW(库存!$B497),)</f>
        <v>1424</v>
      </c>
    </row>
    <row r="197" spans="1:2" x14ac:dyDescent="0.2">
      <c r="A197" s="2">
        <f ca="1">OFFSET(库存!$A$304,COUNTA(库存!$A:$A)-ROW(库存!$A498),)</f>
        <v>44371</v>
      </c>
      <c r="B197" s="4">
        <f ca="1">OFFSET(库存!$B$304,COUNTA(库存!$B:$B)-ROW(库存!$B498),)</f>
        <v>1486</v>
      </c>
    </row>
    <row r="198" spans="1:2" x14ac:dyDescent="0.2">
      <c r="A198" s="2">
        <f ca="1">OFFSET(库存!$A$304,COUNTA(库存!$A:$A)-ROW(库存!$A499),)</f>
        <v>44378</v>
      </c>
      <c r="B198" s="4">
        <f ca="1">OFFSET(库存!$B$304,COUNTA(库存!$B:$B)-ROW(库存!$B499),)</f>
        <v>1528</v>
      </c>
    </row>
    <row r="199" spans="1:2" x14ac:dyDescent="0.2">
      <c r="A199" s="2">
        <f ca="1">OFFSET(库存!$A$304,COUNTA(库存!$A:$A)-ROW(库存!$A500),)</f>
        <v>44385</v>
      </c>
      <c r="B199" s="4">
        <f ca="1">OFFSET(库存!$B$304,COUNTA(库存!$B:$B)-ROW(库存!$B500),)</f>
        <v>1480</v>
      </c>
    </row>
    <row r="200" spans="1:2" x14ac:dyDescent="0.2">
      <c r="A200" s="2">
        <f ca="1">OFFSET(库存!$A$304,COUNTA(库存!$A:$A)-ROW(库存!$A501),)</f>
        <v>44392</v>
      </c>
      <c r="B200" s="4">
        <f ca="1">OFFSET(库存!$B$304,COUNTA(库存!$B:$B)-ROW(库存!$B501),)</f>
        <v>1385</v>
      </c>
    </row>
    <row r="201" spans="1:2" x14ac:dyDescent="0.2">
      <c r="A201" s="2">
        <f ca="1">OFFSET(库存!$A$304,COUNTA(库存!$A:$A)-ROW(库存!$A502),)</f>
        <v>44399</v>
      </c>
      <c r="B201" s="4">
        <f ca="1">OFFSET(库存!$B$304,COUNTA(库存!$B:$B)-ROW(库存!$B502),)</f>
        <v>1331</v>
      </c>
    </row>
    <row r="202" spans="1:2" x14ac:dyDescent="0.2">
      <c r="A202" s="2">
        <f ca="1">OFFSET(库存!$A$304,COUNTA(库存!$A:$A)-ROW(库存!$A503),)</f>
        <v>44406</v>
      </c>
      <c r="B202" s="4">
        <f ca="1">OFFSET(库存!$B$304,COUNTA(库存!$B:$B)-ROW(库存!$B503),)</f>
        <v>1275</v>
      </c>
    </row>
    <row r="203" spans="1:2" x14ac:dyDescent="0.2">
      <c r="A203" s="2">
        <f ca="1">OFFSET(库存!$A$304,COUNTA(库存!$A:$A)-ROW(库存!$A504),)</f>
        <v>44413</v>
      </c>
      <c r="B203" s="4">
        <f ca="1">OFFSET(库存!$B$304,COUNTA(库存!$B:$B)-ROW(库存!$B504),)</f>
        <v>1360</v>
      </c>
    </row>
    <row r="204" spans="1:2" x14ac:dyDescent="0.2">
      <c r="A204" s="2">
        <f ca="1">OFFSET(库存!$A$304,COUNTA(库存!$A:$A)-ROW(库存!$A505),)</f>
        <v>44420</v>
      </c>
      <c r="B204" s="4">
        <f ca="1">OFFSET(库存!$B$304,COUNTA(库存!$B:$B)-ROW(库存!$B505),)</f>
        <v>1554</v>
      </c>
    </row>
    <row r="205" spans="1:2" x14ac:dyDescent="0.2">
      <c r="A205" s="2">
        <f ca="1">OFFSET(库存!$A$304,COUNTA(库存!$A:$A)-ROW(库存!$A506),)</f>
        <v>44427</v>
      </c>
      <c r="B205" s="4">
        <f ca="1">OFFSET(库存!$B$304,COUNTA(库存!$B:$B)-ROW(库存!$B506),)</f>
        <v>1684</v>
      </c>
    </row>
    <row r="206" spans="1:2" x14ac:dyDescent="0.2">
      <c r="A206" s="2">
        <f ca="1">OFFSET(库存!$A$304,COUNTA(库存!$A:$A)-ROW(库存!$A507),)</f>
        <v>44434</v>
      </c>
      <c r="B206" s="4">
        <f ca="1">OFFSET(库存!$B$304,COUNTA(库存!$B:$B)-ROW(库存!$B507),)</f>
        <v>1754</v>
      </c>
    </row>
    <row r="207" spans="1:2" x14ac:dyDescent="0.2">
      <c r="A207" s="2">
        <f ca="1">OFFSET(库存!$A$304,COUNTA(库存!$A:$A)-ROW(库存!$A508),)</f>
        <v>44441</v>
      </c>
      <c r="B207" s="4">
        <f ca="1">OFFSET(库存!$B$304,COUNTA(库存!$B:$B)-ROW(库存!$B508),)</f>
        <v>1813</v>
      </c>
    </row>
    <row r="208" spans="1:2" x14ac:dyDescent="0.2">
      <c r="A208" s="2">
        <f ca="1">OFFSET(库存!$A$304,COUNTA(库存!$A:$A)-ROW(库存!$A509),)</f>
        <v>44448</v>
      </c>
      <c r="B208" s="4">
        <f ca="1">OFFSET(库存!$B$304,COUNTA(库存!$B:$B)-ROW(库存!$B509),)</f>
        <v>1913</v>
      </c>
    </row>
    <row r="209" spans="1:2" x14ac:dyDescent="0.2">
      <c r="A209" s="2">
        <f ca="1">OFFSET(库存!$A$304,COUNTA(库存!$A:$A)-ROW(库存!$A510),)</f>
        <v>44455</v>
      </c>
      <c r="B209" s="4">
        <f ca="1">OFFSET(库存!$B$304,COUNTA(库存!$B:$B)-ROW(库存!$B510),)</f>
        <v>2049</v>
      </c>
    </row>
    <row r="210" spans="1:2" x14ac:dyDescent="0.2">
      <c r="A210" s="2">
        <f ca="1">OFFSET(库存!$A$304,COUNTA(库存!$A:$A)-ROW(库存!$A511),)</f>
        <v>44462</v>
      </c>
      <c r="B210" s="4">
        <f ca="1">OFFSET(库存!$B$304,COUNTA(库存!$B:$B)-ROW(库存!$B511),)</f>
        <v>2383</v>
      </c>
    </row>
    <row r="211" spans="1:2" x14ac:dyDescent="0.2">
      <c r="A211" s="2">
        <f ca="1">OFFSET(库存!$A$304,COUNTA(库存!$A:$A)-ROW(库存!$A512),)</f>
        <v>44469</v>
      </c>
      <c r="B211" s="4">
        <f ca="1">OFFSET(库存!$B$304,COUNTA(库存!$B:$B)-ROW(库存!$B512),)</f>
        <v>2619</v>
      </c>
    </row>
    <row r="212" spans="1:2" x14ac:dyDescent="0.2">
      <c r="A212" s="2">
        <f ca="1">OFFSET(库存!$A$304,COUNTA(库存!$A:$A)-ROW(库存!$A513),)</f>
        <v>44476</v>
      </c>
      <c r="B212" s="4" t="e">
        <f ca="1">OFFSET(库存!$B$304,COUNTA(库存!$B:$B)-ROW(库存!$B513),)</f>
        <v>#N/A</v>
      </c>
    </row>
    <row r="213" spans="1:2" x14ac:dyDescent="0.2">
      <c r="A213" s="2">
        <f ca="1">OFFSET(库存!$A$304,COUNTA(库存!$A:$A)-ROW(库存!$A514),)</f>
        <v>44483</v>
      </c>
      <c r="B213" s="4">
        <f ca="1">OFFSET(库存!$B$304,COUNTA(库存!$B:$B)-ROW(库存!$B514),)</f>
        <v>2764</v>
      </c>
    </row>
    <row r="214" spans="1:2" x14ac:dyDescent="0.2">
      <c r="A214" s="2">
        <f ca="1">OFFSET(库存!$A$304,COUNTA(库存!$A:$A)-ROW(库存!$A515),)</f>
        <v>44490</v>
      </c>
      <c r="B214" s="4">
        <f ca="1">OFFSET(库存!$B$304,COUNTA(库存!$B:$B)-ROW(库存!$B515),)</f>
        <v>2921</v>
      </c>
    </row>
    <row r="215" spans="1:2" x14ac:dyDescent="0.2">
      <c r="A215" s="2">
        <f ca="1">OFFSET(库存!$A$304,COUNTA(库存!$A:$A)-ROW(库存!$A516),)</f>
        <v>44497</v>
      </c>
      <c r="B215" s="4">
        <f ca="1">OFFSET(库存!$B$304,COUNTA(库存!$B:$B)-ROW(库存!$B516),)</f>
        <v>3115</v>
      </c>
    </row>
    <row r="216" spans="1:2" x14ac:dyDescent="0.2">
      <c r="A216" s="2">
        <f ca="1">OFFSET(库存!$A$304,COUNTA(库存!$A:$A)-ROW(库存!$A517),)</f>
        <v>44504</v>
      </c>
      <c r="B216" s="4">
        <f ca="1">OFFSET(库存!$B$304,COUNTA(库存!$B:$B)-ROW(库存!$B517),)</f>
        <v>3234</v>
      </c>
    </row>
    <row r="217" spans="1:2" x14ac:dyDescent="0.2">
      <c r="A217" s="2">
        <f ca="1">OFFSET(库存!$A$304,COUNTA(库存!$A:$A)-ROW(库存!$A518),)</f>
        <v>44511</v>
      </c>
      <c r="B217" s="4">
        <f ca="1">OFFSET(库存!$B$304,COUNTA(库存!$B:$B)-ROW(库存!$B518),)</f>
        <v>3495</v>
      </c>
    </row>
    <row r="218" spans="1:2" x14ac:dyDescent="0.2">
      <c r="A218" s="2">
        <f ca="1">OFFSET(库存!$A$304,COUNTA(库存!$A:$A)-ROW(库存!$A519),)</f>
        <v>44518</v>
      </c>
      <c r="B218" s="4">
        <f ca="1">OFFSET(库存!$B$304,COUNTA(库存!$B:$B)-ROW(库存!$B519),)</f>
        <v>3465</v>
      </c>
    </row>
    <row r="219" spans="1:2" x14ac:dyDescent="0.2">
      <c r="A219" s="2">
        <f ca="1">OFFSET(库存!$A$304,COUNTA(库存!$A:$A)-ROW(库存!$A520),)</f>
        <v>44525</v>
      </c>
      <c r="B219" s="4">
        <f ca="1">OFFSET(库存!$B$304,COUNTA(库存!$B:$B)-ROW(库存!$B520),)</f>
        <v>3300</v>
      </c>
    </row>
    <row r="220" spans="1:2" x14ac:dyDescent="0.2">
      <c r="A220" s="2">
        <f ca="1">OFFSET(库存!$A$304,COUNTA(库存!$A:$A)-ROW(库存!$A521),)</f>
        <v>44532</v>
      </c>
      <c r="B220" s="4">
        <f ca="1">OFFSET(库存!$B$304,COUNTA(库存!$B:$B)-ROW(库存!$B521),)</f>
        <v>2959</v>
      </c>
    </row>
    <row r="221" spans="1:2" x14ac:dyDescent="0.2">
      <c r="A221" s="2">
        <f ca="1">OFFSET(库存!$A$304,COUNTA(库存!$A:$A)-ROW(库存!$A522),)</f>
        <v>44539</v>
      </c>
      <c r="B221" s="4">
        <f ca="1">OFFSET(库存!$B$304,COUNTA(库存!$B:$B)-ROW(库存!$B522),)</f>
        <v>2667</v>
      </c>
    </row>
    <row r="222" spans="1:2" x14ac:dyDescent="0.2">
      <c r="A222" s="2">
        <f ca="1">OFFSET(库存!$A$304,COUNTA(库存!$A:$A)-ROW(库存!$A523),)</f>
        <v>44546</v>
      </c>
      <c r="B222" s="4">
        <f ca="1">OFFSET(库存!$B$304,COUNTA(库存!$B:$B)-ROW(库存!$B523),)</f>
        <v>2559</v>
      </c>
    </row>
    <row r="223" spans="1:2" x14ac:dyDescent="0.2">
      <c r="A223" s="2">
        <f ca="1">OFFSET(库存!$A$304,COUNTA(库存!$A:$A)-ROW(库存!$A524),)</f>
        <v>44553</v>
      </c>
      <c r="B223" s="4">
        <f ca="1">OFFSET(库存!$B$304,COUNTA(库存!$B:$B)-ROW(库存!$B524),)</f>
        <v>2645</v>
      </c>
    </row>
    <row r="224" spans="1:2" x14ac:dyDescent="0.2">
      <c r="A224" s="2">
        <f ca="1">OFFSET(库存!$A$304,COUNTA(库存!$A:$A)-ROW(库存!$A525),)</f>
        <v>44560</v>
      </c>
      <c r="B224" s="4">
        <f ca="1">OFFSET(库存!$B$304,COUNTA(库存!$B:$B)-ROW(库存!$B525),)</f>
        <v>2730</v>
      </c>
    </row>
    <row r="225" spans="1:2" x14ac:dyDescent="0.2">
      <c r="A225" s="2">
        <f ca="1">OFFSET(库存!$A$304,COUNTA(库存!$A:$A)-ROW(库存!$A526),)</f>
        <v>44567</v>
      </c>
      <c r="B225" s="4">
        <f ca="1">OFFSET(库存!$B$304,COUNTA(库存!$B:$B)-ROW(库存!$B526),)</f>
        <v>2953</v>
      </c>
    </row>
    <row r="226" spans="1:2" x14ac:dyDescent="0.2">
      <c r="A226" s="2">
        <f ca="1">OFFSET(库存!$A$304,COUNTA(库存!$A:$A)-ROW(库存!$A527),)</f>
        <v>44574</v>
      </c>
      <c r="B226" s="4">
        <f ca="1">OFFSET(库存!$B$304,COUNTA(库存!$B:$B)-ROW(库存!$B527),)</f>
        <v>2997</v>
      </c>
    </row>
    <row r="227" spans="1:2" x14ac:dyDescent="0.2">
      <c r="A227" s="2">
        <f ca="1">OFFSET(库存!$A$304,COUNTA(库存!$A:$A)-ROW(库存!$A528),)</f>
        <v>44581</v>
      </c>
      <c r="B227" s="4">
        <f ca="1">OFFSET(库存!$B$304,COUNTA(库存!$B:$B)-ROW(库存!$B528),)</f>
        <v>2798</v>
      </c>
    </row>
    <row r="228" spans="1:2" x14ac:dyDescent="0.2">
      <c r="A228" s="2">
        <f ca="1">OFFSET(库存!$A$304,COUNTA(库存!$A:$A)-ROW(库存!$A529),)</f>
        <v>44588</v>
      </c>
      <c r="B228" s="4">
        <f ca="1">OFFSET(库存!$B$304,COUNTA(库存!$B:$B)-ROW(库存!$B529),)</f>
        <v>2807</v>
      </c>
    </row>
    <row r="229" spans="1:2" x14ac:dyDescent="0.2">
      <c r="A229" s="2">
        <f ca="1">OFFSET(库存!$A$304,COUNTA(库存!$A:$A)-ROW(库存!$A530),)</f>
        <v>44595</v>
      </c>
      <c r="B229" s="4" t="e">
        <f ca="1">OFFSET(库存!$B$304,COUNTA(库存!$B:$B)-ROW(库存!$B530),)</f>
        <v>#N/A</v>
      </c>
    </row>
    <row r="230" spans="1:2" x14ac:dyDescent="0.2">
      <c r="A230" s="2">
        <f ca="1">OFFSET(库存!$A$304,COUNTA(库存!$A:$A)-ROW(库存!$A531),)</f>
        <v>44602</v>
      </c>
      <c r="B230" s="4">
        <f ca="1">OFFSET(库存!$B$304,COUNTA(库存!$B:$B)-ROW(库存!$B531),)</f>
        <v>3505</v>
      </c>
    </row>
    <row r="231" spans="1:2" x14ac:dyDescent="0.2">
      <c r="A231" s="2">
        <f ca="1">OFFSET(库存!$A$304,COUNTA(库存!$A:$A)-ROW(库存!$A532),)</f>
        <v>44609</v>
      </c>
      <c r="B231" s="4">
        <f ca="1">OFFSET(库存!$B$304,COUNTA(库存!$B:$B)-ROW(库存!$B532),)</f>
        <v>3065</v>
      </c>
    </row>
    <row r="232" spans="1:2" x14ac:dyDescent="0.2">
      <c r="A232" s="2">
        <f ca="1">OFFSET(库存!$A$304,COUNTA(库存!$A:$A)-ROW(库存!$A533),)</f>
        <v>44616</v>
      </c>
      <c r="B232" s="4">
        <f ca="1">OFFSET(库存!$B$304,COUNTA(库存!$B:$B)-ROW(库存!$B533),)</f>
        <v>3314</v>
      </c>
    </row>
    <row r="233" spans="1:2" x14ac:dyDescent="0.2">
      <c r="A233" s="2">
        <f ca="1">OFFSET(库存!$A$304,COUNTA(库存!$A:$A)-ROW(库存!$A534),)</f>
        <v>44623</v>
      </c>
      <c r="B233" s="4">
        <f ca="1">OFFSET(库存!$B$304,COUNTA(库存!$B:$B)-ROW(库存!$B534),)</f>
        <v>3717</v>
      </c>
    </row>
    <row r="234" spans="1:2" x14ac:dyDescent="0.2">
      <c r="A234" s="2">
        <f ca="1">OFFSET(库存!$A$304,COUNTA(库存!$A:$A)-ROW(库存!$A535),)</f>
        <v>44630</v>
      </c>
      <c r="B234" s="4">
        <f ca="1">OFFSET(库存!$B$304,COUNTA(库存!$B:$B)-ROW(库存!$B535),)</f>
        <v>3998</v>
      </c>
    </row>
    <row r="235" spans="1:2" x14ac:dyDescent="0.2">
      <c r="A235" s="2">
        <f ca="1">OFFSET(库存!$A$304,COUNTA(库存!$A:$A)-ROW(库存!$A536),)</f>
        <v>44637</v>
      </c>
      <c r="B235" s="4">
        <f ca="1">OFFSET(库存!$B$304,COUNTA(库存!$B:$B)-ROW(库存!$B536),)</f>
        <v>4207</v>
      </c>
    </row>
    <row r="236" spans="1:2" x14ac:dyDescent="0.2">
      <c r="A236" s="2">
        <f ca="1">OFFSET(库存!$A$304,COUNTA(库存!$A:$A)-ROW(库存!$A537),)</f>
        <v>44644</v>
      </c>
      <c r="B236" s="4">
        <f ca="1">OFFSET(库存!$B$304,COUNTA(库存!$B:$B)-ROW(库存!$B537),)</f>
        <v>4438</v>
      </c>
    </row>
    <row r="237" spans="1:2" x14ac:dyDescent="0.2">
      <c r="A237" s="2">
        <f ca="1">OFFSET(库存!$A$304,COUNTA(库存!$A:$A)-ROW(库存!$A538),)</f>
        <v>44651</v>
      </c>
      <c r="B237" s="4">
        <f ca="1">OFFSET(库存!$B$304,COUNTA(库存!$B:$B)-ROW(库存!$B538),)</f>
        <v>4445</v>
      </c>
    </row>
    <row r="238" spans="1:2" x14ac:dyDescent="0.2">
      <c r="A238" s="2">
        <f ca="1">OFFSET(库存!$A$304,COUNTA(库存!$A:$A)-ROW(库存!$A539),)</f>
        <v>44658</v>
      </c>
      <c r="B238" s="4">
        <f ca="1">OFFSET(库存!$B$304,COUNTA(库存!$B:$B)-ROW(库存!$B539),)</f>
        <v>4528</v>
      </c>
    </row>
    <row r="239" spans="1:2" x14ac:dyDescent="0.2">
      <c r="A239" s="2">
        <f ca="1">OFFSET(库存!$A$304,COUNTA(库存!$A:$A)-ROW(库存!$A540),)</f>
        <v>44665</v>
      </c>
      <c r="B239" s="4">
        <f ca="1">OFFSET(库存!$B$304,COUNTA(库存!$B:$B)-ROW(库存!$B540),)</f>
        <v>4776</v>
      </c>
    </row>
    <row r="240" spans="1:2" x14ac:dyDescent="0.2">
      <c r="A240" s="2">
        <f ca="1">OFFSET(库存!$A$304,COUNTA(库存!$A:$A)-ROW(库存!$A541),)</f>
        <v>44672</v>
      </c>
      <c r="B240" s="4">
        <f ca="1">OFFSET(库存!$B$304,COUNTA(库存!$B:$B)-ROW(库存!$B541),)</f>
        <v>4946</v>
      </c>
    </row>
    <row r="241" spans="1:2" x14ac:dyDescent="0.2">
      <c r="A241" s="2">
        <f ca="1">OFFSET(库存!$A$304,COUNTA(库存!$A:$A)-ROW(库存!$A542),)</f>
        <v>44679</v>
      </c>
      <c r="B241" s="4">
        <f ca="1">OFFSET(库存!$B$304,COUNTA(库存!$B:$B)-ROW(库存!$B542),)</f>
        <v>4888</v>
      </c>
    </row>
    <row r="242" spans="1:2" x14ac:dyDescent="0.2">
      <c r="A242" s="2">
        <f ca="1">OFFSET(库存!$A$304,COUNTA(库存!$A:$A)-ROW(库存!$A543),)</f>
        <v>44686</v>
      </c>
      <c r="B242" s="4">
        <f ca="1">OFFSET(库存!$B$304,COUNTA(库存!$B:$B)-ROW(库存!$B543),)</f>
        <v>5040</v>
      </c>
    </row>
    <row r="243" spans="1:2" x14ac:dyDescent="0.2">
      <c r="A243" s="2">
        <f ca="1">OFFSET(库存!$A$304,COUNTA(库存!$A:$A)-ROW(库存!$A544),)</f>
        <v>44693</v>
      </c>
      <c r="B243" s="4">
        <f ca="1">OFFSET(库存!$B$304,COUNTA(库存!$B:$B)-ROW(库存!$B544),)</f>
        <v>5086</v>
      </c>
    </row>
    <row r="244" spans="1:2" x14ac:dyDescent="0.2">
      <c r="A244" s="2">
        <f ca="1">OFFSET(库存!$A$304,COUNTA(库存!$A:$A)-ROW(库存!$A545),)</f>
        <v>44700</v>
      </c>
      <c r="B244" s="4">
        <f ca="1">OFFSET(库存!$B$304,COUNTA(库存!$B:$B)-ROW(库存!$B545),)</f>
        <v>5172</v>
      </c>
    </row>
    <row r="245" spans="1:2" x14ac:dyDescent="0.2">
      <c r="A245" s="2">
        <f ca="1">OFFSET(库存!$A$304,COUNTA(库存!$A:$A)-ROW(库存!$A546),)</f>
        <v>44707</v>
      </c>
      <c r="B245" s="4">
        <f ca="1">OFFSET(库存!$B$304,COUNTA(库存!$B:$B)-ROW(库存!$B546),)</f>
        <v>5386</v>
      </c>
    </row>
    <row r="246" spans="1:2" x14ac:dyDescent="0.2">
      <c r="A246" s="2">
        <f ca="1">OFFSET(库存!$A$304,COUNTA(库存!$A:$A)-ROW(库存!$A547),)</f>
        <v>44714</v>
      </c>
      <c r="B246" s="4">
        <f ca="1">OFFSET(库存!$B$304,COUNTA(库存!$B:$B)-ROW(库存!$B547),)</f>
        <v>5480</v>
      </c>
    </row>
    <row r="247" spans="1:2" x14ac:dyDescent="0.2">
      <c r="A247" s="2">
        <f ca="1">OFFSET(库存!$A$304,COUNTA(库存!$A:$A)-ROW(库存!$A548),)</f>
        <v>44721</v>
      </c>
      <c r="B247" s="4">
        <f ca="1">OFFSET(库存!$B$304,COUNTA(库存!$B:$B)-ROW(库存!$B548),)</f>
        <v>5659</v>
      </c>
    </row>
    <row r="248" spans="1:2" x14ac:dyDescent="0.2">
      <c r="A248" s="2">
        <f ca="1">OFFSET(库存!$A$304,COUNTA(库存!$A:$A)-ROW(库存!$A549),)</f>
        <v>44728</v>
      </c>
      <c r="B248" s="4">
        <f ca="1">OFFSET(库存!$B$304,COUNTA(库存!$B:$B)-ROW(库存!$B549),)</f>
        <v>5675</v>
      </c>
    </row>
    <row r="249" spans="1:2" x14ac:dyDescent="0.2">
      <c r="A249" s="2">
        <f ca="1">OFFSET(库存!$A$304,COUNTA(库存!$A:$A)-ROW(库存!$A550),)</f>
        <v>44735</v>
      </c>
      <c r="B249" s="4">
        <f ca="1">OFFSET(库存!$B$304,COUNTA(库存!$B:$B)-ROW(库存!$B550),)</f>
        <v>5624</v>
      </c>
    </row>
    <row r="250" spans="1:2" x14ac:dyDescent="0.2">
      <c r="A250" s="2">
        <f ca="1">OFFSET(库存!$A$304,COUNTA(库存!$A:$A)-ROW(库存!$A551),)</f>
        <v>44742</v>
      </c>
      <c r="B250" s="4">
        <f ca="1">OFFSET(库存!$B$304,COUNTA(库存!$B:$B)-ROW(库存!$B551),)</f>
        <v>5726</v>
      </c>
    </row>
    <row r="251" spans="1:2" x14ac:dyDescent="0.2">
      <c r="A251" s="2">
        <f ca="1">OFFSET(库存!$A$304,COUNTA(库存!$A:$A)-ROW(库存!$A552),)</f>
        <v>44749</v>
      </c>
      <c r="B251" s="4">
        <f ca="1">OFFSET(库存!$B$304,COUNTA(库存!$B:$B)-ROW(库存!$B552),)</f>
        <v>5790</v>
      </c>
    </row>
    <row r="252" spans="1:2" x14ac:dyDescent="0.2">
      <c r="A252" s="2">
        <f ca="1">OFFSET(库存!$A$304,COUNTA(库存!$A:$A)-ROW(库存!$A553),)</f>
        <v>44756</v>
      </c>
      <c r="B252" s="4">
        <f ca="1">OFFSET(库存!$B$304,COUNTA(库存!$B:$B)-ROW(库存!$B553),)</f>
        <v>5854</v>
      </c>
    </row>
    <row r="253" spans="1:2" x14ac:dyDescent="0.2">
      <c r="A253" s="2">
        <f ca="1">OFFSET(库存!$A$304,COUNTA(库存!$A:$A)-ROW(库存!$A554),)</f>
        <v>44763</v>
      </c>
      <c r="B253" s="4">
        <f ca="1">OFFSET(库存!$B$304,COUNTA(库存!$B:$B)-ROW(库存!$B554),)</f>
        <v>5841</v>
      </c>
    </row>
    <row r="254" spans="1:2" x14ac:dyDescent="0.2">
      <c r="A254" s="2">
        <f ca="1">OFFSET(库存!$A$304,COUNTA(库存!$A:$A)-ROW(库存!$A555),)</f>
        <v>44770</v>
      </c>
      <c r="B254" s="4">
        <f ca="1">OFFSET(库存!$B$304,COUNTA(库存!$B:$B)-ROW(库存!$B555),)</f>
        <v>5904</v>
      </c>
    </row>
    <row r="255" spans="1:2" x14ac:dyDescent="0.2">
      <c r="A255" s="2">
        <f ca="1">OFFSET(库存!$A$304,COUNTA(库存!$A:$A)-ROW(库存!$A556),)</f>
        <v>44777</v>
      </c>
      <c r="B255" s="4">
        <f ca="1">OFFSET(库存!$B$304,COUNTA(库存!$B:$B)-ROW(库存!$B556),)</f>
        <v>5730</v>
      </c>
    </row>
    <row r="256" spans="1:2" x14ac:dyDescent="0.2">
      <c r="A256" s="2">
        <f ca="1">OFFSET(库存!$A$304,COUNTA(库存!$A:$A)-ROW(库存!$A557),)</f>
        <v>44784</v>
      </c>
      <c r="B256" s="4">
        <f ca="1">OFFSET(库存!$B$304,COUNTA(库存!$B:$B)-ROW(库存!$B557),)</f>
        <v>4800</v>
      </c>
    </row>
    <row r="257" spans="1:2" x14ac:dyDescent="0.2">
      <c r="A257" s="2">
        <f ca="1">OFFSET(库存!$A$304,COUNTA(库存!$A:$A)-ROW(库存!$A558),)</f>
        <v>44791</v>
      </c>
      <c r="B257" s="4">
        <f ca="1">OFFSET(库存!$B$304,COUNTA(库存!$B:$B)-ROW(库存!$B558),)</f>
        <v>4639</v>
      </c>
    </row>
    <row r="258" spans="1:2" x14ac:dyDescent="0.2">
      <c r="A258" s="2">
        <f ca="1">OFFSET(库存!$A$304,COUNTA(库存!$A:$A)-ROW(库存!$A559),)</f>
        <v>44798</v>
      </c>
      <c r="B258" s="4">
        <f ca="1">OFFSET(库存!$B$304,COUNTA(库存!$B:$B)-ROW(库存!$B559),)</f>
        <v>4765</v>
      </c>
    </row>
    <row r="259" spans="1:2" x14ac:dyDescent="0.2">
      <c r="A259" s="2">
        <f ca="1">OFFSET(库存!$A$304,COUNTA(库存!$A:$A)-ROW(库存!$A560),)</f>
        <v>44805</v>
      </c>
      <c r="B259" s="4">
        <f ca="1">OFFSET(库存!$B$304,COUNTA(库存!$B:$B)-ROW(库存!$B560),)</f>
        <v>4870</v>
      </c>
    </row>
    <row r="260" spans="1:2" x14ac:dyDescent="0.2">
      <c r="A260" s="2">
        <f ca="1">OFFSET(库存!$A$304,COUNTA(库存!$A:$A)-ROW(库存!$A561),)</f>
        <v>44812</v>
      </c>
      <c r="B260" s="4">
        <f ca="1">OFFSET(库存!$B$304,COUNTA(库存!$B:$B)-ROW(库存!$B561),)</f>
        <v>5095</v>
      </c>
    </row>
    <row r="261" spans="1:2" x14ac:dyDescent="0.2">
      <c r="A261" s="2">
        <f ca="1">OFFSET(库存!$A$304,COUNTA(库存!$A:$A)-ROW(库存!$A562),)</f>
        <v>44819</v>
      </c>
      <c r="B261" s="4">
        <f ca="1">OFFSET(库存!$B$304,COUNTA(库存!$B:$B)-ROW(库存!$B562),)</f>
        <v>5183</v>
      </c>
    </row>
    <row r="262" spans="1:2" x14ac:dyDescent="0.2">
      <c r="A262" s="2">
        <f ca="1">OFFSET(库存!$A$304,COUNTA(库存!$A:$A)-ROW(库存!$A563),)</f>
        <v>44826</v>
      </c>
      <c r="B262" s="4">
        <f ca="1">OFFSET(库存!$B$304,COUNTA(库存!$B:$B)-ROW(库存!$B563),)</f>
        <v>5026</v>
      </c>
    </row>
    <row r="263" spans="1:2" x14ac:dyDescent="0.2">
      <c r="A263" s="2">
        <f ca="1">OFFSET(库存!$A$304,COUNTA(库存!$A:$A)-ROW(库存!$A564),)</f>
        <v>44833</v>
      </c>
      <c r="B263" s="4">
        <f ca="1">OFFSET(库存!$B$304,COUNTA(库存!$B:$B)-ROW(库存!$B564),)</f>
        <v>4769</v>
      </c>
    </row>
    <row r="264" spans="1:2" x14ac:dyDescent="0.2">
      <c r="A264" s="2" t="str">
        <f ca="1">OFFSET(库存!$A$304,COUNTA(库存!$A:$A)-ROW(库存!$A565),)</f>
        <v>单位</v>
      </c>
      <c r="B264" s="4" t="str">
        <f ca="1">OFFSET(库存!$B$304,COUNTA(库存!$B:$B)-ROW(库存!$B565),)</f>
        <v>万重量箱</v>
      </c>
    </row>
    <row r="265" spans="1:2" x14ac:dyDescent="0.2">
      <c r="A265" s="2" t="str">
        <f ca="1">OFFSET(库存!$A$304,COUNTA(库存!$A:$A)-ROW(库存!$A566),)</f>
        <v>日期</v>
      </c>
      <c r="B265" s="4" t="str">
        <f ca="1">OFFSET(库存!$B$304,COUNTA(库存!$B:$B)-ROW(库存!$B566),)</f>
        <v>中国重点八省份周度企业库存</v>
      </c>
    </row>
    <row r="266" spans="1:2" x14ac:dyDescent="0.2">
      <c r="A266" s="2" t="e">
        <f ca="1">OFFSET(库存!$A$304,COUNTA(库存!$A:$A)-ROW(库存!$A567),)</f>
        <v>#REF!</v>
      </c>
      <c r="B266" s="4" t="e">
        <f ca="1">OFFSET(库存!$B$304,COUNTA(库存!$B:$B)-ROW(库存!$B567),)</f>
        <v>#REF!</v>
      </c>
    </row>
    <row r="267" spans="1:2" x14ac:dyDescent="0.2">
      <c r="A267" s="2" t="e">
        <f ca="1">OFFSET(库存!$A$304,COUNTA(库存!$A:$A)-ROW(库存!$A568),)</f>
        <v>#REF!</v>
      </c>
      <c r="B267" s="4" t="e">
        <f ca="1">OFFSET(库存!$B$304,COUNTA(库存!$B:$B)-ROW(库存!$B568),)</f>
        <v>#REF!</v>
      </c>
    </row>
    <row r="268" spans="1:2" x14ac:dyDescent="0.2">
      <c r="A268" s="2" t="e">
        <f ca="1">OFFSET(库存!$A$304,COUNTA(库存!$A:$A)-ROW(库存!$A569),)</f>
        <v>#REF!</v>
      </c>
      <c r="B268" s="4" t="e">
        <f ca="1">OFFSET(库存!$B$304,COUNTA(库存!$B:$B)-ROW(库存!$B569),)</f>
        <v>#REF!</v>
      </c>
    </row>
    <row r="269" spans="1:2" x14ac:dyDescent="0.2">
      <c r="A269" s="2" t="e">
        <f ca="1">OFFSET(库存!$A$304,COUNTA(库存!$A:$A)-ROW(库存!$A570),)</f>
        <v>#REF!</v>
      </c>
      <c r="B269" s="4" t="e">
        <f ca="1">OFFSET(库存!$B$304,COUNTA(库存!$B:$B)-ROW(库存!$B570),)</f>
        <v>#REF!</v>
      </c>
    </row>
    <row r="270" spans="1:2" x14ac:dyDescent="0.2">
      <c r="A270" s="2" t="e">
        <f ca="1">OFFSET(库存!$A$304,COUNTA(库存!$A:$A)-ROW(库存!$A571),)</f>
        <v>#REF!</v>
      </c>
      <c r="B270" s="4" t="e">
        <f ca="1">OFFSET(库存!$B$304,COUNTA(库存!$B:$B)-ROW(库存!$B571),)</f>
        <v>#REF!</v>
      </c>
    </row>
    <row r="271" spans="1:2" x14ac:dyDescent="0.2">
      <c r="A271" s="2" t="e">
        <f ca="1">OFFSET(库存!$A$304,COUNTA(库存!$A:$A)-ROW(库存!$A572),)</f>
        <v>#REF!</v>
      </c>
      <c r="B271" s="4" t="e">
        <f ca="1">OFFSET(库存!$B$304,COUNTA(库存!$B:$B)-ROW(库存!$B572),)</f>
        <v>#REF!</v>
      </c>
    </row>
    <row r="272" spans="1:2" x14ac:dyDescent="0.2">
      <c r="A272" s="2" t="e">
        <f ca="1">OFFSET(库存!$A$304,COUNTA(库存!$A:$A)-ROW(库存!$A573),)</f>
        <v>#REF!</v>
      </c>
      <c r="B272" s="4" t="e">
        <f ca="1">OFFSET(库存!$B$304,COUNTA(库存!$B:$B)-ROW(库存!$B573),)</f>
        <v>#REF!</v>
      </c>
    </row>
    <row r="273" spans="1:2" x14ac:dyDescent="0.2">
      <c r="A273" s="2" t="e">
        <f ca="1">OFFSET(库存!$A$304,COUNTA(库存!$A:$A)-ROW(库存!$A574),)</f>
        <v>#REF!</v>
      </c>
      <c r="B273" s="4" t="e">
        <f ca="1">OFFSET(库存!$B$304,COUNTA(库存!$B:$B)-ROW(库存!$B574),)</f>
        <v>#REF!</v>
      </c>
    </row>
    <row r="274" spans="1:2" x14ac:dyDescent="0.2">
      <c r="A274" s="2" t="e">
        <f ca="1">OFFSET(库存!$A$304,COUNTA(库存!$A:$A)-ROW(库存!$A575),)</f>
        <v>#REF!</v>
      </c>
      <c r="B274" s="4" t="e">
        <f ca="1">OFFSET(库存!$B$304,COUNTA(库存!$B:$B)-ROW(库存!$B575),)</f>
        <v>#REF!</v>
      </c>
    </row>
    <row r="275" spans="1:2" x14ac:dyDescent="0.2">
      <c r="A275" s="2" t="e">
        <f ca="1">OFFSET(库存!$A$304,COUNTA(库存!$A:$A)-ROW(库存!$A576),)</f>
        <v>#REF!</v>
      </c>
      <c r="B275" s="4" t="e">
        <f ca="1">OFFSET(库存!$B$304,COUNTA(库存!$B:$B)-ROW(库存!$B576),)</f>
        <v>#REF!</v>
      </c>
    </row>
    <row r="276" spans="1:2" x14ac:dyDescent="0.2">
      <c r="A276" s="2" t="e">
        <f ca="1">OFFSET(库存!$A$304,COUNTA(库存!$A:$A)-ROW(库存!$A577),)</f>
        <v>#REF!</v>
      </c>
      <c r="B276" s="4" t="e">
        <f ca="1">OFFSET(库存!$B$304,COUNTA(库存!$B:$B)-ROW(库存!$B577),)</f>
        <v>#REF!</v>
      </c>
    </row>
    <row r="277" spans="1:2" x14ac:dyDescent="0.2">
      <c r="A277" s="2" t="e">
        <f ca="1">OFFSET(库存!$A$304,COUNTA(库存!$A:$A)-ROW(库存!$A578),)</f>
        <v>#REF!</v>
      </c>
      <c r="B277" s="4" t="e">
        <f ca="1">OFFSET(库存!$B$304,COUNTA(库存!$B:$B)-ROW(库存!$B578),)</f>
        <v>#REF!</v>
      </c>
    </row>
    <row r="278" spans="1:2" x14ac:dyDescent="0.2">
      <c r="A278" s="2" t="e">
        <f ca="1">OFFSET(库存!$A$304,COUNTA(库存!$A:$A)-ROW(库存!$A579),)</f>
        <v>#REF!</v>
      </c>
      <c r="B278" s="4" t="e">
        <f ca="1">OFFSET(库存!$B$304,COUNTA(库存!$B:$B)-ROW(库存!$B579),)</f>
        <v>#REF!</v>
      </c>
    </row>
    <row r="279" spans="1:2" x14ac:dyDescent="0.2">
      <c r="A279" s="2" t="e">
        <f ca="1">OFFSET(库存!$A$304,COUNTA(库存!$A:$A)-ROW(库存!$A580),)</f>
        <v>#REF!</v>
      </c>
      <c r="B279" s="4" t="e">
        <f ca="1">OFFSET(库存!$B$304,COUNTA(库存!$B:$B)-ROW(库存!$B580),)</f>
        <v>#REF!</v>
      </c>
    </row>
    <row r="280" spans="1:2" x14ac:dyDescent="0.2">
      <c r="A280" s="2" t="e">
        <f ca="1">OFFSET(库存!$A$304,COUNTA(库存!$A:$A)-ROW(库存!$A581),)</f>
        <v>#REF!</v>
      </c>
      <c r="B280" s="4" t="e">
        <f ca="1">OFFSET(库存!$B$304,COUNTA(库存!$B:$B)-ROW(库存!$B581),)</f>
        <v>#REF!</v>
      </c>
    </row>
    <row r="281" spans="1:2" x14ac:dyDescent="0.2">
      <c r="A281" s="2" t="e">
        <f ca="1">OFFSET(库存!$A$304,COUNTA(库存!$A:$A)-ROW(库存!$A582),)</f>
        <v>#REF!</v>
      </c>
      <c r="B281" s="4" t="e">
        <f ca="1">OFFSET(库存!$B$304,COUNTA(库存!$B:$B)-ROW(库存!$B582),)</f>
        <v>#REF!</v>
      </c>
    </row>
    <row r="282" spans="1:2" x14ac:dyDescent="0.2">
      <c r="A282" s="2" t="e">
        <f ca="1">OFFSET(库存!$A$304,COUNTA(库存!$A:$A)-ROW(库存!$A583),)</f>
        <v>#REF!</v>
      </c>
      <c r="B282" s="4" t="e">
        <f ca="1">OFFSET(库存!$B$304,COUNTA(库存!$B:$B)-ROW(库存!$B583),)</f>
        <v>#REF!</v>
      </c>
    </row>
    <row r="283" spans="1:2" x14ac:dyDescent="0.2">
      <c r="A283" s="2" t="e">
        <f ca="1">OFFSET(库存!$A$304,COUNTA(库存!$A:$A)-ROW(库存!$A584),)</f>
        <v>#REF!</v>
      </c>
      <c r="B283" s="4" t="e">
        <f ca="1">OFFSET(库存!$B$304,COUNTA(库存!$B:$B)-ROW(库存!$B584),)</f>
        <v>#REF!</v>
      </c>
    </row>
    <row r="284" spans="1:2" x14ac:dyDescent="0.2">
      <c r="A284" s="2" t="e">
        <f ca="1">OFFSET(库存!$A$304,COUNTA(库存!$A:$A)-ROW(库存!$A585),)</f>
        <v>#REF!</v>
      </c>
      <c r="B284" s="4" t="e">
        <f ca="1">OFFSET(库存!$B$304,COUNTA(库存!$B:$B)-ROW(库存!$B585),)</f>
        <v>#REF!</v>
      </c>
    </row>
    <row r="285" spans="1:2" x14ac:dyDescent="0.2">
      <c r="A285" s="2" t="e">
        <f ca="1">OFFSET(库存!$A$304,COUNTA(库存!$A:$A)-ROW(库存!$A586),)</f>
        <v>#REF!</v>
      </c>
      <c r="B285" s="4" t="e">
        <f ca="1">OFFSET(库存!$B$304,COUNTA(库存!$B:$B)-ROW(库存!$B586),)</f>
        <v>#REF!</v>
      </c>
    </row>
    <row r="286" spans="1:2" x14ac:dyDescent="0.2">
      <c r="A286" s="2" t="e">
        <f ca="1">OFFSET(库存!$A$304,COUNTA(库存!$A:$A)-ROW(库存!$A587),)</f>
        <v>#REF!</v>
      </c>
      <c r="B286" s="4" t="e">
        <f ca="1">OFFSET(库存!$B$304,COUNTA(库存!$B:$B)-ROW(库存!$B587),)</f>
        <v>#REF!</v>
      </c>
    </row>
    <row r="287" spans="1:2" x14ac:dyDescent="0.2">
      <c r="A287" s="2" t="e">
        <f ca="1">OFFSET(库存!$A$304,COUNTA(库存!$A:$A)-ROW(库存!$A588),)</f>
        <v>#REF!</v>
      </c>
      <c r="B287" s="4" t="e">
        <f ca="1">OFFSET(库存!$B$304,COUNTA(库存!$B:$B)-ROW(库存!$B588),)</f>
        <v>#REF!</v>
      </c>
    </row>
    <row r="288" spans="1:2" x14ac:dyDescent="0.2">
      <c r="A288" s="2" t="e">
        <f ca="1">OFFSET(库存!$A$304,COUNTA(库存!$A:$A)-ROW(库存!$A589),)</f>
        <v>#REF!</v>
      </c>
      <c r="B288" s="4" t="e">
        <f ca="1">OFFSET(库存!$B$304,COUNTA(库存!$B:$B)-ROW(库存!$B589),)</f>
        <v>#REF!</v>
      </c>
    </row>
    <row r="289" spans="1:2" x14ac:dyDescent="0.2">
      <c r="A289" s="2" t="e">
        <f ca="1">OFFSET(库存!$A$304,COUNTA(库存!$A:$A)-ROW(库存!$A590),)</f>
        <v>#REF!</v>
      </c>
      <c r="B289" s="4" t="e">
        <f ca="1">OFFSET(库存!$B$304,COUNTA(库存!$B:$B)-ROW(库存!$B590),)</f>
        <v>#REF!</v>
      </c>
    </row>
    <row r="290" spans="1:2" x14ac:dyDescent="0.2">
      <c r="A290" s="2" t="e">
        <f ca="1">OFFSET(库存!$A$304,COUNTA(库存!$A:$A)-ROW(库存!$A591),)</f>
        <v>#REF!</v>
      </c>
      <c r="B290" s="4" t="e">
        <f ca="1">OFFSET(库存!$B$304,COUNTA(库存!$B:$B)-ROW(库存!$B591),)</f>
        <v>#REF!</v>
      </c>
    </row>
    <row r="291" spans="1:2" x14ac:dyDescent="0.2">
      <c r="A291" s="2" t="e">
        <f ca="1">OFFSET(库存!$A$304,COUNTA(库存!$A:$A)-ROW(库存!$A592),)</f>
        <v>#REF!</v>
      </c>
      <c r="B291" s="4" t="e">
        <f ca="1">OFFSET(库存!$B$304,COUNTA(库存!$B:$B)-ROW(库存!$B592),)</f>
        <v>#REF!</v>
      </c>
    </row>
    <row r="292" spans="1:2" x14ac:dyDescent="0.2">
      <c r="A292" s="2" t="e">
        <f ca="1">OFFSET(库存!$A$304,COUNTA(库存!$A:$A)-ROW(库存!$A593),)</f>
        <v>#REF!</v>
      </c>
      <c r="B292" s="4" t="e">
        <f ca="1">OFFSET(库存!$B$304,COUNTA(库存!$B:$B)-ROW(库存!$B593),)</f>
        <v>#REF!</v>
      </c>
    </row>
    <row r="293" spans="1:2" x14ac:dyDescent="0.2">
      <c r="A293" s="2" t="e">
        <f ca="1">OFFSET(库存!$A$304,COUNTA(库存!$A:$A)-ROW(库存!$A594),)</f>
        <v>#REF!</v>
      </c>
      <c r="B293" s="4" t="e">
        <f ca="1">OFFSET(库存!$B$304,COUNTA(库存!$B:$B)-ROW(库存!$B594),)</f>
        <v>#REF!</v>
      </c>
    </row>
    <row r="294" spans="1:2" x14ac:dyDescent="0.2">
      <c r="A294" s="2" t="e">
        <f ca="1">OFFSET(库存!$A$304,COUNTA(库存!$A:$A)-ROW(库存!$A595),)</f>
        <v>#REF!</v>
      </c>
      <c r="B294" s="4" t="e">
        <f ca="1">OFFSET(库存!$B$304,COUNTA(库存!$B:$B)-ROW(库存!$B595),)</f>
        <v>#REF!</v>
      </c>
    </row>
    <row r="295" spans="1:2" x14ac:dyDescent="0.2">
      <c r="A295" s="2" t="e">
        <f ca="1">OFFSET(库存!$A$304,COUNTA(库存!$A:$A)-ROW(库存!$A596),)</f>
        <v>#REF!</v>
      </c>
      <c r="B295" s="4" t="e">
        <f ca="1">OFFSET(库存!$B$304,COUNTA(库存!$B:$B)-ROW(库存!$B596),)</f>
        <v>#REF!</v>
      </c>
    </row>
    <row r="296" spans="1:2" x14ac:dyDescent="0.2">
      <c r="A296" s="2" t="e">
        <f ca="1">OFFSET(库存!$A$304,COUNTA(库存!$A:$A)-ROW(库存!$A597),)</f>
        <v>#REF!</v>
      </c>
      <c r="B296" s="4" t="e">
        <f ca="1">OFFSET(库存!$B$304,COUNTA(库存!$B:$B)-ROW(库存!$B597),)</f>
        <v>#REF!</v>
      </c>
    </row>
    <row r="297" spans="1:2" x14ac:dyDescent="0.2">
      <c r="A297" s="2" t="e">
        <f ca="1">OFFSET(库存!$A$304,COUNTA(库存!$A:$A)-ROW(库存!$A598),)</f>
        <v>#REF!</v>
      </c>
      <c r="B297" s="4" t="e">
        <f ca="1">OFFSET(库存!$B$304,COUNTA(库存!$B:$B)-ROW(库存!$B598),)</f>
        <v>#REF!</v>
      </c>
    </row>
    <row r="298" spans="1:2" x14ac:dyDescent="0.2">
      <c r="A298" s="2" t="e">
        <f ca="1">OFFSET(库存!$A$304,COUNTA(库存!$A:$A)-ROW(库存!$A599),)</f>
        <v>#REF!</v>
      </c>
      <c r="B298" s="4" t="e">
        <f ca="1">OFFSET(库存!$B$304,COUNTA(库存!$B:$B)-ROW(库存!$B599),)</f>
        <v>#REF!</v>
      </c>
    </row>
    <row r="299" spans="1:2" x14ac:dyDescent="0.2">
      <c r="A299" s="2" t="e">
        <f ca="1">OFFSET(库存!$A$304,COUNTA(库存!$A:$A)-ROW(库存!$A600),)</f>
        <v>#REF!</v>
      </c>
      <c r="B299" s="4" t="e">
        <f ca="1">OFFSET(库存!$B$304,COUNTA(库存!$B:$B)-ROW(库存!$B600),)</f>
        <v>#REF!</v>
      </c>
    </row>
    <row r="300" spans="1:2" x14ac:dyDescent="0.2">
      <c r="A300" s="2" t="e">
        <f ca="1">OFFSET(库存!$A$304,COUNTA(库存!$A:$A)-ROW(库存!$A601),)</f>
        <v>#REF!</v>
      </c>
      <c r="B300" s="4" t="e">
        <f ca="1">OFFSET(库存!$B$304,COUNTA(库存!$B:$B)-ROW(库存!$B601),)</f>
        <v>#REF!</v>
      </c>
    </row>
    <row r="301" spans="1:2" x14ac:dyDescent="0.2">
      <c r="A301" s="2" t="e">
        <f ca="1">OFFSET(库存!$A$304,COUNTA(库存!$A:$A)-ROW(库存!$A602),)</f>
        <v>#REF!</v>
      </c>
      <c r="B301" s="4" t="e">
        <f ca="1">OFFSET(库存!$B$304,COUNTA(库存!$B:$B)-ROW(库存!$B602),)</f>
        <v>#REF!</v>
      </c>
    </row>
    <row r="302" spans="1:2" x14ac:dyDescent="0.2">
      <c r="A302" s="2" t="e">
        <f ca="1">OFFSET(库存!$A$304,COUNTA(库存!$A:$A)-ROW(库存!$A603),)</f>
        <v>#REF!</v>
      </c>
      <c r="B302" s="4" t="e">
        <f ca="1">OFFSET(库存!$B$304,COUNTA(库存!$B:$B)-ROW(库存!$B603),)</f>
        <v>#REF!</v>
      </c>
    </row>
    <row r="303" spans="1:2" x14ac:dyDescent="0.2">
      <c r="A303" s="2" t="e">
        <f ca="1">OFFSET(库存!$A$304,COUNTA(库存!$A:$A)-ROW(库存!$A604),)</f>
        <v>#REF!</v>
      </c>
      <c r="B303" s="4" t="e">
        <f ca="1">OFFSET(库存!$B$304,COUNTA(库存!$B:$B)-ROW(库存!$B604),)</f>
        <v>#REF!</v>
      </c>
    </row>
    <row r="304" spans="1:2" x14ac:dyDescent="0.2">
      <c r="A304" s="2" t="e">
        <f ca="1">OFFSET(库存!$A$304,COUNTA(库存!$A:$A)-ROW(库存!$A605),)</f>
        <v>#REF!</v>
      </c>
      <c r="B304" s="4" t="e">
        <f ca="1">OFFSET(库存!$B$304,COUNTA(库存!$B:$B)-ROW(库存!$B605),)</f>
        <v>#REF!</v>
      </c>
    </row>
    <row r="305" spans="1:2" x14ac:dyDescent="0.2">
      <c r="A305" s="2"/>
      <c r="B305" s="4"/>
    </row>
    <row r="306" spans="1:2" x14ac:dyDescent="0.2">
      <c r="A306" s="2"/>
      <c r="B306" s="4"/>
    </row>
    <row r="307" spans="1:2" x14ac:dyDescent="0.2">
      <c r="A307" s="2"/>
    </row>
    <row r="308" spans="1:2" x14ac:dyDescent="0.2">
      <c r="A308" s="2"/>
    </row>
    <row r="309" spans="1:2" x14ac:dyDescent="0.2">
      <c r="A309" s="2"/>
    </row>
    <row r="310" spans="1:2" x14ac:dyDescent="0.2">
      <c r="A310" s="2"/>
    </row>
    <row r="311" spans="1:2" x14ac:dyDescent="0.2">
      <c r="A311" s="2"/>
    </row>
    <row r="312" spans="1:2" x14ac:dyDescent="0.2">
      <c r="A312" s="2"/>
    </row>
    <row r="313" spans="1:2" x14ac:dyDescent="0.2">
      <c r="A313" s="2"/>
    </row>
    <row r="314" spans="1:2" x14ac:dyDescent="0.2">
      <c r="A314" s="2"/>
    </row>
    <row r="315" spans="1:2" x14ac:dyDescent="0.2">
      <c r="A315" s="2"/>
    </row>
    <row r="316" spans="1:2" x14ac:dyDescent="0.2">
      <c r="A316" s="2"/>
    </row>
    <row r="317" spans="1:2" x14ac:dyDescent="0.2">
      <c r="A317" s="2"/>
    </row>
    <row r="318" spans="1:2" x14ac:dyDescent="0.2">
      <c r="A318" s="2"/>
    </row>
    <row r="319" spans="1:2" x14ac:dyDescent="0.2">
      <c r="A319" s="2"/>
    </row>
    <row r="320" spans="1:2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B3" sqref="B3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s="1">
        <v>44804</v>
      </c>
      <c r="B5">
        <v>9299.4</v>
      </c>
    </row>
    <row r="6" spans="1:2" x14ac:dyDescent="0.2">
      <c r="A6" s="1">
        <v>44773</v>
      </c>
      <c r="B6">
        <v>9345.4</v>
      </c>
    </row>
    <row r="7" spans="1:2" x14ac:dyDescent="0.2">
      <c r="A7" s="1">
        <v>44742</v>
      </c>
      <c r="B7">
        <v>9143</v>
      </c>
    </row>
    <row r="8" spans="1:2" x14ac:dyDescent="0.2">
      <c r="A8" s="1">
        <v>44712</v>
      </c>
      <c r="B8">
        <v>9367.2000000000007</v>
      </c>
    </row>
    <row r="9" spans="1:2" x14ac:dyDescent="0.2">
      <c r="A9" s="1">
        <v>44681</v>
      </c>
      <c r="B9">
        <v>9089.5</v>
      </c>
    </row>
    <row r="10" spans="1:2" x14ac:dyDescent="0.2">
      <c r="A10" s="1">
        <v>44651</v>
      </c>
      <c r="B10">
        <v>9421.1</v>
      </c>
    </row>
    <row r="11" spans="1:2" x14ac:dyDescent="0.2">
      <c r="A11" s="1">
        <v>44620</v>
      </c>
      <c r="B11">
        <v>8453.7999999999993</v>
      </c>
    </row>
    <row r="12" spans="1:2" x14ac:dyDescent="0.2">
      <c r="A12" s="1">
        <v>44592</v>
      </c>
      <c r="B12">
        <v>9488.7000000000007</v>
      </c>
    </row>
    <row r="13" spans="1:2" x14ac:dyDescent="0.2">
      <c r="A13" s="1">
        <v>44561</v>
      </c>
      <c r="B13">
        <v>9469.2000000000007</v>
      </c>
    </row>
    <row r="14" spans="1:2" x14ac:dyDescent="0.2">
      <c r="A14" s="1">
        <v>44530</v>
      </c>
      <c r="B14">
        <v>9227.1</v>
      </c>
    </row>
    <row r="15" spans="1:2" x14ac:dyDescent="0.2">
      <c r="A15" s="1">
        <v>44500</v>
      </c>
      <c r="B15">
        <v>9494.6</v>
      </c>
    </row>
    <row r="16" spans="1:2" x14ac:dyDescent="0.2">
      <c r="A16" s="1">
        <v>44469</v>
      </c>
      <c r="B16">
        <v>9264.7000000000007</v>
      </c>
    </row>
    <row r="17" spans="1:2" x14ac:dyDescent="0.2">
      <c r="A17" s="1">
        <v>44439</v>
      </c>
      <c r="B17">
        <v>9675</v>
      </c>
    </row>
    <row r="18" spans="1:2" x14ac:dyDescent="0.2">
      <c r="A18" s="1">
        <v>44408</v>
      </c>
      <c r="B18">
        <v>9542.7999999999993</v>
      </c>
    </row>
    <row r="19" spans="1:2" x14ac:dyDescent="0.2">
      <c r="A19" s="1">
        <v>44377</v>
      </c>
      <c r="B19">
        <v>9077.9</v>
      </c>
    </row>
    <row r="20" spans="1:2" x14ac:dyDescent="0.2">
      <c r="A20" s="1">
        <v>44347</v>
      </c>
      <c r="B20">
        <v>9250.5400000000009</v>
      </c>
    </row>
    <row r="21" spans="1:2" x14ac:dyDescent="0.2">
      <c r="A21" s="1">
        <v>44316</v>
      </c>
      <c r="B21">
        <v>8975.7000000000007</v>
      </c>
    </row>
    <row r="22" spans="1:2" x14ac:dyDescent="0.2">
      <c r="A22" s="1">
        <v>44286</v>
      </c>
      <c r="B22">
        <v>9040.74</v>
      </c>
    </row>
    <row r="23" spans="1:2" x14ac:dyDescent="0.2">
      <c r="A23" s="1">
        <v>44255</v>
      </c>
      <c r="B23">
        <v>8046.4</v>
      </c>
    </row>
    <row r="24" spans="1:2" x14ac:dyDescent="0.2">
      <c r="A24" s="1">
        <v>44227</v>
      </c>
      <c r="B24">
        <v>9218</v>
      </c>
    </row>
    <row r="25" spans="1:2" x14ac:dyDescent="0.2">
      <c r="A25" s="1">
        <v>44196</v>
      </c>
      <c r="B25">
        <v>8797.6200000000008</v>
      </c>
    </row>
    <row r="26" spans="1:2" x14ac:dyDescent="0.2">
      <c r="A26" s="1">
        <v>44165</v>
      </c>
      <c r="B26">
        <v>8547.41</v>
      </c>
    </row>
    <row r="27" spans="1:2" x14ac:dyDescent="0.2">
      <c r="A27" s="1">
        <v>44135</v>
      </c>
      <c r="B27">
        <v>8806.86</v>
      </c>
    </row>
    <row r="28" spans="1:2" x14ac:dyDescent="0.2">
      <c r="A28" s="1">
        <v>44104</v>
      </c>
      <c r="B28">
        <v>8542.6</v>
      </c>
    </row>
    <row r="29" spans="1:2" x14ac:dyDescent="0.2">
      <c r="A29" s="1">
        <v>44074</v>
      </c>
      <c r="B29">
        <v>8572.6</v>
      </c>
    </row>
    <row r="30" spans="1:2" x14ac:dyDescent="0.2">
      <c r="A30" s="1">
        <v>44043</v>
      </c>
      <c r="B30">
        <v>8501.02</v>
      </c>
    </row>
    <row r="31" spans="1:2" x14ac:dyDescent="0.2">
      <c r="A31" s="1">
        <v>44012</v>
      </c>
      <c r="B31">
        <v>8098.48</v>
      </c>
    </row>
    <row r="32" spans="1:2" x14ac:dyDescent="0.2">
      <c r="A32" s="1">
        <v>43982</v>
      </c>
      <c r="B32">
        <v>8418.5</v>
      </c>
    </row>
    <row r="33" spans="1:2" x14ac:dyDescent="0.2">
      <c r="A33" s="1">
        <v>43951</v>
      </c>
      <c r="B33">
        <v>7958.74</v>
      </c>
    </row>
    <row r="34" spans="1:2" x14ac:dyDescent="0.2">
      <c r="A34" s="1">
        <v>43921</v>
      </c>
      <c r="B34">
        <v>8059.18</v>
      </c>
    </row>
    <row r="35" spans="1:2" x14ac:dyDescent="0.2">
      <c r="A35" s="1">
        <v>43890</v>
      </c>
      <c r="B35">
        <v>7340.58</v>
      </c>
    </row>
    <row r="36" spans="1:2" x14ac:dyDescent="0.2">
      <c r="A36" s="1">
        <v>43861</v>
      </c>
      <c r="B36">
        <v>8349.06</v>
      </c>
    </row>
    <row r="37" spans="1:2" x14ac:dyDescent="0.2">
      <c r="A37" s="1">
        <v>43830</v>
      </c>
      <c r="B37">
        <v>8448.4</v>
      </c>
    </row>
    <row r="38" spans="1:2" x14ac:dyDescent="0.2">
      <c r="A38" s="1">
        <v>43799</v>
      </c>
      <c r="B38">
        <v>8043.62</v>
      </c>
    </row>
    <row r="39" spans="1:2" x14ac:dyDescent="0.2">
      <c r="A39" s="1">
        <v>43769</v>
      </c>
      <c r="B39">
        <v>8778.93</v>
      </c>
    </row>
    <row r="40" spans="1:2" x14ac:dyDescent="0.2">
      <c r="A40" s="1">
        <v>43738</v>
      </c>
      <c r="B40">
        <v>8451.09</v>
      </c>
    </row>
    <row r="41" spans="1:2" x14ac:dyDescent="0.2">
      <c r="A41" s="1">
        <v>43708</v>
      </c>
      <c r="B41">
        <v>8613.41</v>
      </c>
    </row>
    <row r="42" spans="1:2" x14ac:dyDescent="0.2">
      <c r="A42" s="1">
        <v>43677</v>
      </c>
      <c r="B42">
        <v>8585</v>
      </c>
    </row>
    <row r="43" spans="1:2" x14ac:dyDescent="0.2">
      <c r="A43" s="1">
        <v>43646</v>
      </c>
      <c r="B43">
        <v>8120.4</v>
      </c>
    </row>
    <row r="44" spans="1:2" x14ac:dyDescent="0.2">
      <c r="A44" s="1">
        <v>43616</v>
      </c>
      <c r="B44">
        <v>8723</v>
      </c>
    </row>
    <row r="45" spans="1:2" x14ac:dyDescent="0.2">
      <c r="A45" s="1">
        <v>43585</v>
      </c>
      <c r="B45">
        <v>8340.48</v>
      </c>
    </row>
    <row r="46" spans="1:2" x14ac:dyDescent="0.2">
      <c r="A46" s="1">
        <v>43555</v>
      </c>
      <c r="B46">
        <v>8484.59</v>
      </c>
    </row>
    <row r="47" spans="1:2" x14ac:dyDescent="0.2">
      <c r="A47" s="1">
        <v>43524</v>
      </c>
      <c r="B47">
        <v>7739.59</v>
      </c>
    </row>
    <row r="48" spans="1:2" x14ac:dyDescent="0.2">
      <c r="A48" s="1">
        <v>43496</v>
      </c>
      <c r="B48">
        <v>8702.5</v>
      </c>
    </row>
    <row r="49" spans="1:2" x14ac:dyDescent="0.2">
      <c r="A49" s="1">
        <v>43465</v>
      </c>
      <c r="B49">
        <v>8790.73</v>
      </c>
    </row>
    <row r="50" spans="1:2" x14ac:dyDescent="0.2">
      <c r="A50" s="1">
        <v>43434</v>
      </c>
      <c r="B50">
        <v>8718.2999999999993</v>
      </c>
    </row>
    <row r="51" spans="1:2" x14ac:dyDescent="0.2">
      <c r="A51" s="1">
        <v>43404</v>
      </c>
      <c r="B51">
        <v>9071.9599999999991</v>
      </c>
    </row>
    <row r="52" spans="1:2" x14ac:dyDescent="0.2">
      <c r="A52" s="1">
        <v>43373</v>
      </c>
      <c r="B52">
        <v>8167.25</v>
      </c>
    </row>
    <row r="53" spans="1:2" x14ac:dyDescent="0.2">
      <c r="A53" s="1">
        <v>43343</v>
      </c>
      <c r="B53">
        <v>8926.8799999999992</v>
      </c>
    </row>
    <row r="54" spans="1:2" x14ac:dyDescent="0.2">
      <c r="A54" s="1">
        <v>43312</v>
      </c>
      <c r="B54">
        <v>9038.48</v>
      </c>
    </row>
    <row r="55" spans="1:2" x14ac:dyDescent="0.2">
      <c r="A55" s="1">
        <v>43281</v>
      </c>
      <c r="B55">
        <v>8635.14</v>
      </c>
    </row>
    <row r="56" spans="1:2" x14ac:dyDescent="0.2">
      <c r="A56" s="1">
        <v>43251</v>
      </c>
      <c r="B56">
        <v>8925.2099999999991</v>
      </c>
    </row>
    <row r="57" spans="1:2" x14ac:dyDescent="0.2">
      <c r="A57" s="1">
        <v>43220</v>
      </c>
      <c r="B57">
        <v>8905.7900000000009</v>
      </c>
    </row>
    <row r="58" spans="1:2" x14ac:dyDescent="0.2">
      <c r="A58" s="1">
        <v>43190</v>
      </c>
      <c r="B58">
        <v>8345.59</v>
      </c>
    </row>
    <row r="59" spans="1:2" x14ac:dyDescent="0.2">
      <c r="A59" s="1">
        <v>43159</v>
      </c>
      <c r="B59">
        <v>7468.67</v>
      </c>
    </row>
    <row r="60" spans="1:2" x14ac:dyDescent="0.2">
      <c r="A60" s="1">
        <v>43131</v>
      </c>
      <c r="B60">
        <v>8246.4500000000007</v>
      </c>
    </row>
    <row r="61" spans="1:2" x14ac:dyDescent="0.2">
      <c r="A61" s="1">
        <v>43100</v>
      </c>
      <c r="B61">
        <v>8845.61</v>
      </c>
    </row>
    <row r="62" spans="1:2" x14ac:dyDescent="0.2">
      <c r="A62" s="1">
        <v>43069</v>
      </c>
      <c r="B62">
        <v>8768.42</v>
      </c>
    </row>
    <row r="63" spans="1:2" x14ac:dyDescent="0.2">
      <c r="A63" s="1">
        <v>43039</v>
      </c>
      <c r="B63">
        <v>9159.65</v>
      </c>
    </row>
    <row r="64" spans="1:2" x14ac:dyDescent="0.2">
      <c r="A64" s="1">
        <v>43008</v>
      </c>
      <c r="B64">
        <v>9210.5300000000007</v>
      </c>
    </row>
    <row r="65" spans="1:2" x14ac:dyDescent="0.2">
      <c r="A65" s="1">
        <v>42978</v>
      </c>
      <c r="B65">
        <v>9128.07</v>
      </c>
    </row>
    <row r="66" spans="1:2" x14ac:dyDescent="0.2">
      <c r="A66" s="1">
        <v>42947</v>
      </c>
      <c r="B66">
        <v>9021.58</v>
      </c>
    </row>
    <row r="67" spans="1:2" x14ac:dyDescent="0.2">
      <c r="A67" s="1">
        <v>42916</v>
      </c>
      <c r="B67">
        <v>8949.1200000000008</v>
      </c>
    </row>
    <row r="68" spans="1:2" x14ac:dyDescent="0.2">
      <c r="A68" s="1">
        <v>42886</v>
      </c>
      <c r="B68">
        <v>8798.25</v>
      </c>
    </row>
    <row r="69" spans="1:2" x14ac:dyDescent="0.2">
      <c r="A69" s="1">
        <v>42855</v>
      </c>
      <c r="B69">
        <v>8735.09</v>
      </c>
    </row>
    <row r="70" spans="1:2" x14ac:dyDescent="0.2">
      <c r="A70" s="1">
        <v>42825</v>
      </c>
      <c r="B70">
        <v>8871.93</v>
      </c>
    </row>
    <row r="71" spans="1:2" x14ac:dyDescent="0.2">
      <c r="A71" s="1">
        <v>42794</v>
      </c>
      <c r="B71">
        <v>8571.93</v>
      </c>
    </row>
    <row r="72" spans="1:2" x14ac:dyDescent="0.2">
      <c r="A72" s="1">
        <v>42766</v>
      </c>
      <c r="B72">
        <v>9012.2800000000007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s="1">
        <v>44804</v>
      </c>
      <c r="B5">
        <v>10226.23</v>
      </c>
    </row>
    <row r="6" spans="1:2" x14ac:dyDescent="0.2">
      <c r="A6" s="1">
        <v>44773</v>
      </c>
      <c r="B6">
        <v>8878.35</v>
      </c>
    </row>
    <row r="7" spans="1:2" x14ac:dyDescent="0.2">
      <c r="A7" s="1">
        <v>44742</v>
      </c>
      <c r="B7">
        <v>8418.7099999999991</v>
      </c>
    </row>
    <row r="8" spans="1:2" x14ac:dyDescent="0.2">
      <c r="A8" s="1">
        <v>44712</v>
      </c>
      <c r="B8">
        <v>8303.7000000000007</v>
      </c>
    </row>
    <row r="9" spans="1:2" x14ac:dyDescent="0.2">
      <c r="A9" s="1">
        <v>44681</v>
      </c>
      <c r="B9">
        <v>8596.0300000000007</v>
      </c>
    </row>
    <row r="10" spans="1:2" x14ac:dyDescent="0.2">
      <c r="A10" s="1">
        <v>44651</v>
      </c>
      <c r="B10">
        <v>7299.29</v>
      </c>
    </row>
    <row r="11" spans="1:2" x14ac:dyDescent="0.2">
      <c r="A11" s="1">
        <v>44620</v>
      </c>
      <c r="B11">
        <v>7122.56</v>
      </c>
    </row>
    <row r="12" spans="1:2" x14ac:dyDescent="0.2">
      <c r="A12" s="1">
        <v>44592</v>
      </c>
      <c r="B12">
        <v>9320.2999999999993</v>
      </c>
    </row>
    <row r="13" spans="1:2" x14ac:dyDescent="0.2">
      <c r="A13" s="1">
        <v>44561</v>
      </c>
      <c r="B13">
        <v>9378.35</v>
      </c>
    </row>
    <row r="14" spans="1:2" x14ac:dyDescent="0.2">
      <c r="A14" s="1">
        <v>44530</v>
      </c>
      <c r="B14">
        <v>9569.07</v>
      </c>
    </row>
    <row r="15" spans="1:2" x14ac:dyDescent="0.2">
      <c r="A15" s="1">
        <v>44500</v>
      </c>
      <c r="B15">
        <v>8493.0400000000009</v>
      </c>
    </row>
    <row r="16" spans="1:2" x14ac:dyDescent="0.2">
      <c r="A16" s="1">
        <v>44469</v>
      </c>
      <c r="B16">
        <v>7901.14</v>
      </c>
    </row>
    <row r="17" spans="1:2" x14ac:dyDescent="0.2">
      <c r="A17" s="1">
        <v>44439</v>
      </c>
      <c r="B17">
        <v>9018.56</v>
      </c>
    </row>
    <row r="18" spans="1:2" x14ac:dyDescent="0.2">
      <c r="A18" s="1">
        <v>44408</v>
      </c>
      <c r="B18">
        <v>9864.75</v>
      </c>
    </row>
    <row r="19" spans="1:2" x14ac:dyDescent="0.2">
      <c r="A19" s="1">
        <v>44377</v>
      </c>
      <c r="B19">
        <v>8269.6</v>
      </c>
    </row>
    <row r="20" spans="1:2" x14ac:dyDescent="0.2">
      <c r="A20" s="1">
        <v>44347</v>
      </c>
      <c r="B20">
        <v>10477.75</v>
      </c>
    </row>
    <row r="21" spans="1:2" x14ac:dyDescent="0.2">
      <c r="A21" s="1">
        <v>44316</v>
      </c>
      <c r="B21">
        <v>10095.549999999999</v>
      </c>
    </row>
    <row r="22" spans="1:2" x14ac:dyDescent="0.2">
      <c r="A22" s="1">
        <v>44286</v>
      </c>
      <c r="B22">
        <v>10371.67</v>
      </c>
    </row>
    <row r="23" spans="1:2" x14ac:dyDescent="0.2">
      <c r="A23" s="1">
        <v>44255</v>
      </c>
      <c r="B23">
        <v>6274.14</v>
      </c>
    </row>
    <row r="24" spans="1:2" x14ac:dyDescent="0.2">
      <c r="A24" s="1">
        <v>44227</v>
      </c>
      <c r="B24">
        <v>7465.48</v>
      </c>
    </row>
    <row r="25" spans="1:2" x14ac:dyDescent="0.2">
      <c r="A25" s="1">
        <v>44196</v>
      </c>
      <c r="B25">
        <v>9873.68</v>
      </c>
    </row>
    <row r="26" spans="1:2" x14ac:dyDescent="0.2">
      <c r="A26" s="1">
        <v>44165</v>
      </c>
      <c r="B26">
        <v>9624.5</v>
      </c>
    </row>
    <row r="27" spans="1:2" x14ac:dyDescent="0.2">
      <c r="A27" s="1">
        <v>44135</v>
      </c>
      <c r="B27">
        <v>9436.9599999999991</v>
      </c>
    </row>
    <row r="28" spans="1:2" x14ac:dyDescent="0.2">
      <c r="A28" s="1">
        <v>44104</v>
      </c>
      <c r="B28">
        <v>8314.1200000000008</v>
      </c>
    </row>
    <row r="29" spans="1:2" x14ac:dyDescent="0.2">
      <c r="A29" s="1">
        <v>44074</v>
      </c>
      <c r="B29">
        <v>9748.2999999999993</v>
      </c>
    </row>
    <row r="30" spans="1:2" x14ac:dyDescent="0.2">
      <c r="A30" s="1">
        <v>44043</v>
      </c>
      <c r="B30">
        <v>10217.67</v>
      </c>
    </row>
    <row r="31" spans="1:2" x14ac:dyDescent="0.2">
      <c r="A31" s="1">
        <v>44012</v>
      </c>
      <c r="B31">
        <v>9184.2099999999991</v>
      </c>
    </row>
    <row r="32" spans="1:2" x14ac:dyDescent="0.2">
      <c r="A32" s="1">
        <v>43982</v>
      </c>
      <c r="B32">
        <v>11870.24</v>
      </c>
    </row>
    <row r="33" spans="1:2" x14ac:dyDescent="0.2">
      <c r="A33" s="1">
        <v>43951</v>
      </c>
      <c r="B33">
        <v>9845.7900000000009</v>
      </c>
    </row>
    <row r="34" spans="1:2" x14ac:dyDescent="0.2">
      <c r="A34" s="1">
        <v>43921</v>
      </c>
      <c r="B34">
        <v>6293.85</v>
      </c>
    </row>
    <row r="35" spans="1:2" x14ac:dyDescent="0.2">
      <c r="A35" s="1">
        <v>43890</v>
      </c>
      <c r="B35">
        <v>1495.88</v>
      </c>
    </row>
    <row r="36" spans="1:2" x14ac:dyDescent="0.2">
      <c r="A36" s="1">
        <v>43861</v>
      </c>
      <c r="B36">
        <v>5604.86</v>
      </c>
    </row>
    <row r="37" spans="1:2" x14ac:dyDescent="0.2">
      <c r="A37" s="1">
        <v>43830</v>
      </c>
      <c r="B37">
        <v>8595.2999999999993</v>
      </c>
    </row>
    <row r="38" spans="1:2" x14ac:dyDescent="0.2">
      <c r="A38" s="1">
        <v>43799</v>
      </c>
      <c r="B38">
        <v>8357.31</v>
      </c>
    </row>
    <row r="39" spans="1:2" x14ac:dyDescent="0.2">
      <c r="A39" s="1">
        <v>43769</v>
      </c>
      <c r="B39">
        <v>9377.24</v>
      </c>
    </row>
    <row r="40" spans="1:2" x14ac:dyDescent="0.2">
      <c r="A40" s="1">
        <v>43738</v>
      </c>
      <c r="B40">
        <v>8798.3799999999992</v>
      </c>
    </row>
    <row r="41" spans="1:2" x14ac:dyDescent="0.2">
      <c r="A41" s="1">
        <v>43708</v>
      </c>
      <c r="B41">
        <v>9109.24</v>
      </c>
    </row>
    <row r="42" spans="1:2" x14ac:dyDescent="0.2">
      <c r="A42" s="1">
        <v>43677</v>
      </c>
      <c r="B42">
        <v>8791.4</v>
      </c>
    </row>
    <row r="43" spans="1:2" x14ac:dyDescent="0.2">
      <c r="A43" s="1">
        <v>43646</v>
      </c>
      <c r="B43">
        <v>8991.85</v>
      </c>
    </row>
    <row r="44" spans="1:2" x14ac:dyDescent="0.2">
      <c r="A44" s="1">
        <v>43616</v>
      </c>
      <c r="B44">
        <v>9158.33</v>
      </c>
    </row>
    <row r="45" spans="1:2" x14ac:dyDescent="0.2">
      <c r="A45" s="1">
        <v>43585</v>
      </c>
      <c r="B45">
        <v>8316.58</v>
      </c>
    </row>
    <row r="46" spans="1:2" x14ac:dyDescent="0.2">
      <c r="A46" s="1">
        <v>43555</v>
      </c>
      <c r="B46">
        <v>8300.4</v>
      </c>
    </row>
    <row r="47" spans="1:2" x14ac:dyDescent="0.2">
      <c r="A47" s="1">
        <v>43524</v>
      </c>
      <c r="B47">
        <v>5222.71</v>
      </c>
    </row>
    <row r="48" spans="1:2" x14ac:dyDescent="0.2">
      <c r="A48" s="1">
        <v>43496</v>
      </c>
      <c r="B48">
        <v>8011.68</v>
      </c>
    </row>
    <row r="49" spans="1:2" x14ac:dyDescent="0.2">
      <c r="A49" s="1">
        <v>43465</v>
      </c>
      <c r="B49">
        <v>9080.59</v>
      </c>
    </row>
    <row r="50" spans="1:2" x14ac:dyDescent="0.2">
      <c r="A50" s="1">
        <v>43434</v>
      </c>
      <c r="B50">
        <v>9251.5</v>
      </c>
    </row>
    <row r="51" spans="1:2" x14ac:dyDescent="0.2">
      <c r="A51" s="1">
        <v>43404</v>
      </c>
      <c r="B51">
        <v>9191.57</v>
      </c>
    </row>
    <row r="52" spans="1:2" x14ac:dyDescent="0.2">
      <c r="A52" s="1">
        <v>43373</v>
      </c>
      <c r="B52">
        <v>8184.85</v>
      </c>
    </row>
    <row r="53" spans="1:2" x14ac:dyDescent="0.2">
      <c r="A53" s="1">
        <v>43343</v>
      </c>
      <c r="B53">
        <v>9346.35</v>
      </c>
    </row>
    <row r="54" spans="1:2" x14ac:dyDescent="0.2">
      <c r="A54" s="1">
        <v>43312</v>
      </c>
      <c r="B54">
        <v>9047.7800000000007</v>
      </c>
    </row>
    <row r="55" spans="1:2" x14ac:dyDescent="0.2">
      <c r="A55" s="1">
        <v>43281</v>
      </c>
      <c r="B55">
        <v>8823.5400000000009</v>
      </c>
    </row>
    <row r="56" spans="1:2" x14ac:dyDescent="0.2">
      <c r="A56" s="1">
        <v>43251</v>
      </c>
      <c r="B56">
        <v>9142.6200000000008</v>
      </c>
    </row>
    <row r="57" spans="1:2" x14ac:dyDescent="0.2">
      <c r="A57" s="1">
        <v>43220</v>
      </c>
      <c r="B57">
        <v>7945.24</v>
      </c>
    </row>
    <row r="58" spans="1:2" x14ac:dyDescent="0.2">
      <c r="A58" s="1">
        <v>43190</v>
      </c>
      <c r="B58">
        <v>8351.0499999999993</v>
      </c>
    </row>
    <row r="59" spans="1:2" x14ac:dyDescent="0.2">
      <c r="A59" s="1">
        <v>43159</v>
      </c>
      <c r="B59">
        <v>5503.15</v>
      </c>
    </row>
    <row r="60" spans="1:2" x14ac:dyDescent="0.2">
      <c r="A60" s="1">
        <v>43131</v>
      </c>
      <c r="B60">
        <v>7704.15</v>
      </c>
    </row>
    <row r="61" spans="1:2" x14ac:dyDescent="0.2">
      <c r="A61" s="1">
        <v>43100</v>
      </c>
      <c r="B61">
        <v>8945.32</v>
      </c>
    </row>
    <row r="62" spans="1:2" x14ac:dyDescent="0.2">
      <c r="A62" s="1">
        <v>43069</v>
      </c>
      <c r="B62">
        <v>9117.19</v>
      </c>
    </row>
    <row r="63" spans="1:2" x14ac:dyDescent="0.2">
      <c r="A63" s="1">
        <v>43039</v>
      </c>
      <c r="B63">
        <v>8945.57</v>
      </c>
    </row>
    <row r="64" spans="1:2" x14ac:dyDescent="0.2">
      <c r="A64" s="1">
        <v>43008</v>
      </c>
      <c r="B64">
        <v>9309.18</v>
      </c>
    </row>
    <row r="65" spans="1:2" x14ac:dyDescent="0.2">
      <c r="A65" s="1">
        <v>42978</v>
      </c>
      <c r="B65">
        <v>9517.0499999999993</v>
      </c>
    </row>
    <row r="66" spans="1:2" x14ac:dyDescent="0.2">
      <c r="A66" s="1">
        <v>42947</v>
      </c>
      <c r="B66">
        <v>8752.9500000000007</v>
      </c>
    </row>
    <row r="67" spans="1:2" x14ac:dyDescent="0.2">
      <c r="A67" s="1">
        <v>42916</v>
      </c>
      <c r="B67">
        <v>8519.85</v>
      </c>
    </row>
    <row r="68" spans="1:2" x14ac:dyDescent="0.2">
      <c r="A68" s="1">
        <v>42886</v>
      </c>
      <c r="B68">
        <v>9620.27</v>
      </c>
    </row>
    <row r="69" spans="1:2" x14ac:dyDescent="0.2">
      <c r="A69" s="1">
        <v>42855</v>
      </c>
      <c r="B69">
        <v>8290.64</v>
      </c>
    </row>
    <row r="70" spans="1:2" x14ac:dyDescent="0.2">
      <c r="A70" s="1">
        <v>42825</v>
      </c>
      <c r="B70">
        <v>8858.32</v>
      </c>
    </row>
    <row r="71" spans="1:2" x14ac:dyDescent="0.2">
      <c r="A71" s="1">
        <v>42794</v>
      </c>
      <c r="B71">
        <v>7962.96</v>
      </c>
    </row>
    <row r="72" spans="1:2" x14ac:dyDescent="0.2">
      <c r="A72" s="1">
        <v>42766</v>
      </c>
      <c r="B72">
        <v>6836.38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39"/>
  <sheetViews>
    <sheetView workbookViewId="0">
      <selection activeCell="D9" sqref="D9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0</v>
      </c>
      <c r="B1" t="s">
        <v>31</v>
      </c>
      <c r="C1" t="s">
        <v>32</v>
      </c>
    </row>
    <row r="2" spans="1:3" x14ac:dyDescent="0.2">
      <c r="A2" t="s">
        <v>2</v>
      </c>
      <c r="B2" t="s">
        <v>33</v>
      </c>
      <c r="C2" t="s">
        <v>28</v>
      </c>
    </row>
    <row r="3" spans="1:3" x14ac:dyDescent="0.2">
      <c r="A3" t="s">
        <v>4</v>
      </c>
      <c r="B3" t="s">
        <v>29</v>
      </c>
      <c r="C3" t="s">
        <v>29</v>
      </c>
    </row>
    <row r="4" spans="1:3" x14ac:dyDescent="0.2">
      <c r="A4" t="s">
        <v>6</v>
      </c>
      <c r="B4" t="s">
        <v>30</v>
      </c>
      <c r="C4" t="s">
        <v>30</v>
      </c>
    </row>
    <row r="5" spans="1:3" x14ac:dyDescent="0.2">
      <c r="A5" s="1">
        <v>44834</v>
      </c>
      <c r="B5">
        <v>1506</v>
      </c>
      <c r="C5">
        <v>1711.92</v>
      </c>
    </row>
    <row r="6" spans="1:3" x14ac:dyDescent="0.2">
      <c r="A6" s="1">
        <v>44833</v>
      </c>
      <c r="B6">
        <v>1512</v>
      </c>
      <c r="C6">
        <v>1711.92</v>
      </c>
    </row>
    <row r="7" spans="1:3" x14ac:dyDescent="0.2">
      <c r="A7" s="1">
        <v>44832</v>
      </c>
      <c r="B7">
        <v>1534</v>
      </c>
      <c r="C7">
        <v>1703.77</v>
      </c>
    </row>
    <row r="8" spans="1:3" x14ac:dyDescent="0.2">
      <c r="A8" s="1">
        <v>44831</v>
      </c>
      <c r="B8">
        <v>1536</v>
      </c>
      <c r="C8">
        <v>1703.52</v>
      </c>
    </row>
    <row r="9" spans="1:3" x14ac:dyDescent="0.2">
      <c r="A9" s="1">
        <v>44830</v>
      </c>
      <c r="B9">
        <v>1514</v>
      </c>
      <c r="C9">
        <v>1703.16</v>
      </c>
    </row>
    <row r="10" spans="1:3" x14ac:dyDescent="0.2">
      <c r="A10" s="1">
        <v>44827</v>
      </c>
      <c r="B10">
        <v>1509</v>
      </c>
      <c r="C10">
        <v>1700.96</v>
      </c>
    </row>
    <row r="11" spans="1:3" x14ac:dyDescent="0.2">
      <c r="A11" s="1">
        <v>44826</v>
      </c>
      <c r="B11">
        <v>1509</v>
      </c>
      <c r="C11">
        <v>1691.36</v>
      </c>
    </row>
    <row r="12" spans="1:3" x14ac:dyDescent="0.2">
      <c r="A12" s="1">
        <v>44825</v>
      </c>
      <c r="B12">
        <v>1479</v>
      </c>
      <c r="C12">
        <v>1691.36</v>
      </c>
    </row>
    <row r="13" spans="1:3" x14ac:dyDescent="0.2">
      <c r="A13" s="1">
        <v>44824</v>
      </c>
      <c r="B13">
        <v>1485</v>
      </c>
      <c r="C13">
        <v>1690.36</v>
      </c>
    </row>
    <row r="14" spans="1:3" x14ac:dyDescent="0.2">
      <c r="A14" s="1">
        <v>44823</v>
      </c>
      <c r="B14">
        <v>1496</v>
      </c>
      <c r="C14">
        <v>1694.76</v>
      </c>
    </row>
    <row r="15" spans="1:3" x14ac:dyDescent="0.2">
      <c r="A15" s="1">
        <v>44820</v>
      </c>
      <c r="B15">
        <v>1484</v>
      </c>
      <c r="C15">
        <v>1692.56</v>
      </c>
    </row>
    <row r="16" spans="1:3" x14ac:dyDescent="0.2">
      <c r="A16" s="1">
        <v>44819</v>
      </c>
      <c r="B16">
        <v>1497</v>
      </c>
      <c r="C16">
        <v>1692.06</v>
      </c>
    </row>
    <row r="17" spans="1:3" x14ac:dyDescent="0.2">
      <c r="A17" s="1">
        <v>44818</v>
      </c>
      <c r="B17">
        <v>1501</v>
      </c>
      <c r="C17">
        <v>1697.63</v>
      </c>
    </row>
    <row r="18" spans="1:3" x14ac:dyDescent="0.2">
      <c r="A18" s="1">
        <v>44817</v>
      </c>
      <c r="B18">
        <v>1513</v>
      </c>
      <c r="C18">
        <v>1705.43</v>
      </c>
    </row>
    <row r="19" spans="1:3" x14ac:dyDescent="0.2">
      <c r="A19" s="1">
        <v>44813</v>
      </c>
      <c r="B19">
        <v>1515</v>
      </c>
      <c r="C19">
        <v>1706.22</v>
      </c>
    </row>
    <row r="20" spans="1:3" x14ac:dyDescent="0.2">
      <c r="A20" s="1">
        <v>44812</v>
      </c>
      <c r="B20">
        <v>1487</v>
      </c>
      <c r="C20">
        <v>1706.02</v>
      </c>
    </row>
    <row r="21" spans="1:3" x14ac:dyDescent="0.2">
      <c r="A21" s="1">
        <v>44811</v>
      </c>
      <c r="B21">
        <v>1465</v>
      </c>
      <c r="C21">
        <v>1706.02</v>
      </c>
    </row>
    <row r="22" spans="1:3" x14ac:dyDescent="0.2">
      <c r="A22" s="1">
        <v>44810</v>
      </c>
      <c r="B22">
        <v>1473</v>
      </c>
      <c r="C22">
        <v>1715.62</v>
      </c>
    </row>
    <row r="23" spans="1:3" x14ac:dyDescent="0.2">
      <c r="A23" s="1">
        <v>44809</v>
      </c>
      <c r="B23">
        <v>1460</v>
      </c>
      <c r="C23">
        <v>1723.22</v>
      </c>
    </row>
    <row r="24" spans="1:3" x14ac:dyDescent="0.2">
      <c r="A24" s="1">
        <v>44806</v>
      </c>
      <c r="B24">
        <v>1429</v>
      </c>
      <c r="C24">
        <v>1727.51</v>
      </c>
    </row>
    <row r="25" spans="1:3" x14ac:dyDescent="0.2">
      <c r="A25" s="1">
        <v>44805</v>
      </c>
      <c r="B25">
        <v>1440</v>
      </c>
      <c r="C25">
        <v>1727.51</v>
      </c>
    </row>
    <row r="26" spans="1:3" x14ac:dyDescent="0.2">
      <c r="A26" s="1">
        <v>44804</v>
      </c>
      <c r="B26">
        <v>1460</v>
      </c>
      <c r="C26">
        <v>1728.63</v>
      </c>
    </row>
    <row r="27" spans="1:3" x14ac:dyDescent="0.2">
      <c r="A27" s="1">
        <v>44803</v>
      </c>
      <c r="B27">
        <v>1423</v>
      </c>
      <c r="C27">
        <v>1732.63</v>
      </c>
    </row>
    <row r="28" spans="1:3" x14ac:dyDescent="0.2">
      <c r="A28" s="1">
        <v>44802</v>
      </c>
      <c r="B28">
        <v>1457</v>
      </c>
      <c r="C28">
        <v>1746.38</v>
      </c>
    </row>
    <row r="29" spans="1:3" x14ac:dyDescent="0.2">
      <c r="A29" s="1">
        <v>44799</v>
      </c>
      <c r="B29">
        <v>1469</v>
      </c>
      <c r="C29">
        <v>1745.38</v>
      </c>
    </row>
    <row r="30" spans="1:3" x14ac:dyDescent="0.2">
      <c r="A30" s="1">
        <v>44798</v>
      </c>
      <c r="B30">
        <v>1458</v>
      </c>
      <c r="C30">
        <v>1750.49</v>
      </c>
    </row>
    <row r="31" spans="1:3" x14ac:dyDescent="0.2">
      <c r="A31" s="1">
        <v>44797</v>
      </c>
      <c r="B31">
        <v>1473</v>
      </c>
      <c r="C31">
        <v>1752.51</v>
      </c>
    </row>
    <row r="32" spans="1:3" x14ac:dyDescent="0.2">
      <c r="A32" s="1">
        <v>44796</v>
      </c>
      <c r="B32">
        <v>1468</v>
      </c>
      <c r="C32">
        <v>1754.51</v>
      </c>
    </row>
    <row r="33" spans="1:3" x14ac:dyDescent="0.2">
      <c r="A33" s="1">
        <v>44795</v>
      </c>
      <c r="B33">
        <v>1486</v>
      </c>
      <c r="C33">
        <v>1753.5</v>
      </c>
    </row>
    <row r="34" spans="1:3" x14ac:dyDescent="0.2">
      <c r="A34" s="1">
        <v>44792</v>
      </c>
      <c r="B34">
        <v>1440</v>
      </c>
      <c r="C34">
        <v>1758.29</v>
      </c>
    </row>
    <row r="35" spans="1:3" x14ac:dyDescent="0.2">
      <c r="A35" s="1">
        <v>44791</v>
      </c>
      <c r="B35">
        <v>1461</v>
      </c>
      <c r="C35">
        <v>1758.29</v>
      </c>
    </row>
    <row r="36" spans="1:3" x14ac:dyDescent="0.2">
      <c r="A36" s="1">
        <v>44790</v>
      </c>
      <c r="B36">
        <v>1483</v>
      </c>
      <c r="C36">
        <v>1757.89</v>
      </c>
    </row>
    <row r="37" spans="1:3" x14ac:dyDescent="0.2">
      <c r="A37" s="1">
        <v>44789</v>
      </c>
      <c r="B37">
        <v>1517</v>
      </c>
      <c r="C37">
        <v>1756.29</v>
      </c>
    </row>
    <row r="38" spans="1:3" x14ac:dyDescent="0.2">
      <c r="A38" s="1">
        <v>44788</v>
      </c>
      <c r="B38">
        <v>1529</v>
      </c>
      <c r="C38">
        <v>1747.08</v>
      </c>
    </row>
    <row r="39" spans="1:3" x14ac:dyDescent="0.2">
      <c r="A39" s="1">
        <v>44785</v>
      </c>
      <c r="B39">
        <v>1570</v>
      </c>
      <c r="C39">
        <v>1742.81</v>
      </c>
    </row>
    <row r="40" spans="1:3" x14ac:dyDescent="0.2">
      <c r="A40" s="1">
        <v>44784</v>
      </c>
      <c r="B40">
        <v>1591</v>
      </c>
      <c r="C40">
        <v>1735.61</v>
      </c>
    </row>
    <row r="41" spans="1:3" x14ac:dyDescent="0.2">
      <c r="A41" s="1">
        <v>44783</v>
      </c>
      <c r="B41">
        <v>1556</v>
      </c>
      <c r="C41">
        <v>1727.06</v>
      </c>
    </row>
    <row r="42" spans="1:3" x14ac:dyDescent="0.2">
      <c r="A42" s="1">
        <v>44782</v>
      </c>
      <c r="B42">
        <v>1577</v>
      </c>
      <c r="C42">
        <v>1716.27</v>
      </c>
    </row>
    <row r="43" spans="1:3" x14ac:dyDescent="0.2">
      <c r="A43" s="1">
        <v>44781</v>
      </c>
      <c r="B43">
        <v>1570</v>
      </c>
      <c r="C43">
        <v>1699.13</v>
      </c>
    </row>
    <row r="44" spans="1:3" x14ac:dyDescent="0.2">
      <c r="A44" s="1">
        <v>44778</v>
      </c>
      <c r="B44">
        <v>1550</v>
      </c>
      <c r="C44">
        <v>1665.12</v>
      </c>
    </row>
    <row r="45" spans="1:3" x14ac:dyDescent="0.2">
      <c r="A45" s="1">
        <v>44777</v>
      </c>
      <c r="B45">
        <v>1550</v>
      </c>
      <c r="C45">
        <v>1654.73</v>
      </c>
    </row>
    <row r="46" spans="1:3" x14ac:dyDescent="0.2">
      <c r="A46" s="1">
        <v>44776</v>
      </c>
      <c r="B46">
        <v>1538</v>
      </c>
      <c r="C46">
        <v>1652.53</v>
      </c>
    </row>
    <row r="47" spans="1:3" x14ac:dyDescent="0.2">
      <c r="A47" s="1">
        <v>44775</v>
      </c>
      <c r="B47">
        <v>1523</v>
      </c>
      <c r="C47">
        <v>1653.03</v>
      </c>
    </row>
    <row r="48" spans="1:3" x14ac:dyDescent="0.2">
      <c r="A48" s="1">
        <v>44774</v>
      </c>
      <c r="B48">
        <v>1474</v>
      </c>
      <c r="C48">
        <v>1649.43</v>
      </c>
    </row>
    <row r="49" spans="1:3" x14ac:dyDescent="0.2">
      <c r="A49" s="1">
        <v>44771</v>
      </c>
      <c r="B49">
        <v>1494</v>
      </c>
      <c r="C49">
        <v>1650.74</v>
      </c>
    </row>
    <row r="50" spans="1:3" x14ac:dyDescent="0.2">
      <c r="A50" s="1">
        <v>44770</v>
      </c>
      <c r="B50">
        <v>1477</v>
      </c>
      <c r="C50">
        <v>1655.81</v>
      </c>
    </row>
    <row r="51" spans="1:3" x14ac:dyDescent="0.2">
      <c r="A51" s="1">
        <v>44769</v>
      </c>
      <c r="B51">
        <v>1454</v>
      </c>
      <c r="C51">
        <v>1657.57</v>
      </c>
    </row>
    <row r="52" spans="1:3" x14ac:dyDescent="0.2">
      <c r="A52" s="1">
        <v>44768</v>
      </c>
      <c r="B52">
        <v>1448</v>
      </c>
      <c r="C52">
        <v>1657.57</v>
      </c>
    </row>
    <row r="53" spans="1:3" x14ac:dyDescent="0.2">
      <c r="A53" s="1">
        <v>44767</v>
      </c>
      <c r="B53">
        <v>1442</v>
      </c>
      <c r="C53">
        <v>1693.02</v>
      </c>
    </row>
    <row r="54" spans="1:3" x14ac:dyDescent="0.2">
      <c r="A54" s="1">
        <v>44764</v>
      </c>
      <c r="B54">
        <v>1406</v>
      </c>
      <c r="C54">
        <v>1697.67</v>
      </c>
    </row>
    <row r="55" spans="1:3" x14ac:dyDescent="0.2">
      <c r="A55" s="1">
        <v>44763</v>
      </c>
      <c r="B55">
        <v>1422</v>
      </c>
      <c r="C55">
        <v>1702.41</v>
      </c>
    </row>
    <row r="56" spans="1:3" x14ac:dyDescent="0.2">
      <c r="A56" s="1">
        <v>44762</v>
      </c>
      <c r="B56">
        <v>1473</v>
      </c>
      <c r="C56">
        <v>1705.99</v>
      </c>
    </row>
    <row r="57" spans="1:3" x14ac:dyDescent="0.2">
      <c r="A57" s="1">
        <v>44761</v>
      </c>
      <c r="B57">
        <v>1493</v>
      </c>
      <c r="C57">
        <v>1707.5</v>
      </c>
    </row>
    <row r="58" spans="1:3" x14ac:dyDescent="0.2">
      <c r="A58" s="1">
        <v>44760</v>
      </c>
      <c r="B58">
        <v>1547</v>
      </c>
      <c r="C58">
        <v>1719.52</v>
      </c>
    </row>
    <row r="59" spans="1:3" x14ac:dyDescent="0.2">
      <c r="A59" s="1">
        <v>44757</v>
      </c>
      <c r="B59">
        <v>1528</v>
      </c>
      <c r="C59">
        <v>1729.09</v>
      </c>
    </row>
    <row r="60" spans="1:3" x14ac:dyDescent="0.2">
      <c r="A60" s="1">
        <v>44756</v>
      </c>
      <c r="B60">
        <v>1528</v>
      </c>
      <c r="C60">
        <v>1729.09</v>
      </c>
    </row>
    <row r="61" spans="1:3" x14ac:dyDescent="0.2">
      <c r="A61" s="1">
        <v>44755</v>
      </c>
      <c r="B61">
        <v>1559</v>
      </c>
      <c r="C61">
        <v>1739.63</v>
      </c>
    </row>
    <row r="62" spans="1:3" x14ac:dyDescent="0.2">
      <c r="A62" s="1">
        <v>44754</v>
      </c>
      <c r="B62">
        <v>1543</v>
      </c>
      <c r="C62">
        <v>1747.43</v>
      </c>
    </row>
    <row r="63" spans="1:3" x14ac:dyDescent="0.2">
      <c r="A63" s="1">
        <v>44753</v>
      </c>
      <c r="B63">
        <v>1530</v>
      </c>
      <c r="C63">
        <v>1755.98</v>
      </c>
    </row>
    <row r="64" spans="1:3" x14ac:dyDescent="0.2">
      <c r="A64" s="1">
        <v>44750</v>
      </c>
      <c r="B64">
        <v>1541</v>
      </c>
      <c r="C64">
        <v>1760.01</v>
      </c>
    </row>
    <row r="65" spans="1:3" x14ac:dyDescent="0.2">
      <c r="A65" s="1">
        <v>44749</v>
      </c>
      <c r="B65">
        <v>1561</v>
      </c>
      <c r="C65">
        <v>1760.01</v>
      </c>
    </row>
    <row r="66" spans="1:3" x14ac:dyDescent="0.2">
      <c r="A66" s="1">
        <v>44748</v>
      </c>
      <c r="B66">
        <v>1585</v>
      </c>
      <c r="C66">
        <v>1760.01</v>
      </c>
    </row>
    <row r="67" spans="1:3" x14ac:dyDescent="0.2">
      <c r="A67" s="1">
        <v>44747</v>
      </c>
      <c r="B67">
        <v>1591</v>
      </c>
      <c r="C67">
        <v>1763.48</v>
      </c>
    </row>
    <row r="68" spans="1:3" x14ac:dyDescent="0.2">
      <c r="A68" s="1">
        <v>44746</v>
      </c>
      <c r="B68">
        <v>1596</v>
      </c>
      <c r="C68">
        <v>1766.65</v>
      </c>
    </row>
    <row r="69" spans="1:3" x14ac:dyDescent="0.2">
      <c r="A69" s="1">
        <v>44743</v>
      </c>
      <c r="B69">
        <v>1616</v>
      </c>
      <c r="C69">
        <v>1766.65</v>
      </c>
    </row>
    <row r="70" spans="1:3" x14ac:dyDescent="0.2">
      <c r="A70" s="1">
        <v>44742</v>
      </c>
      <c r="B70">
        <v>1644</v>
      </c>
      <c r="C70">
        <v>1771.58</v>
      </c>
    </row>
    <row r="71" spans="1:3" x14ac:dyDescent="0.2">
      <c r="A71" s="1">
        <v>44741</v>
      </c>
      <c r="B71">
        <v>1664</v>
      </c>
      <c r="C71">
        <v>1771.58</v>
      </c>
    </row>
    <row r="72" spans="1:3" x14ac:dyDescent="0.2">
      <c r="A72" s="1">
        <v>44740</v>
      </c>
      <c r="B72">
        <v>1656</v>
      </c>
      <c r="C72">
        <v>1774.6</v>
      </c>
    </row>
    <row r="73" spans="1:3" x14ac:dyDescent="0.2">
      <c r="A73" s="1">
        <v>44739</v>
      </c>
      <c r="B73">
        <v>1645</v>
      </c>
      <c r="C73">
        <v>1780.75</v>
      </c>
    </row>
    <row r="74" spans="1:3" x14ac:dyDescent="0.2">
      <c r="A74" s="1">
        <v>44736</v>
      </c>
      <c r="B74">
        <v>1643</v>
      </c>
      <c r="C74">
        <v>1787.03</v>
      </c>
    </row>
    <row r="75" spans="1:3" x14ac:dyDescent="0.2">
      <c r="A75" s="1">
        <v>44735</v>
      </c>
      <c r="B75">
        <v>1657</v>
      </c>
      <c r="C75">
        <v>1787.03</v>
      </c>
    </row>
    <row r="76" spans="1:3" x14ac:dyDescent="0.2">
      <c r="A76" s="1">
        <v>44734</v>
      </c>
      <c r="B76">
        <v>1622</v>
      </c>
      <c r="C76">
        <v>1787.03</v>
      </c>
    </row>
    <row r="77" spans="1:3" x14ac:dyDescent="0.2">
      <c r="A77" s="1">
        <v>44733</v>
      </c>
      <c r="B77">
        <v>1653</v>
      </c>
      <c r="C77">
        <v>1788.03</v>
      </c>
    </row>
    <row r="78" spans="1:3" x14ac:dyDescent="0.2">
      <c r="A78" s="1">
        <v>44732</v>
      </c>
      <c r="B78">
        <v>1713</v>
      </c>
      <c r="C78">
        <v>1803.05</v>
      </c>
    </row>
    <row r="79" spans="1:3" x14ac:dyDescent="0.2">
      <c r="A79" s="1">
        <v>44729</v>
      </c>
      <c r="B79">
        <v>1702</v>
      </c>
      <c r="C79">
        <v>1806.05</v>
      </c>
    </row>
    <row r="80" spans="1:3" x14ac:dyDescent="0.2">
      <c r="A80" s="1">
        <v>44728</v>
      </c>
      <c r="B80">
        <v>1687</v>
      </c>
      <c r="C80">
        <v>1805.22</v>
      </c>
    </row>
    <row r="81" spans="1:3" x14ac:dyDescent="0.2">
      <c r="A81" s="1">
        <v>44727</v>
      </c>
      <c r="B81">
        <v>1689</v>
      </c>
      <c r="C81">
        <v>1806.42</v>
      </c>
    </row>
    <row r="82" spans="1:3" x14ac:dyDescent="0.2">
      <c r="A82" s="1">
        <v>44726</v>
      </c>
      <c r="B82">
        <v>1687</v>
      </c>
      <c r="C82">
        <v>1807.42</v>
      </c>
    </row>
    <row r="83" spans="1:3" x14ac:dyDescent="0.2">
      <c r="A83" s="1">
        <v>44725</v>
      </c>
      <c r="B83">
        <v>1763</v>
      </c>
      <c r="C83">
        <v>1830.48</v>
      </c>
    </row>
    <row r="84" spans="1:3" x14ac:dyDescent="0.2">
      <c r="A84" s="1">
        <v>44722</v>
      </c>
      <c r="B84">
        <v>1764</v>
      </c>
      <c r="C84">
        <v>1830.98</v>
      </c>
    </row>
    <row r="85" spans="1:3" x14ac:dyDescent="0.2">
      <c r="A85" s="1">
        <v>44721</v>
      </c>
      <c r="B85">
        <v>1784</v>
      </c>
      <c r="C85">
        <v>1834.21</v>
      </c>
    </row>
    <row r="86" spans="1:3" x14ac:dyDescent="0.2">
      <c r="A86" s="1">
        <v>44720</v>
      </c>
      <c r="B86">
        <v>1842</v>
      </c>
      <c r="C86">
        <v>1837.81</v>
      </c>
    </row>
    <row r="87" spans="1:3" x14ac:dyDescent="0.2">
      <c r="A87" s="1">
        <v>44719</v>
      </c>
      <c r="B87">
        <v>1830</v>
      </c>
      <c r="C87">
        <v>1859.85</v>
      </c>
    </row>
    <row r="88" spans="1:3" x14ac:dyDescent="0.2">
      <c r="A88" s="1">
        <v>44718</v>
      </c>
      <c r="B88">
        <v>1799</v>
      </c>
      <c r="C88">
        <v>1865.85</v>
      </c>
    </row>
    <row r="89" spans="1:3" x14ac:dyDescent="0.2">
      <c r="A89" s="1">
        <v>44714</v>
      </c>
      <c r="B89">
        <v>1780</v>
      </c>
      <c r="C89">
        <v>1878.45</v>
      </c>
    </row>
    <row r="90" spans="1:3" x14ac:dyDescent="0.2">
      <c r="A90" s="1">
        <v>44713</v>
      </c>
      <c r="B90">
        <v>1780</v>
      </c>
      <c r="C90">
        <v>1878.45</v>
      </c>
    </row>
    <row r="91" spans="1:3" x14ac:dyDescent="0.2">
      <c r="A91" s="1">
        <v>44712</v>
      </c>
      <c r="B91">
        <v>1775</v>
      </c>
      <c r="C91">
        <v>1896.06</v>
      </c>
    </row>
    <row r="92" spans="1:3" x14ac:dyDescent="0.2">
      <c r="A92" s="1">
        <v>44711</v>
      </c>
      <c r="B92">
        <v>1762</v>
      </c>
      <c r="C92">
        <v>1902.86</v>
      </c>
    </row>
    <row r="93" spans="1:3" x14ac:dyDescent="0.2">
      <c r="A93" s="1">
        <v>44708</v>
      </c>
      <c r="B93">
        <v>1748</v>
      </c>
      <c r="C93">
        <v>1909.86</v>
      </c>
    </row>
    <row r="94" spans="1:3" x14ac:dyDescent="0.2">
      <c r="A94" s="1">
        <v>44707</v>
      </c>
      <c r="B94">
        <v>1761</v>
      </c>
      <c r="C94">
        <v>1909.86</v>
      </c>
    </row>
    <row r="95" spans="1:3" x14ac:dyDescent="0.2">
      <c r="A95" s="1">
        <v>44706</v>
      </c>
      <c r="B95">
        <v>1776</v>
      </c>
      <c r="C95">
        <v>1929.12</v>
      </c>
    </row>
    <row r="96" spans="1:3" x14ac:dyDescent="0.2">
      <c r="A96" s="1">
        <v>44705</v>
      </c>
      <c r="B96">
        <v>1751</v>
      </c>
      <c r="C96">
        <v>1936.23</v>
      </c>
    </row>
    <row r="97" spans="1:3" x14ac:dyDescent="0.2">
      <c r="A97" s="1">
        <v>44704</v>
      </c>
      <c r="B97">
        <v>1771</v>
      </c>
      <c r="C97">
        <v>1955.15</v>
      </c>
    </row>
    <row r="98" spans="1:3" x14ac:dyDescent="0.2">
      <c r="A98" s="1">
        <v>44701</v>
      </c>
      <c r="B98">
        <v>1816</v>
      </c>
      <c r="C98">
        <v>1963.37</v>
      </c>
    </row>
    <row r="99" spans="1:3" x14ac:dyDescent="0.2">
      <c r="A99" s="1">
        <v>44700</v>
      </c>
      <c r="B99">
        <v>1809</v>
      </c>
      <c r="C99">
        <v>1972.42</v>
      </c>
    </row>
    <row r="100" spans="1:3" x14ac:dyDescent="0.2">
      <c r="A100" s="1">
        <v>44699</v>
      </c>
      <c r="B100">
        <v>1766</v>
      </c>
      <c r="C100">
        <v>1972.42</v>
      </c>
    </row>
    <row r="101" spans="1:3" x14ac:dyDescent="0.2">
      <c r="A101" s="1">
        <v>44698</v>
      </c>
      <c r="B101">
        <v>1791</v>
      </c>
      <c r="C101">
        <v>1987.66</v>
      </c>
    </row>
    <row r="102" spans="1:3" x14ac:dyDescent="0.2">
      <c r="A102" s="1">
        <v>44697</v>
      </c>
      <c r="B102">
        <v>1807</v>
      </c>
      <c r="C102">
        <v>2001.02</v>
      </c>
    </row>
    <row r="103" spans="1:3" x14ac:dyDescent="0.2">
      <c r="A103" s="1">
        <v>44694</v>
      </c>
      <c r="B103">
        <v>1778</v>
      </c>
      <c r="C103">
        <v>2012.02</v>
      </c>
    </row>
    <row r="104" spans="1:3" x14ac:dyDescent="0.2">
      <c r="A104" s="1">
        <v>44693</v>
      </c>
      <c r="B104">
        <v>1772</v>
      </c>
      <c r="C104">
        <v>2022.17</v>
      </c>
    </row>
    <row r="105" spans="1:3" x14ac:dyDescent="0.2">
      <c r="A105" s="1">
        <v>44692</v>
      </c>
      <c r="B105">
        <v>1815</v>
      </c>
      <c r="C105">
        <v>2026.44</v>
      </c>
    </row>
    <row r="106" spans="1:3" x14ac:dyDescent="0.2">
      <c r="A106" s="1">
        <v>44691</v>
      </c>
      <c r="B106">
        <v>1791</v>
      </c>
      <c r="C106">
        <v>2028.92</v>
      </c>
    </row>
    <row r="107" spans="1:3" x14ac:dyDescent="0.2">
      <c r="A107" s="1">
        <v>44690</v>
      </c>
      <c r="B107">
        <v>1825</v>
      </c>
      <c r="C107">
        <v>2029.12</v>
      </c>
    </row>
    <row r="108" spans="1:3" x14ac:dyDescent="0.2">
      <c r="A108" s="1">
        <v>44688</v>
      </c>
      <c r="C108">
        <v>2049.0700000000002</v>
      </c>
    </row>
    <row r="109" spans="1:3" x14ac:dyDescent="0.2">
      <c r="A109" s="1">
        <v>44687</v>
      </c>
      <c r="B109">
        <v>1855</v>
      </c>
      <c r="C109">
        <v>2049.0700000000002</v>
      </c>
    </row>
    <row r="110" spans="1:3" x14ac:dyDescent="0.2">
      <c r="A110" s="1">
        <v>44686</v>
      </c>
      <c r="B110">
        <v>1885</v>
      </c>
      <c r="C110">
        <v>2054.13</v>
      </c>
    </row>
    <row r="111" spans="1:3" x14ac:dyDescent="0.2">
      <c r="A111" s="1">
        <v>44680</v>
      </c>
      <c r="B111">
        <v>1882</v>
      </c>
      <c r="C111">
        <v>2050.31</v>
      </c>
    </row>
    <row r="112" spans="1:3" x14ac:dyDescent="0.2">
      <c r="A112" s="1">
        <v>44679</v>
      </c>
      <c r="B112">
        <v>1868</v>
      </c>
      <c r="C112">
        <v>2051.7800000000002</v>
      </c>
    </row>
    <row r="113" spans="1:3" x14ac:dyDescent="0.2">
      <c r="A113" s="1">
        <v>44678</v>
      </c>
      <c r="B113">
        <v>1838</v>
      </c>
      <c r="C113">
        <v>2047.38</v>
      </c>
    </row>
    <row r="114" spans="1:3" x14ac:dyDescent="0.2">
      <c r="A114" s="1">
        <v>44677</v>
      </c>
      <c r="B114">
        <v>1834</v>
      </c>
      <c r="C114">
        <v>2046.58</v>
      </c>
    </row>
    <row r="115" spans="1:3" x14ac:dyDescent="0.2">
      <c r="A115" s="1">
        <v>44676</v>
      </c>
      <c r="B115">
        <v>1875</v>
      </c>
      <c r="C115">
        <v>2045.88</v>
      </c>
    </row>
    <row r="116" spans="1:3" x14ac:dyDescent="0.2">
      <c r="A116" s="1">
        <v>44675</v>
      </c>
      <c r="C116">
        <v>2047.7</v>
      </c>
    </row>
    <row r="117" spans="1:3" x14ac:dyDescent="0.2">
      <c r="A117" s="1">
        <v>44673</v>
      </c>
      <c r="B117">
        <v>2016</v>
      </c>
      <c r="C117">
        <v>2047.7</v>
      </c>
    </row>
    <row r="118" spans="1:3" x14ac:dyDescent="0.2">
      <c r="A118" s="1">
        <v>44672</v>
      </c>
      <c r="B118">
        <v>2069</v>
      </c>
      <c r="C118">
        <v>2051.7600000000002</v>
      </c>
    </row>
    <row r="119" spans="1:3" x14ac:dyDescent="0.2">
      <c r="A119" s="1">
        <v>44671</v>
      </c>
      <c r="B119">
        <v>2066</v>
      </c>
      <c r="C119">
        <v>2053.7600000000002</v>
      </c>
    </row>
    <row r="120" spans="1:3" x14ac:dyDescent="0.2">
      <c r="A120" s="1">
        <v>44670</v>
      </c>
      <c r="B120">
        <v>2081</v>
      </c>
      <c r="C120">
        <v>2052.96</v>
      </c>
    </row>
    <row r="121" spans="1:3" x14ac:dyDescent="0.2">
      <c r="A121" s="1">
        <v>44669</v>
      </c>
      <c r="B121">
        <v>2031</v>
      </c>
      <c r="C121">
        <v>2054.96</v>
      </c>
    </row>
    <row r="122" spans="1:3" x14ac:dyDescent="0.2">
      <c r="A122" s="1">
        <v>44666</v>
      </c>
      <c r="B122">
        <v>1992</v>
      </c>
      <c r="C122">
        <v>2052.67</v>
      </c>
    </row>
    <row r="123" spans="1:3" x14ac:dyDescent="0.2">
      <c r="A123" s="1">
        <v>44665</v>
      </c>
      <c r="B123">
        <v>2020</v>
      </c>
      <c r="C123">
        <v>2052.91</v>
      </c>
    </row>
    <row r="124" spans="1:3" x14ac:dyDescent="0.2">
      <c r="A124" s="1">
        <v>44664</v>
      </c>
      <c r="B124">
        <v>2019</v>
      </c>
      <c r="C124">
        <v>2052.39</v>
      </c>
    </row>
    <row r="125" spans="1:3" x14ac:dyDescent="0.2">
      <c r="A125" s="1">
        <v>44663</v>
      </c>
      <c r="B125">
        <v>2075</v>
      </c>
      <c r="C125">
        <v>2043.36</v>
      </c>
    </row>
    <row r="126" spans="1:3" x14ac:dyDescent="0.2">
      <c r="A126" s="1">
        <v>44662</v>
      </c>
      <c r="B126">
        <v>2027</v>
      </c>
      <c r="C126">
        <v>2041.9</v>
      </c>
    </row>
    <row r="127" spans="1:3" x14ac:dyDescent="0.2">
      <c r="A127" s="1">
        <v>44659</v>
      </c>
      <c r="B127">
        <v>2040</v>
      </c>
      <c r="C127">
        <v>2041.83</v>
      </c>
    </row>
    <row r="128" spans="1:3" x14ac:dyDescent="0.2">
      <c r="A128" s="1">
        <v>44658</v>
      </c>
      <c r="B128">
        <v>2014</v>
      </c>
      <c r="C128">
        <v>2038.63</v>
      </c>
    </row>
    <row r="129" spans="1:3" x14ac:dyDescent="0.2">
      <c r="A129" s="1">
        <v>44657</v>
      </c>
      <c r="B129">
        <v>2039</v>
      </c>
      <c r="C129">
        <v>2038.63</v>
      </c>
    </row>
    <row r="130" spans="1:3" x14ac:dyDescent="0.2">
      <c r="A130" s="1">
        <v>44653</v>
      </c>
      <c r="C130">
        <v>2052.89</v>
      </c>
    </row>
    <row r="131" spans="1:3" x14ac:dyDescent="0.2">
      <c r="A131" s="1">
        <v>44652</v>
      </c>
      <c r="B131">
        <v>2120</v>
      </c>
      <c r="C131">
        <v>2052.89</v>
      </c>
    </row>
    <row r="132" spans="1:3" x14ac:dyDescent="0.2">
      <c r="A132" s="1">
        <v>44651</v>
      </c>
      <c r="B132">
        <v>2111</v>
      </c>
      <c r="C132">
        <v>2054.6799999999998</v>
      </c>
    </row>
    <row r="133" spans="1:3" x14ac:dyDescent="0.2">
      <c r="A133" s="1">
        <v>44650</v>
      </c>
      <c r="B133">
        <v>2125</v>
      </c>
      <c r="C133">
        <v>2056.6799999999998</v>
      </c>
    </row>
    <row r="134" spans="1:3" x14ac:dyDescent="0.2">
      <c r="A134" s="1">
        <v>44649</v>
      </c>
      <c r="B134">
        <v>2069</v>
      </c>
      <c r="C134">
        <v>2052.48</v>
      </c>
    </row>
    <row r="135" spans="1:3" x14ac:dyDescent="0.2">
      <c r="A135" s="1">
        <v>44648</v>
      </c>
      <c r="B135">
        <v>2056</v>
      </c>
      <c r="C135">
        <v>2052.14</v>
      </c>
    </row>
    <row r="136" spans="1:3" x14ac:dyDescent="0.2">
      <c r="A136" s="1">
        <v>44645</v>
      </c>
      <c r="B136">
        <v>2085</v>
      </c>
      <c r="C136">
        <v>2076.7800000000002</v>
      </c>
    </row>
    <row r="137" spans="1:3" x14ac:dyDescent="0.2">
      <c r="A137" s="1">
        <v>44644</v>
      </c>
      <c r="B137">
        <v>1975</v>
      </c>
      <c r="C137">
        <v>2080.06</v>
      </c>
    </row>
    <row r="138" spans="1:3" x14ac:dyDescent="0.2">
      <c r="A138" s="1">
        <v>44643</v>
      </c>
      <c r="B138">
        <v>1962</v>
      </c>
      <c r="C138">
        <v>2081.5300000000002</v>
      </c>
    </row>
    <row r="139" spans="1:3" x14ac:dyDescent="0.2">
      <c r="A139" s="1">
        <v>44642</v>
      </c>
      <c r="B139">
        <v>1861</v>
      </c>
      <c r="C139">
        <v>2107.2600000000002</v>
      </c>
    </row>
    <row r="140" spans="1:3" x14ac:dyDescent="0.2">
      <c r="A140" s="1">
        <v>44641</v>
      </c>
      <c r="B140">
        <v>1857</v>
      </c>
      <c r="C140">
        <v>2127.66</v>
      </c>
    </row>
    <row r="141" spans="1:3" x14ac:dyDescent="0.2">
      <c r="A141" s="1">
        <v>44638</v>
      </c>
      <c r="B141">
        <v>1916</v>
      </c>
      <c r="C141">
        <v>2168.4699999999998</v>
      </c>
    </row>
    <row r="142" spans="1:3" x14ac:dyDescent="0.2">
      <c r="A142" s="1">
        <v>44637</v>
      </c>
      <c r="B142">
        <v>1918</v>
      </c>
      <c r="C142">
        <v>2200.21</v>
      </c>
    </row>
    <row r="143" spans="1:3" x14ac:dyDescent="0.2">
      <c r="A143" s="1">
        <v>44636</v>
      </c>
      <c r="B143">
        <v>1928</v>
      </c>
      <c r="C143">
        <v>2206.88</v>
      </c>
    </row>
    <row r="144" spans="1:3" x14ac:dyDescent="0.2">
      <c r="A144" s="1">
        <v>44635</v>
      </c>
      <c r="B144">
        <v>1885</v>
      </c>
      <c r="C144">
        <v>2258.2800000000002</v>
      </c>
    </row>
    <row r="145" spans="1:3" x14ac:dyDescent="0.2">
      <c r="A145" s="1">
        <v>44634</v>
      </c>
      <c r="B145">
        <v>1903</v>
      </c>
      <c r="C145">
        <v>2315.08</v>
      </c>
    </row>
    <row r="146" spans="1:3" x14ac:dyDescent="0.2">
      <c r="A146" s="1">
        <v>44631</v>
      </c>
      <c r="B146">
        <v>2004</v>
      </c>
      <c r="C146">
        <v>2348.42</v>
      </c>
    </row>
    <row r="147" spans="1:3" x14ac:dyDescent="0.2">
      <c r="A147" s="1">
        <v>44630</v>
      </c>
      <c r="B147">
        <v>2005</v>
      </c>
      <c r="C147">
        <v>2358.86</v>
      </c>
    </row>
    <row r="148" spans="1:3" x14ac:dyDescent="0.2">
      <c r="A148" s="1">
        <v>44629</v>
      </c>
      <c r="B148">
        <v>1878</v>
      </c>
      <c r="C148">
        <v>2367.86</v>
      </c>
    </row>
    <row r="149" spans="1:3" x14ac:dyDescent="0.2">
      <c r="A149" s="1">
        <v>44628</v>
      </c>
      <c r="B149">
        <v>1937</v>
      </c>
      <c r="C149">
        <v>2372.9</v>
      </c>
    </row>
    <row r="150" spans="1:3" x14ac:dyDescent="0.2">
      <c r="A150" s="1">
        <v>44627</v>
      </c>
      <c r="B150">
        <v>1972</v>
      </c>
      <c r="C150">
        <v>2408.6999999999998</v>
      </c>
    </row>
    <row r="151" spans="1:3" x14ac:dyDescent="0.2">
      <c r="A151" s="1">
        <v>44624</v>
      </c>
      <c r="B151">
        <v>1936</v>
      </c>
      <c r="C151">
        <v>2412.6999999999998</v>
      </c>
    </row>
    <row r="152" spans="1:3" x14ac:dyDescent="0.2">
      <c r="A152" s="1">
        <v>44623</v>
      </c>
      <c r="B152">
        <v>1910</v>
      </c>
      <c r="C152">
        <v>2417.6999999999998</v>
      </c>
    </row>
    <row r="153" spans="1:3" x14ac:dyDescent="0.2">
      <c r="A153" s="1">
        <v>44622</v>
      </c>
      <c r="B153">
        <v>1925</v>
      </c>
      <c r="C153">
        <v>2417.6999999999998</v>
      </c>
    </row>
    <row r="154" spans="1:3" x14ac:dyDescent="0.2">
      <c r="A154" s="1">
        <v>44621</v>
      </c>
      <c r="B154">
        <v>1933</v>
      </c>
      <c r="C154">
        <v>2417.6999999999998</v>
      </c>
    </row>
    <row r="155" spans="1:3" x14ac:dyDescent="0.2">
      <c r="A155" s="1">
        <v>44620</v>
      </c>
      <c r="B155">
        <v>1897</v>
      </c>
      <c r="C155">
        <v>2435.48</v>
      </c>
    </row>
    <row r="156" spans="1:3" x14ac:dyDescent="0.2">
      <c r="A156" s="1">
        <v>44617</v>
      </c>
      <c r="B156">
        <v>1891</v>
      </c>
      <c r="C156">
        <v>2451.6799999999998</v>
      </c>
    </row>
    <row r="157" spans="1:3" x14ac:dyDescent="0.2">
      <c r="A157" s="1">
        <v>44616</v>
      </c>
      <c r="B157">
        <v>1970</v>
      </c>
      <c r="C157">
        <v>2451.6799999999998</v>
      </c>
    </row>
    <row r="158" spans="1:3" x14ac:dyDescent="0.2">
      <c r="A158" s="1">
        <v>44615</v>
      </c>
      <c r="B158">
        <v>2023</v>
      </c>
      <c r="C158">
        <v>2451.6799999999998</v>
      </c>
    </row>
    <row r="159" spans="1:3" x14ac:dyDescent="0.2">
      <c r="A159" s="1">
        <v>44614</v>
      </c>
      <c r="B159">
        <v>2005</v>
      </c>
      <c r="C159">
        <v>2456.08</v>
      </c>
    </row>
    <row r="160" spans="1:3" x14ac:dyDescent="0.2">
      <c r="A160" s="1">
        <v>44613</v>
      </c>
      <c r="B160">
        <v>2053</v>
      </c>
      <c r="C160">
        <v>2456.08</v>
      </c>
    </row>
    <row r="161" spans="1:3" x14ac:dyDescent="0.2">
      <c r="A161" s="1">
        <v>44610</v>
      </c>
      <c r="B161">
        <v>2053</v>
      </c>
      <c r="C161">
        <v>2454.08</v>
      </c>
    </row>
    <row r="162" spans="1:3" x14ac:dyDescent="0.2">
      <c r="A162" s="1">
        <v>44609</v>
      </c>
      <c r="B162">
        <v>2075</v>
      </c>
      <c r="C162">
        <v>2436.86</v>
      </c>
    </row>
    <row r="163" spans="1:3" x14ac:dyDescent="0.2">
      <c r="A163" s="1">
        <v>44608</v>
      </c>
      <c r="B163">
        <v>2182</v>
      </c>
      <c r="C163">
        <v>2430.86</v>
      </c>
    </row>
    <row r="164" spans="1:3" x14ac:dyDescent="0.2">
      <c r="A164" s="1">
        <v>44607</v>
      </c>
      <c r="B164">
        <v>2178</v>
      </c>
      <c r="C164">
        <v>2427.36</v>
      </c>
    </row>
    <row r="165" spans="1:3" x14ac:dyDescent="0.2">
      <c r="A165" s="1">
        <v>44606</v>
      </c>
      <c r="B165">
        <v>2243</v>
      </c>
      <c r="C165">
        <v>2384.21</v>
      </c>
    </row>
    <row r="166" spans="1:3" x14ac:dyDescent="0.2">
      <c r="A166" s="1">
        <v>44603</v>
      </c>
      <c r="B166">
        <v>2169</v>
      </c>
      <c r="C166">
        <v>2285.4499999999998</v>
      </c>
    </row>
    <row r="167" spans="1:3" x14ac:dyDescent="0.2">
      <c r="A167" s="1">
        <v>44602</v>
      </c>
      <c r="B167">
        <v>2359</v>
      </c>
      <c r="C167">
        <v>2198.73</v>
      </c>
    </row>
    <row r="168" spans="1:3" x14ac:dyDescent="0.2">
      <c r="A168" s="1">
        <v>44601</v>
      </c>
      <c r="B168">
        <v>2274</v>
      </c>
      <c r="C168">
        <v>2178.7800000000002</v>
      </c>
    </row>
    <row r="169" spans="1:3" x14ac:dyDescent="0.2">
      <c r="A169" s="1">
        <v>44600</v>
      </c>
      <c r="B169">
        <v>2324</v>
      </c>
      <c r="C169">
        <v>2157.81</v>
      </c>
    </row>
    <row r="170" spans="1:3" x14ac:dyDescent="0.2">
      <c r="A170" s="1">
        <v>44599</v>
      </c>
      <c r="B170">
        <v>2343</v>
      </c>
      <c r="C170">
        <v>2149.33</v>
      </c>
    </row>
    <row r="171" spans="1:3" x14ac:dyDescent="0.2">
      <c r="A171" s="1">
        <v>44591</v>
      </c>
      <c r="C171">
        <v>2109.3000000000002</v>
      </c>
    </row>
    <row r="172" spans="1:3" x14ac:dyDescent="0.2">
      <c r="A172" s="1">
        <v>44590</v>
      </c>
      <c r="C172">
        <v>2109.3000000000002</v>
      </c>
    </row>
    <row r="173" spans="1:3" x14ac:dyDescent="0.2">
      <c r="A173" s="1">
        <v>44589</v>
      </c>
      <c r="B173">
        <v>2240</v>
      </c>
      <c r="C173">
        <v>2109.3000000000002</v>
      </c>
    </row>
    <row r="174" spans="1:3" x14ac:dyDescent="0.2">
      <c r="A174" s="1">
        <v>44588</v>
      </c>
      <c r="B174">
        <v>2218</v>
      </c>
      <c r="C174">
        <v>2105.6999999999998</v>
      </c>
    </row>
    <row r="175" spans="1:3" x14ac:dyDescent="0.2">
      <c r="A175" s="1">
        <v>44587</v>
      </c>
      <c r="B175">
        <v>2135</v>
      </c>
      <c r="C175">
        <v>2104.81</v>
      </c>
    </row>
    <row r="176" spans="1:3" x14ac:dyDescent="0.2">
      <c r="A176" s="1">
        <v>44586</v>
      </c>
      <c r="B176">
        <v>2119</v>
      </c>
      <c r="C176">
        <v>2102.79</v>
      </c>
    </row>
    <row r="177" spans="1:3" x14ac:dyDescent="0.2">
      <c r="A177" s="1">
        <v>44585</v>
      </c>
      <c r="B177">
        <v>2135</v>
      </c>
      <c r="C177">
        <v>2093.19</v>
      </c>
    </row>
    <row r="178" spans="1:3" x14ac:dyDescent="0.2">
      <c r="A178" s="1">
        <v>44582</v>
      </c>
      <c r="B178">
        <v>2190</v>
      </c>
      <c r="C178">
        <v>2086.3000000000002</v>
      </c>
    </row>
    <row r="179" spans="1:3" x14ac:dyDescent="0.2">
      <c r="A179" s="1">
        <v>44581</v>
      </c>
      <c r="B179">
        <v>2126</v>
      </c>
      <c r="C179">
        <v>2077.36</v>
      </c>
    </row>
    <row r="180" spans="1:3" x14ac:dyDescent="0.2">
      <c r="A180" s="1">
        <v>44580</v>
      </c>
      <c r="B180">
        <v>2131</v>
      </c>
      <c r="C180">
        <v>2072.9499999999998</v>
      </c>
    </row>
    <row r="181" spans="1:3" x14ac:dyDescent="0.2">
      <c r="A181" s="1">
        <v>44579</v>
      </c>
      <c r="B181">
        <v>2085</v>
      </c>
      <c r="C181">
        <v>2065.0100000000002</v>
      </c>
    </row>
    <row r="182" spans="1:3" x14ac:dyDescent="0.2">
      <c r="A182" s="1">
        <v>44578</v>
      </c>
      <c r="B182">
        <v>2068</v>
      </c>
      <c r="C182">
        <v>2059.0100000000002</v>
      </c>
    </row>
    <row r="183" spans="1:3" x14ac:dyDescent="0.2">
      <c r="A183" s="1">
        <v>44575</v>
      </c>
      <c r="B183">
        <v>2068</v>
      </c>
      <c r="C183">
        <v>2054.9</v>
      </c>
    </row>
    <row r="184" spans="1:3" x14ac:dyDescent="0.2">
      <c r="A184" s="1">
        <v>44574</v>
      </c>
      <c r="B184">
        <v>1942</v>
      </c>
      <c r="C184">
        <v>2054.16</v>
      </c>
    </row>
    <row r="185" spans="1:3" x14ac:dyDescent="0.2">
      <c r="A185" s="1">
        <v>44573</v>
      </c>
      <c r="B185">
        <v>1964</v>
      </c>
      <c r="C185">
        <v>2058.66</v>
      </c>
    </row>
    <row r="186" spans="1:3" x14ac:dyDescent="0.2">
      <c r="A186" s="1">
        <v>44572</v>
      </c>
      <c r="B186">
        <v>1923</v>
      </c>
      <c r="C186">
        <v>2061.06</v>
      </c>
    </row>
    <row r="187" spans="1:3" x14ac:dyDescent="0.2">
      <c r="A187" s="1">
        <v>44571</v>
      </c>
      <c r="B187">
        <v>1894</v>
      </c>
      <c r="C187">
        <v>2067.06</v>
      </c>
    </row>
    <row r="188" spans="1:3" x14ac:dyDescent="0.2">
      <c r="A188" s="1">
        <v>44568</v>
      </c>
      <c r="B188">
        <v>1854</v>
      </c>
      <c r="C188">
        <v>2079.86</v>
      </c>
    </row>
    <row r="189" spans="1:3" x14ac:dyDescent="0.2">
      <c r="A189" s="1">
        <v>44567</v>
      </c>
      <c r="B189">
        <v>1806</v>
      </c>
      <c r="C189">
        <v>2079.86</v>
      </c>
    </row>
    <row r="190" spans="1:3" x14ac:dyDescent="0.2">
      <c r="A190" s="1">
        <v>44566</v>
      </c>
      <c r="B190">
        <v>1733</v>
      </c>
      <c r="C190">
        <v>2096.0500000000002</v>
      </c>
    </row>
    <row r="191" spans="1:3" x14ac:dyDescent="0.2">
      <c r="A191" s="1">
        <v>44565</v>
      </c>
      <c r="B191">
        <v>1703</v>
      </c>
      <c r="C191">
        <v>2104.36</v>
      </c>
    </row>
    <row r="192" spans="1:3" x14ac:dyDescent="0.2">
      <c r="A192" s="1">
        <v>44561</v>
      </c>
      <c r="B192">
        <v>1705</v>
      </c>
      <c r="C192">
        <v>2150.38</v>
      </c>
    </row>
    <row r="193" spans="1:3" x14ac:dyDescent="0.2">
      <c r="A193" s="1">
        <v>44560</v>
      </c>
      <c r="B193">
        <v>1735</v>
      </c>
      <c r="C193">
        <v>2158.67</v>
      </c>
    </row>
    <row r="194" spans="1:3" x14ac:dyDescent="0.2">
      <c r="A194" s="1">
        <v>44559</v>
      </c>
      <c r="B194">
        <v>1759</v>
      </c>
      <c r="C194">
        <v>2161.6</v>
      </c>
    </row>
    <row r="195" spans="1:3" x14ac:dyDescent="0.2">
      <c r="A195" s="1">
        <v>44558</v>
      </c>
      <c r="B195">
        <v>1747</v>
      </c>
      <c r="C195">
        <v>2164</v>
      </c>
    </row>
    <row r="196" spans="1:3" x14ac:dyDescent="0.2">
      <c r="A196" s="1">
        <v>44557</v>
      </c>
      <c r="B196">
        <v>1777</v>
      </c>
      <c r="C196">
        <v>2167</v>
      </c>
    </row>
    <row r="197" spans="1:3" x14ac:dyDescent="0.2">
      <c r="A197" s="1">
        <v>44554</v>
      </c>
      <c r="B197">
        <v>1751</v>
      </c>
      <c r="C197">
        <v>2177.8000000000002</v>
      </c>
    </row>
    <row r="198" spans="1:3" x14ac:dyDescent="0.2">
      <c r="A198" s="1">
        <v>44553</v>
      </c>
      <c r="B198">
        <v>1803</v>
      </c>
      <c r="C198">
        <v>2190.2399999999998</v>
      </c>
    </row>
    <row r="199" spans="1:3" x14ac:dyDescent="0.2">
      <c r="A199" s="1">
        <v>44552</v>
      </c>
      <c r="B199">
        <v>1796</v>
      </c>
      <c r="C199">
        <v>2199.4899999999998</v>
      </c>
    </row>
    <row r="200" spans="1:3" x14ac:dyDescent="0.2">
      <c r="A200" s="1">
        <v>44551</v>
      </c>
      <c r="B200">
        <v>1827</v>
      </c>
      <c r="C200">
        <v>2203.52</v>
      </c>
    </row>
    <row r="201" spans="1:3" x14ac:dyDescent="0.2">
      <c r="A201" s="1">
        <v>44550</v>
      </c>
      <c r="B201">
        <v>1781</v>
      </c>
      <c r="C201">
        <v>2214.27</v>
      </c>
    </row>
    <row r="202" spans="1:3" x14ac:dyDescent="0.2">
      <c r="A202" s="1">
        <v>44547</v>
      </c>
      <c r="B202">
        <v>1825</v>
      </c>
      <c r="C202">
        <v>2225.63</v>
      </c>
    </row>
    <row r="203" spans="1:3" x14ac:dyDescent="0.2">
      <c r="A203" s="1">
        <v>44546</v>
      </c>
      <c r="B203">
        <v>1808</v>
      </c>
      <c r="C203">
        <v>2230.23</v>
      </c>
    </row>
    <row r="204" spans="1:3" x14ac:dyDescent="0.2">
      <c r="A204" s="1">
        <v>44545</v>
      </c>
      <c r="B204">
        <v>1783</v>
      </c>
      <c r="C204">
        <v>2231.23</v>
      </c>
    </row>
    <row r="205" spans="1:3" x14ac:dyDescent="0.2">
      <c r="A205" s="1">
        <v>44544</v>
      </c>
      <c r="B205">
        <v>1837</v>
      </c>
      <c r="C205">
        <v>2232.4299999999998</v>
      </c>
    </row>
    <row r="206" spans="1:3" x14ac:dyDescent="0.2">
      <c r="A206" s="1">
        <v>44543</v>
      </c>
      <c r="B206">
        <v>1829</v>
      </c>
      <c r="C206">
        <v>2226.23</v>
      </c>
    </row>
    <row r="207" spans="1:3" x14ac:dyDescent="0.2">
      <c r="A207" s="1">
        <v>44540</v>
      </c>
      <c r="B207">
        <v>1779</v>
      </c>
      <c r="C207">
        <v>2215.85</v>
      </c>
    </row>
    <row r="208" spans="1:3" x14ac:dyDescent="0.2">
      <c r="A208" s="1">
        <v>44539</v>
      </c>
      <c r="B208">
        <v>1825</v>
      </c>
      <c r="C208">
        <v>2213.85</v>
      </c>
    </row>
    <row r="209" spans="1:3" x14ac:dyDescent="0.2">
      <c r="A209" s="1">
        <v>44538</v>
      </c>
      <c r="B209">
        <v>1811</v>
      </c>
      <c r="C209">
        <v>2211.85</v>
      </c>
    </row>
    <row r="210" spans="1:3" x14ac:dyDescent="0.2">
      <c r="A210" s="1">
        <v>44537</v>
      </c>
      <c r="B210">
        <v>1873</v>
      </c>
      <c r="C210">
        <v>2194.29</v>
      </c>
    </row>
    <row r="211" spans="1:3" x14ac:dyDescent="0.2">
      <c r="A211" s="1">
        <v>44536</v>
      </c>
      <c r="B211">
        <v>1923</v>
      </c>
      <c r="C211">
        <v>2175.6</v>
      </c>
    </row>
    <row r="212" spans="1:3" x14ac:dyDescent="0.2">
      <c r="A212" s="1">
        <v>44533</v>
      </c>
      <c r="B212">
        <v>1939</v>
      </c>
      <c r="C212">
        <v>2162.21</v>
      </c>
    </row>
    <row r="213" spans="1:3" x14ac:dyDescent="0.2">
      <c r="A213" s="1">
        <v>44532</v>
      </c>
      <c r="B213">
        <v>1932</v>
      </c>
      <c r="C213">
        <v>2140.5</v>
      </c>
    </row>
    <row r="214" spans="1:3" x14ac:dyDescent="0.2">
      <c r="A214" s="1">
        <v>44531</v>
      </c>
      <c r="B214">
        <v>1913</v>
      </c>
      <c r="C214">
        <v>2130.48</v>
      </c>
    </row>
    <row r="215" spans="1:3" x14ac:dyDescent="0.2">
      <c r="A215" s="1">
        <v>44530</v>
      </c>
      <c r="B215">
        <v>1822</v>
      </c>
      <c r="C215">
        <v>2115.09</v>
      </c>
    </row>
    <row r="216" spans="1:3" x14ac:dyDescent="0.2">
      <c r="A216" s="1">
        <v>44529</v>
      </c>
      <c r="B216">
        <v>1850</v>
      </c>
      <c r="C216">
        <v>2108.16</v>
      </c>
    </row>
    <row r="217" spans="1:3" x14ac:dyDescent="0.2">
      <c r="A217" s="1">
        <v>44526</v>
      </c>
      <c r="B217">
        <v>1795</v>
      </c>
      <c r="C217">
        <v>2098.13</v>
      </c>
    </row>
    <row r="218" spans="1:3" x14ac:dyDescent="0.2">
      <c r="A218" s="1">
        <v>44525</v>
      </c>
      <c r="B218">
        <v>1794</v>
      </c>
      <c r="C218">
        <v>2093.11</v>
      </c>
    </row>
    <row r="219" spans="1:3" x14ac:dyDescent="0.2">
      <c r="A219" s="1">
        <v>44524</v>
      </c>
      <c r="B219">
        <v>1774</v>
      </c>
      <c r="C219">
        <v>2095.41</v>
      </c>
    </row>
    <row r="220" spans="1:3" x14ac:dyDescent="0.2">
      <c r="A220" s="1">
        <v>44523</v>
      </c>
      <c r="B220">
        <v>1707</v>
      </c>
      <c r="C220">
        <v>2105.5100000000002</v>
      </c>
    </row>
    <row r="221" spans="1:3" x14ac:dyDescent="0.2">
      <c r="A221" s="1">
        <v>44522</v>
      </c>
      <c r="B221">
        <v>1731</v>
      </c>
      <c r="C221">
        <v>2101.81</v>
      </c>
    </row>
    <row r="222" spans="1:3" x14ac:dyDescent="0.2">
      <c r="A222" s="1">
        <v>44519</v>
      </c>
      <c r="B222">
        <v>1721</v>
      </c>
      <c r="C222">
        <v>2121.31</v>
      </c>
    </row>
    <row r="223" spans="1:3" x14ac:dyDescent="0.2">
      <c r="A223" s="1">
        <v>44518</v>
      </c>
      <c r="B223">
        <v>1670</v>
      </c>
      <c r="C223">
        <v>2136.06</v>
      </c>
    </row>
    <row r="224" spans="1:3" x14ac:dyDescent="0.2">
      <c r="A224" s="1">
        <v>44517</v>
      </c>
      <c r="B224">
        <v>1670</v>
      </c>
      <c r="C224">
        <v>2143.6</v>
      </c>
    </row>
    <row r="225" spans="1:3" x14ac:dyDescent="0.2">
      <c r="A225" s="1">
        <v>44516</v>
      </c>
      <c r="B225">
        <v>1706</v>
      </c>
      <c r="C225">
        <v>2176.27</v>
      </c>
    </row>
    <row r="226" spans="1:3" x14ac:dyDescent="0.2">
      <c r="A226" s="1">
        <v>44515</v>
      </c>
      <c r="B226">
        <v>1691</v>
      </c>
      <c r="C226">
        <v>2184.91</v>
      </c>
    </row>
    <row r="227" spans="1:3" x14ac:dyDescent="0.2">
      <c r="A227" s="1">
        <v>44512</v>
      </c>
      <c r="B227">
        <v>1714</v>
      </c>
      <c r="C227">
        <v>2185.3200000000002</v>
      </c>
    </row>
    <row r="228" spans="1:3" x14ac:dyDescent="0.2">
      <c r="A228" s="1">
        <v>44511</v>
      </c>
      <c r="B228">
        <v>1710</v>
      </c>
      <c r="C228">
        <v>2235.15</v>
      </c>
    </row>
    <row r="229" spans="1:3" x14ac:dyDescent="0.2">
      <c r="A229" s="1">
        <v>44510</v>
      </c>
      <c r="B229">
        <v>1611</v>
      </c>
      <c r="C229">
        <v>2285.92</v>
      </c>
    </row>
    <row r="230" spans="1:3" x14ac:dyDescent="0.2">
      <c r="A230" s="1">
        <v>44509</v>
      </c>
      <c r="B230">
        <v>1694</v>
      </c>
      <c r="C230">
        <v>2330.64</v>
      </c>
    </row>
    <row r="231" spans="1:3" x14ac:dyDescent="0.2">
      <c r="A231" s="1">
        <v>44508</v>
      </c>
      <c r="B231">
        <v>1688</v>
      </c>
      <c r="C231">
        <v>2382.73</v>
      </c>
    </row>
    <row r="232" spans="1:3" x14ac:dyDescent="0.2">
      <c r="A232" s="1">
        <v>44505</v>
      </c>
      <c r="B232">
        <v>1706</v>
      </c>
      <c r="C232">
        <v>2434.66</v>
      </c>
    </row>
    <row r="233" spans="1:3" x14ac:dyDescent="0.2">
      <c r="A233" s="1">
        <v>44504</v>
      </c>
      <c r="B233">
        <v>1685</v>
      </c>
      <c r="C233">
        <v>2467.88</v>
      </c>
    </row>
    <row r="234" spans="1:3" x14ac:dyDescent="0.2">
      <c r="A234" s="1">
        <v>44503</v>
      </c>
      <c r="B234">
        <v>1729</v>
      </c>
      <c r="C234">
        <v>2492.1999999999998</v>
      </c>
    </row>
    <row r="235" spans="1:3" x14ac:dyDescent="0.2">
      <c r="A235" s="1">
        <v>44502</v>
      </c>
      <c r="B235">
        <v>1627</v>
      </c>
      <c r="C235">
        <v>2550.65</v>
      </c>
    </row>
    <row r="236" spans="1:3" x14ac:dyDescent="0.2">
      <c r="A236" s="1">
        <v>44501</v>
      </c>
      <c r="B236">
        <v>1745</v>
      </c>
      <c r="C236">
        <v>2584.9299999999998</v>
      </c>
    </row>
    <row r="237" spans="1:3" x14ac:dyDescent="0.2">
      <c r="A237" s="1">
        <v>44498</v>
      </c>
      <c r="B237">
        <v>1808</v>
      </c>
      <c r="C237">
        <v>2611.3000000000002</v>
      </c>
    </row>
    <row r="238" spans="1:3" x14ac:dyDescent="0.2">
      <c r="A238" s="1">
        <v>44497</v>
      </c>
      <c r="B238">
        <v>1873</v>
      </c>
      <c r="C238">
        <v>2623.29</v>
      </c>
    </row>
    <row r="239" spans="1:3" x14ac:dyDescent="0.2">
      <c r="A239" s="1">
        <v>44496</v>
      </c>
      <c r="B239">
        <v>1956</v>
      </c>
      <c r="C239">
        <v>2654.49</v>
      </c>
    </row>
    <row r="240" spans="1:3" x14ac:dyDescent="0.2">
      <c r="A240" s="1">
        <v>44495</v>
      </c>
      <c r="B240">
        <v>2026</v>
      </c>
      <c r="C240">
        <v>2665.1</v>
      </c>
    </row>
    <row r="241" spans="1:3" x14ac:dyDescent="0.2">
      <c r="A241" s="1">
        <v>44494</v>
      </c>
      <c r="B241">
        <v>2005</v>
      </c>
      <c r="C241">
        <v>2676.94</v>
      </c>
    </row>
    <row r="242" spans="1:3" x14ac:dyDescent="0.2">
      <c r="A242" s="1">
        <v>44491</v>
      </c>
      <c r="B242">
        <v>2062</v>
      </c>
      <c r="C242">
        <v>2697.64</v>
      </c>
    </row>
    <row r="243" spans="1:3" x14ac:dyDescent="0.2">
      <c r="A243" s="1">
        <v>44490</v>
      </c>
      <c r="B243">
        <v>2176</v>
      </c>
      <c r="C243">
        <v>2711.84</v>
      </c>
    </row>
    <row r="244" spans="1:3" x14ac:dyDescent="0.2">
      <c r="A244" s="1">
        <v>44489</v>
      </c>
      <c r="B244">
        <v>2306</v>
      </c>
      <c r="C244">
        <v>2722.4</v>
      </c>
    </row>
    <row r="245" spans="1:3" x14ac:dyDescent="0.2">
      <c r="A245" s="1">
        <v>44488</v>
      </c>
      <c r="B245">
        <v>2391</v>
      </c>
      <c r="C245">
        <v>2749</v>
      </c>
    </row>
    <row r="246" spans="1:3" x14ac:dyDescent="0.2">
      <c r="A246" s="1">
        <v>44487</v>
      </c>
      <c r="B246">
        <v>2299</v>
      </c>
      <c r="C246">
        <v>2787.24</v>
      </c>
    </row>
    <row r="247" spans="1:3" x14ac:dyDescent="0.2">
      <c r="A247" s="1">
        <v>44484</v>
      </c>
      <c r="B247">
        <v>2367</v>
      </c>
      <c r="C247">
        <v>2841.75</v>
      </c>
    </row>
    <row r="248" spans="1:3" x14ac:dyDescent="0.2">
      <c r="A248" s="1">
        <v>44483</v>
      </c>
      <c r="B248">
        <v>2406</v>
      </c>
      <c r="C248">
        <v>2839.35</v>
      </c>
    </row>
    <row r="249" spans="1:3" x14ac:dyDescent="0.2">
      <c r="A249" s="1">
        <v>44482</v>
      </c>
      <c r="B249">
        <v>2449</v>
      </c>
      <c r="C249">
        <v>2839.35</v>
      </c>
    </row>
    <row r="250" spans="1:3" x14ac:dyDescent="0.2">
      <c r="A250" s="1">
        <v>44481</v>
      </c>
      <c r="B250">
        <v>2361</v>
      </c>
      <c r="C250">
        <v>2842.33</v>
      </c>
    </row>
    <row r="251" spans="1:3" x14ac:dyDescent="0.2">
      <c r="A251" s="1">
        <v>44480</v>
      </c>
      <c r="B251">
        <v>2428</v>
      </c>
      <c r="C251">
        <v>2847.13</v>
      </c>
    </row>
    <row r="252" spans="1:3" x14ac:dyDescent="0.2">
      <c r="A252" s="1">
        <v>44478</v>
      </c>
      <c r="C252">
        <v>2850.22</v>
      </c>
    </row>
    <row r="253" spans="1:3" x14ac:dyDescent="0.2">
      <c r="A253" s="1">
        <v>44477</v>
      </c>
      <c r="B253">
        <v>2320</v>
      </c>
      <c r="C253">
        <v>2850.22</v>
      </c>
    </row>
    <row r="254" spans="1:3" x14ac:dyDescent="0.2">
      <c r="A254" s="1">
        <v>44469</v>
      </c>
      <c r="B254">
        <v>2242</v>
      </c>
      <c r="C254">
        <v>3022.18</v>
      </c>
    </row>
    <row r="255" spans="1:3" x14ac:dyDescent="0.2">
      <c r="A255" s="1">
        <v>44468</v>
      </c>
      <c r="B255">
        <v>2231</v>
      </c>
      <c r="C255">
        <v>3031.18</v>
      </c>
    </row>
    <row r="256" spans="1:3" x14ac:dyDescent="0.2">
      <c r="A256" s="1">
        <v>44467</v>
      </c>
      <c r="B256">
        <v>2290</v>
      </c>
      <c r="C256">
        <v>3057.72</v>
      </c>
    </row>
    <row r="257" spans="1:3" x14ac:dyDescent="0.2">
      <c r="A257" s="1">
        <v>44466</v>
      </c>
      <c r="B257">
        <v>2252</v>
      </c>
      <c r="C257">
        <v>3073.12</v>
      </c>
    </row>
    <row r="258" spans="1:3" x14ac:dyDescent="0.2">
      <c r="A258" s="1">
        <v>44465</v>
      </c>
      <c r="C258">
        <v>3096.66</v>
      </c>
    </row>
    <row r="259" spans="1:3" x14ac:dyDescent="0.2">
      <c r="A259" s="1">
        <v>44463</v>
      </c>
      <c r="B259">
        <v>2245</v>
      </c>
      <c r="C259">
        <v>3096.66</v>
      </c>
    </row>
    <row r="260" spans="1:3" x14ac:dyDescent="0.2">
      <c r="A260" s="1">
        <v>44462</v>
      </c>
      <c r="B260">
        <v>2347</v>
      </c>
      <c r="C260">
        <v>3102.27</v>
      </c>
    </row>
    <row r="261" spans="1:3" x14ac:dyDescent="0.2">
      <c r="A261" s="1">
        <v>44461</v>
      </c>
      <c r="B261">
        <v>2390</v>
      </c>
      <c r="C261">
        <v>3114.84</v>
      </c>
    </row>
    <row r="262" spans="1:3" x14ac:dyDescent="0.2">
      <c r="A262" s="1">
        <v>44457</v>
      </c>
      <c r="C262">
        <v>3128.37</v>
      </c>
    </row>
    <row r="263" spans="1:3" x14ac:dyDescent="0.2">
      <c r="A263" s="1">
        <v>44456</v>
      </c>
      <c r="B263">
        <v>2361</v>
      </c>
      <c r="C263">
        <v>3128.37</v>
      </c>
    </row>
    <row r="264" spans="1:3" x14ac:dyDescent="0.2">
      <c r="A264" s="1">
        <v>44455</v>
      </c>
      <c r="B264">
        <v>2310</v>
      </c>
      <c r="C264">
        <v>3132.4</v>
      </c>
    </row>
    <row r="265" spans="1:3" x14ac:dyDescent="0.2">
      <c r="A265" s="1">
        <v>44454</v>
      </c>
      <c r="B265">
        <v>2351</v>
      </c>
      <c r="C265">
        <v>3136.07</v>
      </c>
    </row>
    <row r="266" spans="1:3" x14ac:dyDescent="0.2">
      <c r="A266" s="1">
        <v>44453</v>
      </c>
      <c r="B266">
        <v>2377</v>
      </c>
      <c r="C266">
        <v>3143.67</v>
      </c>
    </row>
    <row r="267" spans="1:3" x14ac:dyDescent="0.2">
      <c r="A267" s="1">
        <v>44452</v>
      </c>
      <c r="B267">
        <v>2428</v>
      </c>
      <c r="C267">
        <v>3144.87</v>
      </c>
    </row>
    <row r="268" spans="1:3" x14ac:dyDescent="0.2">
      <c r="A268" s="1">
        <v>44449</v>
      </c>
      <c r="B268">
        <v>2564</v>
      </c>
      <c r="C268">
        <v>3151.83</v>
      </c>
    </row>
    <row r="269" spans="1:3" x14ac:dyDescent="0.2">
      <c r="A269" s="1">
        <v>44448</v>
      </c>
      <c r="B269">
        <v>2540</v>
      </c>
      <c r="C269">
        <v>3151.83</v>
      </c>
    </row>
    <row r="270" spans="1:3" x14ac:dyDescent="0.2">
      <c r="A270" s="1">
        <v>44447</v>
      </c>
      <c r="B270">
        <v>2600</v>
      </c>
      <c r="C270">
        <v>3151.83</v>
      </c>
    </row>
    <row r="271" spans="1:3" x14ac:dyDescent="0.2">
      <c r="A271" s="1">
        <v>44446</v>
      </c>
      <c r="B271">
        <v>2715</v>
      </c>
      <c r="C271">
        <v>3151.83</v>
      </c>
    </row>
    <row r="272" spans="1:3" x14ac:dyDescent="0.2">
      <c r="A272" s="1">
        <v>44445</v>
      </c>
      <c r="B272">
        <v>2691</v>
      </c>
      <c r="C272">
        <v>3151.63</v>
      </c>
    </row>
    <row r="273" spans="1:3" x14ac:dyDescent="0.2">
      <c r="A273" s="1">
        <v>44442</v>
      </c>
      <c r="B273">
        <v>2749</v>
      </c>
      <c r="C273">
        <v>3151.63</v>
      </c>
    </row>
    <row r="274" spans="1:3" x14ac:dyDescent="0.2">
      <c r="A274" s="1">
        <v>44441</v>
      </c>
      <c r="B274">
        <v>2619</v>
      </c>
      <c r="C274">
        <v>3151.63</v>
      </c>
    </row>
    <row r="275" spans="1:3" x14ac:dyDescent="0.2">
      <c r="A275" s="1">
        <v>44440</v>
      </c>
      <c r="B275">
        <v>2615</v>
      </c>
      <c r="C275">
        <v>3151.63</v>
      </c>
    </row>
    <row r="276" spans="1:3" x14ac:dyDescent="0.2">
      <c r="A276" s="1">
        <v>44439</v>
      </c>
      <c r="B276">
        <v>2601</v>
      </c>
      <c r="C276">
        <v>3143.74</v>
      </c>
    </row>
    <row r="277" spans="1:3" x14ac:dyDescent="0.2">
      <c r="A277" s="1">
        <v>44438</v>
      </c>
      <c r="B277">
        <v>2676</v>
      </c>
      <c r="C277">
        <v>3143.24</v>
      </c>
    </row>
    <row r="278" spans="1:3" x14ac:dyDescent="0.2">
      <c r="A278" s="1">
        <v>44435</v>
      </c>
      <c r="B278">
        <v>2640</v>
      </c>
      <c r="C278">
        <v>3143.24</v>
      </c>
    </row>
    <row r="279" spans="1:3" x14ac:dyDescent="0.2">
      <c r="A279" s="1">
        <v>44434</v>
      </c>
      <c r="B279">
        <v>2611</v>
      </c>
      <c r="C279">
        <v>3142.24</v>
      </c>
    </row>
    <row r="280" spans="1:3" x14ac:dyDescent="0.2">
      <c r="A280" s="1">
        <v>44433</v>
      </c>
      <c r="B280">
        <v>2715</v>
      </c>
      <c r="C280">
        <v>3142.24</v>
      </c>
    </row>
    <row r="281" spans="1:3" x14ac:dyDescent="0.2">
      <c r="A281" s="1">
        <v>44432</v>
      </c>
      <c r="B281">
        <v>2741</v>
      </c>
      <c r="C281">
        <v>3142.24</v>
      </c>
    </row>
    <row r="282" spans="1:3" x14ac:dyDescent="0.2">
      <c r="A282" s="1">
        <v>44431</v>
      </c>
      <c r="B282">
        <v>2772</v>
      </c>
      <c r="C282">
        <v>3142.24</v>
      </c>
    </row>
    <row r="283" spans="1:3" x14ac:dyDescent="0.2">
      <c r="A283" s="1">
        <v>44428</v>
      </c>
      <c r="B283">
        <v>2672</v>
      </c>
      <c r="C283">
        <v>3141.24</v>
      </c>
    </row>
    <row r="284" spans="1:3" x14ac:dyDescent="0.2">
      <c r="A284" s="1">
        <v>44427</v>
      </c>
      <c r="B284">
        <v>2674</v>
      </c>
      <c r="C284">
        <v>3140.24</v>
      </c>
    </row>
    <row r="285" spans="1:3" x14ac:dyDescent="0.2">
      <c r="A285" s="1">
        <v>44426</v>
      </c>
      <c r="B285">
        <v>2735</v>
      </c>
      <c r="C285">
        <v>3140.24</v>
      </c>
    </row>
    <row r="286" spans="1:3" x14ac:dyDescent="0.2">
      <c r="A286" s="1">
        <v>44425</v>
      </c>
      <c r="B286">
        <v>2761</v>
      </c>
      <c r="C286">
        <v>3140.24</v>
      </c>
    </row>
    <row r="287" spans="1:3" x14ac:dyDescent="0.2">
      <c r="A287" s="1">
        <v>44424</v>
      </c>
      <c r="B287">
        <v>2747</v>
      </c>
      <c r="C287">
        <v>3140.24</v>
      </c>
    </row>
    <row r="288" spans="1:3" x14ac:dyDescent="0.2">
      <c r="A288" s="1">
        <v>44421</v>
      </c>
      <c r="B288">
        <v>2724</v>
      </c>
      <c r="C288">
        <v>3140.24</v>
      </c>
    </row>
    <row r="289" spans="1:3" x14ac:dyDescent="0.2">
      <c r="A289" s="1">
        <v>44420</v>
      </c>
      <c r="B289">
        <v>2722</v>
      </c>
      <c r="C289">
        <v>3140.24</v>
      </c>
    </row>
    <row r="290" spans="1:3" x14ac:dyDescent="0.2">
      <c r="A290" s="1">
        <v>44419</v>
      </c>
      <c r="B290">
        <v>2862</v>
      </c>
      <c r="C290">
        <v>3140.24</v>
      </c>
    </row>
    <row r="291" spans="1:3" x14ac:dyDescent="0.2">
      <c r="A291" s="1">
        <v>44418</v>
      </c>
      <c r="B291">
        <v>2868</v>
      </c>
      <c r="C291">
        <v>3140.24</v>
      </c>
    </row>
    <row r="292" spans="1:3" x14ac:dyDescent="0.2">
      <c r="A292" s="1">
        <v>44417</v>
      </c>
      <c r="B292">
        <v>2764</v>
      </c>
      <c r="C292">
        <v>3139.24</v>
      </c>
    </row>
    <row r="293" spans="1:3" x14ac:dyDescent="0.2">
      <c r="A293" s="1">
        <v>44414</v>
      </c>
      <c r="B293">
        <v>2714</v>
      </c>
      <c r="C293">
        <v>3139.74</v>
      </c>
    </row>
    <row r="294" spans="1:3" x14ac:dyDescent="0.2">
      <c r="A294" s="1">
        <v>44413</v>
      </c>
      <c r="B294">
        <v>2681</v>
      </c>
      <c r="C294">
        <v>3139.74</v>
      </c>
    </row>
    <row r="295" spans="1:3" x14ac:dyDescent="0.2">
      <c r="A295" s="1">
        <v>44412</v>
      </c>
      <c r="B295">
        <v>2781</v>
      </c>
      <c r="C295">
        <v>3137.74</v>
      </c>
    </row>
    <row r="296" spans="1:3" x14ac:dyDescent="0.2">
      <c r="A296" s="1">
        <v>44411</v>
      </c>
      <c r="B296">
        <v>2725</v>
      </c>
      <c r="C296">
        <v>3137.74</v>
      </c>
    </row>
    <row r="297" spans="1:3" x14ac:dyDescent="0.2">
      <c r="A297" s="1">
        <v>44410</v>
      </c>
      <c r="B297">
        <v>2814</v>
      </c>
      <c r="C297">
        <v>3127.96</v>
      </c>
    </row>
    <row r="298" spans="1:3" x14ac:dyDescent="0.2">
      <c r="A298" s="1">
        <v>44407</v>
      </c>
      <c r="B298">
        <v>2894</v>
      </c>
      <c r="C298">
        <v>3103.51</v>
      </c>
    </row>
    <row r="299" spans="1:3" x14ac:dyDescent="0.2">
      <c r="A299" s="1">
        <v>44406</v>
      </c>
      <c r="B299">
        <v>2885</v>
      </c>
      <c r="C299">
        <v>3089.96</v>
      </c>
    </row>
    <row r="300" spans="1:3" x14ac:dyDescent="0.2">
      <c r="A300" s="1">
        <v>44405</v>
      </c>
      <c r="B300">
        <v>2848</v>
      </c>
      <c r="C300">
        <v>3083.38</v>
      </c>
    </row>
    <row r="301" spans="1:3" x14ac:dyDescent="0.2">
      <c r="A301" s="1">
        <v>44404</v>
      </c>
      <c r="B301">
        <v>2797</v>
      </c>
      <c r="C301">
        <v>3073.03</v>
      </c>
    </row>
    <row r="302" spans="1:3" x14ac:dyDescent="0.2">
      <c r="A302" s="1">
        <v>44403</v>
      </c>
      <c r="B302">
        <v>2911</v>
      </c>
      <c r="C302">
        <v>3068.23</v>
      </c>
    </row>
    <row r="303" spans="1:3" x14ac:dyDescent="0.2">
      <c r="A303" s="1">
        <v>44400</v>
      </c>
      <c r="B303">
        <v>3017</v>
      </c>
      <c r="C303">
        <v>3044.88</v>
      </c>
    </row>
    <row r="304" spans="1:3" x14ac:dyDescent="0.2">
      <c r="A304" s="1">
        <v>44399</v>
      </c>
      <c r="B304">
        <v>3057</v>
      </c>
      <c r="C304">
        <v>3034.07</v>
      </c>
    </row>
    <row r="305" spans="1:3" x14ac:dyDescent="0.2">
      <c r="A305" s="1">
        <v>44398</v>
      </c>
      <c r="B305">
        <v>3006</v>
      </c>
      <c r="C305">
        <v>3021.19</v>
      </c>
    </row>
    <row r="306" spans="1:3" x14ac:dyDescent="0.2">
      <c r="A306" s="1">
        <v>44397</v>
      </c>
      <c r="B306">
        <v>3024</v>
      </c>
      <c r="C306">
        <v>3007.72</v>
      </c>
    </row>
    <row r="307" spans="1:3" x14ac:dyDescent="0.2">
      <c r="A307" s="1">
        <v>44396</v>
      </c>
      <c r="B307">
        <v>3039</v>
      </c>
      <c r="C307">
        <v>2995.91</v>
      </c>
    </row>
    <row r="308" spans="1:3" x14ac:dyDescent="0.2">
      <c r="A308" s="1">
        <v>44393</v>
      </c>
      <c r="B308">
        <v>3013</v>
      </c>
      <c r="C308">
        <v>2952.76</v>
      </c>
    </row>
    <row r="309" spans="1:3" x14ac:dyDescent="0.2">
      <c r="A309" s="1">
        <v>44392</v>
      </c>
      <c r="B309">
        <v>3013</v>
      </c>
      <c r="C309">
        <v>2943.43</v>
      </c>
    </row>
    <row r="310" spans="1:3" x14ac:dyDescent="0.2">
      <c r="A310" s="1">
        <v>44391</v>
      </c>
      <c r="B310">
        <v>3071</v>
      </c>
      <c r="C310">
        <v>2932.16</v>
      </c>
    </row>
    <row r="311" spans="1:3" x14ac:dyDescent="0.2">
      <c r="A311" s="1">
        <v>44390</v>
      </c>
      <c r="B311">
        <v>3004</v>
      </c>
      <c r="C311">
        <v>2930.36</v>
      </c>
    </row>
    <row r="312" spans="1:3" x14ac:dyDescent="0.2">
      <c r="A312" s="1">
        <v>44389</v>
      </c>
      <c r="B312">
        <v>2943</v>
      </c>
      <c r="C312">
        <v>2925.57</v>
      </c>
    </row>
    <row r="313" spans="1:3" x14ac:dyDescent="0.2">
      <c r="A313" s="1">
        <v>44386</v>
      </c>
      <c r="B313">
        <v>2893</v>
      </c>
      <c r="C313">
        <v>2901.43</v>
      </c>
    </row>
    <row r="314" spans="1:3" x14ac:dyDescent="0.2">
      <c r="A314" s="1">
        <v>44385</v>
      </c>
      <c r="B314">
        <v>2902</v>
      </c>
      <c r="C314">
        <v>2900.02</v>
      </c>
    </row>
    <row r="315" spans="1:3" x14ac:dyDescent="0.2">
      <c r="A315" s="1">
        <v>44384</v>
      </c>
      <c r="B315">
        <v>2862</v>
      </c>
      <c r="C315">
        <v>2892.47</v>
      </c>
    </row>
    <row r="316" spans="1:3" x14ac:dyDescent="0.2">
      <c r="A316" s="1">
        <v>44383</v>
      </c>
      <c r="B316">
        <v>2862</v>
      </c>
      <c r="C316">
        <v>2888.61</v>
      </c>
    </row>
    <row r="317" spans="1:3" x14ac:dyDescent="0.2">
      <c r="A317" s="1">
        <v>44382</v>
      </c>
      <c r="B317">
        <v>2813</v>
      </c>
      <c r="C317">
        <v>2881.54</v>
      </c>
    </row>
    <row r="318" spans="1:3" x14ac:dyDescent="0.2">
      <c r="A318" s="1">
        <v>44379</v>
      </c>
      <c r="B318">
        <v>2835</v>
      </c>
      <c r="C318">
        <v>2881.04</v>
      </c>
    </row>
    <row r="319" spans="1:3" x14ac:dyDescent="0.2">
      <c r="A319" s="1">
        <v>44378</v>
      </c>
      <c r="B319">
        <v>2782</v>
      </c>
      <c r="C319">
        <v>2879.17</v>
      </c>
    </row>
    <row r="320" spans="1:3" x14ac:dyDescent="0.2">
      <c r="A320" s="1">
        <v>44377</v>
      </c>
      <c r="B320">
        <v>2815</v>
      </c>
      <c r="C320">
        <v>2870.87</v>
      </c>
    </row>
    <row r="321" spans="1:3" x14ac:dyDescent="0.2">
      <c r="A321" s="1">
        <v>44376</v>
      </c>
      <c r="B321">
        <v>2809</v>
      </c>
      <c r="C321">
        <v>2870.57</v>
      </c>
    </row>
    <row r="322" spans="1:3" x14ac:dyDescent="0.2">
      <c r="A322" s="1">
        <v>44375</v>
      </c>
      <c r="B322">
        <v>2807</v>
      </c>
      <c r="C322">
        <v>2867.03</v>
      </c>
    </row>
    <row r="323" spans="1:3" x14ac:dyDescent="0.2">
      <c r="A323" s="1">
        <v>44372</v>
      </c>
      <c r="B323">
        <v>2842</v>
      </c>
      <c r="C323">
        <v>2867.03</v>
      </c>
    </row>
    <row r="324" spans="1:3" x14ac:dyDescent="0.2">
      <c r="A324" s="1">
        <v>44371</v>
      </c>
      <c r="B324">
        <v>2779</v>
      </c>
      <c r="C324">
        <v>2867.03</v>
      </c>
    </row>
    <row r="325" spans="1:3" x14ac:dyDescent="0.2">
      <c r="A325" s="1">
        <v>44370</v>
      </c>
      <c r="B325">
        <v>2686</v>
      </c>
      <c r="C325">
        <v>2866.43</v>
      </c>
    </row>
    <row r="326" spans="1:3" x14ac:dyDescent="0.2">
      <c r="A326" s="1">
        <v>44369</v>
      </c>
      <c r="B326">
        <v>2685</v>
      </c>
      <c r="C326">
        <v>2865.43</v>
      </c>
    </row>
    <row r="327" spans="1:3" x14ac:dyDescent="0.2">
      <c r="A327" s="1">
        <v>44368</v>
      </c>
      <c r="B327">
        <v>2622</v>
      </c>
      <c r="C327">
        <v>2864.7</v>
      </c>
    </row>
    <row r="328" spans="1:3" x14ac:dyDescent="0.2">
      <c r="A328" s="1">
        <v>44365</v>
      </c>
      <c r="B328">
        <v>2624</v>
      </c>
      <c r="C328">
        <v>2862.2</v>
      </c>
    </row>
    <row r="329" spans="1:3" x14ac:dyDescent="0.2">
      <c r="A329" s="1">
        <v>44364</v>
      </c>
      <c r="B329">
        <v>2651</v>
      </c>
      <c r="C329">
        <v>2859.8</v>
      </c>
    </row>
    <row r="330" spans="1:3" x14ac:dyDescent="0.2">
      <c r="A330" s="1">
        <v>44363</v>
      </c>
      <c r="B330">
        <v>2594</v>
      </c>
      <c r="C330">
        <v>2854.87</v>
      </c>
    </row>
    <row r="331" spans="1:3" x14ac:dyDescent="0.2">
      <c r="A331" s="1">
        <v>44362</v>
      </c>
      <c r="B331">
        <v>2646</v>
      </c>
      <c r="C331">
        <v>2854.87</v>
      </c>
    </row>
    <row r="332" spans="1:3" x14ac:dyDescent="0.2">
      <c r="A332" s="1">
        <v>44358</v>
      </c>
      <c r="B332">
        <v>2719</v>
      </c>
      <c r="C332">
        <v>2852.85</v>
      </c>
    </row>
    <row r="333" spans="1:3" x14ac:dyDescent="0.2">
      <c r="A333" s="1">
        <v>44357</v>
      </c>
      <c r="B333">
        <v>2644</v>
      </c>
      <c r="C333">
        <v>2852.45</v>
      </c>
    </row>
    <row r="334" spans="1:3" x14ac:dyDescent="0.2">
      <c r="A334" s="1">
        <v>44356</v>
      </c>
      <c r="B334">
        <v>2636</v>
      </c>
      <c r="C334">
        <v>2856.05</v>
      </c>
    </row>
    <row r="335" spans="1:3" x14ac:dyDescent="0.2">
      <c r="A335" s="1">
        <v>44355</v>
      </c>
      <c r="B335">
        <v>2634</v>
      </c>
      <c r="C335">
        <v>2856.85</v>
      </c>
    </row>
    <row r="336" spans="1:3" x14ac:dyDescent="0.2">
      <c r="A336" s="1">
        <v>44354</v>
      </c>
      <c r="B336">
        <v>2629</v>
      </c>
      <c r="C336">
        <v>2854.03</v>
      </c>
    </row>
    <row r="337" spans="1:3" x14ac:dyDescent="0.2">
      <c r="A337" s="1">
        <v>44351</v>
      </c>
      <c r="B337">
        <v>2683</v>
      </c>
      <c r="C337">
        <v>2848.43</v>
      </c>
    </row>
    <row r="338" spans="1:3" x14ac:dyDescent="0.2">
      <c r="A338" s="1">
        <v>44350</v>
      </c>
      <c r="B338">
        <v>2674</v>
      </c>
      <c r="C338">
        <v>2848.43</v>
      </c>
    </row>
    <row r="339" spans="1:3" x14ac:dyDescent="0.2">
      <c r="A339" s="1">
        <v>44349</v>
      </c>
      <c r="B339">
        <v>2654</v>
      </c>
      <c r="C339">
        <v>2836.69</v>
      </c>
    </row>
    <row r="340" spans="1:3" x14ac:dyDescent="0.2">
      <c r="A340" s="1">
        <v>44348</v>
      </c>
      <c r="B340">
        <v>2690</v>
      </c>
      <c r="C340">
        <v>2824.84</v>
      </c>
    </row>
    <row r="341" spans="1:3" x14ac:dyDescent="0.2">
      <c r="A341" s="1">
        <v>44347</v>
      </c>
      <c r="B341">
        <v>2688</v>
      </c>
      <c r="C341">
        <v>2820.5</v>
      </c>
    </row>
    <row r="342" spans="1:3" x14ac:dyDescent="0.2">
      <c r="A342" s="1">
        <v>44344</v>
      </c>
      <c r="B342">
        <v>2630</v>
      </c>
      <c r="C342">
        <v>2805.13</v>
      </c>
    </row>
    <row r="343" spans="1:3" x14ac:dyDescent="0.2">
      <c r="A343" s="1">
        <v>44343</v>
      </c>
      <c r="B343">
        <v>2548</v>
      </c>
      <c r="C343">
        <v>2799.13</v>
      </c>
    </row>
    <row r="344" spans="1:3" x14ac:dyDescent="0.2">
      <c r="A344" s="1">
        <v>44342</v>
      </c>
      <c r="B344">
        <v>2576</v>
      </c>
      <c r="C344">
        <v>2790.6</v>
      </c>
    </row>
    <row r="345" spans="1:3" x14ac:dyDescent="0.2">
      <c r="A345" s="1">
        <v>44341</v>
      </c>
      <c r="B345">
        <v>2618</v>
      </c>
      <c r="C345">
        <v>2771.37</v>
      </c>
    </row>
    <row r="346" spans="1:3" x14ac:dyDescent="0.2">
      <c r="A346" s="1">
        <v>44340</v>
      </c>
      <c r="B346">
        <v>2587</v>
      </c>
      <c r="C346">
        <v>2760.16</v>
      </c>
    </row>
    <row r="347" spans="1:3" x14ac:dyDescent="0.2">
      <c r="A347" s="1">
        <v>44337</v>
      </c>
      <c r="B347">
        <v>2558</v>
      </c>
      <c r="C347">
        <v>2728.84</v>
      </c>
    </row>
    <row r="348" spans="1:3" x14ac:dyDescent="0.2">
      <c r="A348" s="1">
        <v>44336</v>
      </c>
      <c r="B348">
        <v>2636</v>
      </c>
      <c r="C348">
        <v>2726.04</v>
      </c>
    </row>
    <row r="349" spans="1:3" x14ac:dyDescent="0.2">
      <c r="A349" s="1">
        <v>44335</v>
      </c>
      <c r="B349">
        <v>2665</v>
      </c>
      <c r="C349">
        <v>2708.27</v>
      </c>
    </row>
    <row r="350" spans="1:3" x14ac:dyDescent="0.2">
      <c r="A350" s="1">
        <v>44334</v>
      </c>
      <c r="B350">
        <v>2803</v>
      </c>
      <c r="C350">
        <v>2692.45</v>
      </c>
    </row>
    <row r="351" spans="1:3" x14ac:dyDescent="0.2">
      <c r="A351" s="1">
        <v>44333</v>
      </c>
      <c r="B351">
        <v>2746</v>
      </c>
      <c r="C351">
        <v>2663.19</v>
      </c>
    </row>
    <row r="352" spans="1:3" x14ac:dyDescent="0.2">
      <c r="A352" s="1">
        <v>44330</v>
      </c>
      <c r="B352">
        <v>2750</v>
      </c>
      <c r="C352">
        <v>2595.59</v>
      </c>
    </row>
    <row r="353" spans="1:3" x14ac:dyDescent="0.2">
      <c r="A353" s="1">
        <v>44329</v>
      </c>
      <c r="B353">
        <v>2846</v>
      </c>
      <c r="C353">
        <v>2554.54</v>
      </c>
    </row>
    <row r="354" spans="1:3" x14ac:dyDescent="0.2">
      <c r="A354" s="1">
        <v>44328</v>
      </c>
      <c r="B354">
        <v>2892</v>
      </c>
      <c r="C354">
        <v>2523.58</v>
      </c>
    </row>
    <row r="355" spans="1:3" x14ac:dyDescent="0.2">
      <c r="A355" s="1">
        <v>44327</v>
      </c>
      <c r="B355">
        <v>2781</v>
      </c>
      <c r="C355">
        <v>2488.4699999999998</v>
      </c>
    </row>
    <row r="356" spans="1:3" x14ac:dyDescent="0.2">
      <c r="A356" s="1">
        <v>44326</v>
      </c>
      <c r="B356">
        <v>2683</v>
      </c>
      <c r="C356">
        <v>2474.87</v>
      </c>
    </row>
    <row r="357" spans="1:3" x14ac:dyDescent="0.2">
      <c r="A357" s="1">
        <v>44324</v>
      </c>
      <c r="C357">
        <v>2418.59</v>
      </c>
    </row>
    <row r="358" spans="1:3" x14ac:dyDescent="0.2">
      <c r="A358" s="1">
        <v>44323</v>
      </c>
      <c r="B358">
        <v>2549</v>
      </c>
      <c r="C358">
        <v>2418.59</v>
      </c>
    </row>
    <row r="359" spans="1:3" x14ac:dyDescent="0.2">
      <c r="A359" s="1">
        <v>44322</v>
      </c>
      <c r="B359">
        <v>2526</v>
      </c>
      <c r="C359">
        <v>2407.87</v>
      </c>
    </row>
    <row r="360" spans="1:3" x14ac:dyDescent="0.2">
      <c r="A360" s="1">
        <v>44316</v>
      </c>
      <c r="B360">
        <v>2423</v>
      </c>
      <c r="C360">
        <v>2387.71</v>
      </c>
    </row>
    <row r="361" spans="1:3" x14ac:dyDescent="0.2">
      <c r="A361" s="1">
        <v>44315</v>
      </c>
      <c r="B361">
        <v>2379</v>
      </c>
      <c r="C361">
        <v>2385.5100000000002</v>
      </c>
    </row>
    <row r="362" spans="1:3" x14ac:dyDescent="0.2">
      <c r="A362" s="1">
        <v>44314</v>
      </c>
      <c r="B362">
        <v>2331</v>
      </c>
      <c r="C362">
        <v>2384.5100000000002</v>
      </c>
    </row>
    <row r="363" spans="1:3" x14ac:dyDescent="0.2">
      <c r="A363" s="1">
        <v>44313</v>
      </c>
      <c r="B363">
        <v>2316</v>
      </c>
      <c r="C363">
        <v>2375.85</v>
      </c>
    </row>
    <row r="364" spans="1:3" x14ac:dyDescent="0.2">
      <c r="A364" s="1">
        <v>44312</v>
      </c>
      <c r="B364">
        <v>2277</v>
      </c>
      <c r="C364">
        <v>2372.1999999999998</v>
      </c>
    </row>
    <row r="365" spans="1:3" x14ac:dyDescent="0.2">
      <c r="A365" s="1">
        <v>44311</v>
      </c>
      <c r="C365">
        <v>2369.0300000000002</v>
      </c>
    </row>
    <row r="366" spans="1:3" x14ac:dyDescent="0.2">
      <c r="A366" s="1">
        <v>44309</v>
      </c>
      <c r="B366">
        <v>2264</v>
      </c>
      <c r="C366">
        <v>2369.0300000000002</v>
      </c>
    </row>
    <row r="367" spans="1:3" x14ac:dyDescent="0.2">
      <c r="A367" s="1">
        <v>44308</v>
      </c>
      <c r="B367">
        <v>2236</v>
      </c>
      <c r="C367">
        <v>2361.14</v>
      </c>
    </row>
    <row r="368" spans="1:3" x14ac:dyDescent="0.2">
      <c r="A368" s="1">
        <v>44307</v>
      </c>
      <c r="B368">
        <v>2248</v>
      </c>
      <c r="C368">
        <v>2361.14</v>
      </c>
    </row>
    <row r="369" spans="1:3" x14ac:dyDescent="0.2">
      <c r="A369" s="1">
        <v>44306</v>
      </c>
      <c r="B369">
        <v>2263</v>
      </c>
      <c r="C369">
        <v>2359.94</v>
      </c>
    </row>
    <row r="370" spans="1:3" x14ac:dyDescent="0.2">
      <c r="A370" s="1">
        <v>44305</v>
      </c>
      <c r="B370">
        <v>2230</v>
      </c>
      <c r="C370">
        <v>2348.6</v>
      </c>
    </row>
    <row r="371" spans="1:3" x14ac:dyDescent="0.2">
      <c r="A371" s="1">
        <v>44302</v>
      </c>
      <c r="B371">
        <v>2229</v>
      </c>
      <c r="C371">
        <v>2345.0700000000002</v>
      </c>
    </row>
    <row r="372" spans="1:3" x14ac:dyDescent="0.2">
      <c r="A372" s="1">
        <v>44301</v>
      </c>
      <c r="B372">
        <v>2211</v>
      </c>
      <c r="C372">
        <v>2340.11</v>
      </c>
    </row>
    <row r="373" spans="1:3" x14ac:dyDescent="0.2">
      <c r="A373" s="1">
        <v>44300</v>
      </c>
      <c r="B373">
        <v>2166</v>
      </c>
      <c r="C373">
        <v>2338.91</v>
      </c>
    </row>
    <row r="374" spans="1:3" x14ac:dyDescent="0.2">
      <c r="A374" s="1">
        <v>44299</v>
      </c>
      <c r="B374">
        <v>2164</v>
      </c>
      <c r="C374">
        <v>2333.11</v>
      </c>
    </row>
    <row r="375" spans="1:3" x14ac:dyDescent="0.2">
      <c r="A375" s="1">
        <v>44298</v>
      </c>
      <c r="B375">
        <v>2139</v>
      </c>
      <c r="C375">
        <v>2328.31</v>
      </c>
    </row>
    <row r="376" spans="1:3" x14ac:dyDescent="0.2">
      <c r="A376" s="1">
        <v>44295</v>
      </c>
      <c r="B376">
        <v>2088</v>
      </c>
      <c r="C376">
        <v>2301.88</v>
      </c>
    </row>
    <row r="377" spans="1:3" x14ac:dyDescent="0.2">
      <c r="A377" s="1">
        <v>44294</v>
      </c>
      <c r="B377">
        <v>2157</v>
      </c>
      <c r="C377">
        <v>2301.64</v>
      </c>
    </row>
    <row r="378" spans="1:3" x14ac:dyDescent="0.2">
      <c r="A378" s="1">
        <v>44293</v>
      </c>
      <c r="B378">
        <v>2123</v>
      </c>
      <c r="C378">
        <v>2292.9899999999998</v>
      </c>
    </row>
    <row r="379" spans="1:3" x14ac:dyDescent="0.2">
      <c r="A379" s="1">
        <v>44292</v>
      </c>
      <c r="B379">
        <v>2159</v>
      </c>
      <c r="C379">
        <v>2290.9299999999998</v>
      </c>
    </row>
    <row r="380" spans="1:3" x14ac:dyDescent="0.2">
      <c r="A380" s="1">
        <v>44288</v>
      </c>
      <c r="B380">
        <v>2117</v>
      </c>
      <c r="C380">
        <v>2284.94</v>
      </c>
    </row>
    <row r="381" spans="1:3" x14ac:dyDescent="0.2">
      <c r="A381" s="1">
        <v>44287</v>
      </c>
      <c r="B381">
        <v>2116</v>
      </c>
      <c r="C381">
        <v>2281.34</v>
      </c>
    </row>
    <row r="382" spans="1:3" x14ac:dyDescent="0.2">
      <c r="A382" s="1">
        <v>44286</v>
      </c>
      <c r="B382">
        <v>2112</v>
      </c>
      <c r="C382">
        <v>2278.98</v>
      </c>
    </row>
    <row r="383" spans="1:3" x14ac:dyDescent="0.2">
      <c r="A383" s="1">
        <v>44285</v>
      </c>
      <c r="B383">
        <v>2135</v>
      </c>
      <c r="C383">
        <v>2278.98</v>
      </c>
    </row>
    <row r="384" spans="1:3" x14ac:dyDescent="0.2">
      <c r="A384" s="1">
        <v>44284</v>
      </c>
      <c r="B384">
        <v>2125</v>
      </c>
      <c r="C384">
        <v>2278.98</v>
      </c>
    </row>
    <row r="385" spans="1:3" x14ac:dyDescent="0.2">
      <c r="A385" s="1">
        <v>44281</v>
      </c>
      <c r="B385">
        <v>2133</v>
      </c>
      <c r="C385">
        <v>2281.5100000000002</v>
      </c>
    </row>
    <row r="386" spans="1:3" x14ac:dyDescent="0.2">
      <c r="A386" s="1">
        <v>44280</v>
      </c>
      <c r="B386">
        <v>2051</v>
      </c>
      <c r="C386">
        <v>2281.11</v>
      </c>
    </row>
    <row r="387" spans="1:3" x14ac:dyDescent="0.2">
      <c r="A387" s="1">
        <v>44279</v>
      </c>
      <c r="B387">
        <v>2049</v>
      </c>
      <c r="C387">
        <v>2281.11</v>
      </c>
    </row>
    <row r="388" spans="1:3" x14ac:dyDescent="0.2">
      <c r="A388" s="1">
        <v>44278</v>
      </c>
      <c r="B388">
        <v>2082</v>
      </c>
      <c r="C388">
        <v>2278.71</v>
      </c>
    </row>
    <row r="389" spans="1:3" x14ac:dyDescent="0.2">
      <c r="A389" s="1">
        <v>44277</v>
      </c>
      <c r="B389">
        <v>2090</v>
      </c>
      <c r="C389">
        <v>2276.31</v>
      </c>
    </row>
    <row r="390" spans="1:3" x14ac:dyDescent="0.2">
      <c r="A390" s="1">
        <v>44274</v>
      </c>
      <c r="B390">
        <v>2055</v>
      </c>
      <c r="C390">
        <v>2273.41</v>
      </c>
    </row>
    <row r="391" spans="1:3" x14ac:dyDescent="0.2">
      <c r="A391" s="1">
        <v>44273</v>
      </c>
      <c r="B391">
        <v>2078</v>
      </c>
      <c r="C391">
        <v>2272.91</v>
      </c>
    </row>
    <row r="392" spans="1:3" x14ac:dyDescent="0.2">
      <c r="A392" s="1">
        <v>44272</v>
      </c>
      <c r="B392">
        <v>2067</v>
      </c>
      <c r="C392">
        <v>2272.91</v>
      </c>
    </row>
    <row r="393" spans="1:3" x14ac:dyDescent="0.2">
      <c r="A393" s="1">
        <v>44271</v>
      </c>
      <c r="B393">
        <v>2001</v>
      </c>
      <c r="C393">
        <v>2272.91</v>
      </c>
    </row>
    <row r="394" spans="1:3" x14ac:dyDescent="0.2">
      <c r="A394" s="1">
        <v>44270</v>
      </c>
      <c r="B394">
        <v>1972</v>
      </c>
      <c r="C394">
        <v>2272.41</v>
      </c>
    </row>
    <row r="395" spans="1:3" x14ac:dyDescent="0.2">
      <c r="A395" s="1">
        <v>44267</v>
      </c>
      <c r="B395">
        <v>1972</v>
      </c>
      <c r="C395">
        <v>2269.19</v>
      </c>
    </row>
    <row r="396" spans="1:3" x14ac:dyDescent="0.2">
      <c r="A396" s="1">
        <v>44266</v>
      </c>
      <c r="B396">
        <v>1986</v>
      </c>
      <c r="C396">
        <v>2259.59</v>
      </c>
    </row>
    <row r="397" spans="1:3" x14ac:dyDescent="0.2">
      <c r="A397" s="1">
        <v>44265</v>
      </c>
      <c r="B397">
        <v>2041</v>
      </c>
      <c r="C397">
        <v>2256.09</v>
      </c>
    </row>
    <row r="398" spans="1:3" x14ac:dyDescent="0.2">
      <c r="A398" s="1">
        <v>44264</v>
      </c>
      <c r="B398">
        <v>2013</v>
      </c>
      <c r="C398">
        <v>2237.2600000000002</v>
      </c>
    </row>
    <row r="399" spans="1:3" x14ac:dyDescent="0.2">
      <c r="A399" s="1">
        <v>44263</v>
      </c>
      <c r="B399">
        <v>2071</v>
      </c>
      <c r="C399">
        <v>2237.2600000000002</v>
      </c>
    </row>
    <row r="400" spans="1:3" x14ac:dyDescent="0.2">
      <c r="A400" s="1">
        <v>44260</v>
      </c>
      <c r="B400">
        <v>2107</v>
      </c>
      <c r="C400">
        <v>2207.65</v>
      </c>
    </row>
    <row r="401" spans="1:3" x14ac:dyDescent="0.2">
      <c r="A401" s="1">
        <v>44259</v>
      </c>
      <c r="B401">
        <v>2077</v>
      </c>
      <c r="C401">
        <v>2202.0500000000002</v>
      </c>
    </row>
    <row r="402" spans="1:3" x14ac:dyDescent="0.2">
      <c r="A402" s="1">
        <v>44258</v>
      </c>
      <c r="B402">
        <v>2088</v>
      </c>
      <c r="C402">
        <v>2194.81</v>
      </c>
    </row>
    <row r="403" spans="1:3" x14ac:dyDescent="0.2">
      <c r="A403" s="1">
        <v>44257</v>
      </c>
      <c r="B403">
        <v>2090</v>
      </c>
      <c r="C403">
        <v>2190.41</v>
      </c>
    </row>
    <row r="404" spans="1:3" x14ac:dyDescent="0.2">
      <c r="A404" s="1">
        <v>44256</v>
      </c>
      <c r="B404">
        <v>2071</v>
      </c>
      <c r="C404">
        <v>2168.7600000000002</v>
      </c>
    </row>
    <row r="405" spans="1:3" x14ac:dyDescent="0.2">
      <c r="A405" s="1">
        <v>44253</v>
      </c>
      <c r="B405">
        <v>2044</v>
      </c>
      <c r="C405">
        <v>2136.58</v>
      </c>
    </row>
    <row r="406" spans="1:3" x14ac:dyDescent="0.2">
      <c r="A406" s="1">
        <v>44252</v>
      </c>
      <c r="B406">
        <v>2059</v>
      </c>
      <c r="C406">
        <v>2129.38</v>
      </c>
    </row>
    <row r="407" spans="1:3" x14ac:dyDescent="0.2">
      <c r="A407" s="1">
        <v>44251</v>
      </c>
      <c r="B407">
        <v>1988</v>
      </c>
      <c r="C407">
        <v>2114.9499999999998</v>
      </c>
    </row>
    <row r="408" spans="1:3" x14ac:dyDescent="0.2">
      <c r="A408" s="1">
        <v>44250</v>
      </c>
      <c r="B408">
        <v>1969</v>
      </c>
      <c r="C408">
        <v>2104.4299999999998</v>
      </c>
    </row>
    <row r="409" spans="1:3" x14ac:dyDescent="0.2">
      <c r="A409" s="1">
        <v>44249</v>
      </c>
      <c r="B409">
        <v>1959</v>
      </c>
      <c r="C409">
        <v>2091.1</v>
      </c>
    </row>
    <row r="410" spans="1:3" x14ac:dyDescent="0.2">
      <c r="A410" s="1">
        <v>44247</v>
      </c>
      <c r="C410">
        <v>2073.35</v>
      </c>
    </row>
    <row r="411" spans="1:3" x14ac:dyDescent="0.2">
      <c r="A411" s="1">
        <v>44246</v>
      </c>
      <c r="B411">
        <v>1911</v>
      </c>
      <c r="C411">
        <v>2073.35</v>
      </c>
    </row>
    <row r="412" spans="1:3" x14ac:dyDescent="0.2">
      <c r="A412" s="1">
        <v>44245</v>
      </c>
      <c r="B412">
        <v>1921</v>
      </c>
      <c r="C412">
        <v>2089.42</v>
      </c>
    </row>
    <row r="413" spans="1:3" x14ac:dyDescent="0.2">
      <c r="A413" s="1">
        <v>44237</v>
      </c>
      <c r="B413">
        <v>1870</v>
      </c>
      <c r="C413">
        <v>2144.41</v>
      </c>
    </row>
    <row r="414" spans="1:3" x14ac:dyDescent="0.2">
      <c r="A414" s="1">
        <v>44236</v>
      </c>
      <c r="B414">
        <v>1866</v>
      </c>
      <c r="C414">
        <v>2144.41</v>
      </c>
    </row>
    <row r="415" spans="1:3" x14ac:dyDescent="0.2">
      <c r="A415" s="1">
        <v>44235</v>
      </c>
      <c r="B415">
        <v>1841</v>
      </c>
      <c r="C415">
        <v>2144.41</v>
      </c>
    </row>
    <row r="416" spans="1:3" x14ac:dyDescent="0.2">
      <c r="A416" s="1">
        <v>44234</v>
      </c>
      <c r="C416">
        <v>2144.41</v>
      </c>
    </row>
    <row r="417" spans="1:3" x14ac:dyDescent="0.2">
      <c r="A417" s="1">
        <v>44232</v>
      </c>
      <c r="B417">
        <v>1835</v>
      </c>
      <c r="C417">
        <v>2144.41</v>
      </c>
    </row>
    <row r="418" spans="1:3" x14ac:dyDescent="0.2">
      <c r="A418" s="1">
        <v>44231</v>
      </c>
      <c r="B418">
        <v>1817</v>
      </c>
      <c r="C418">
        <v>2140.89</v>
      </c>
    </row>
    <row r="419" spans="1:3" x14ac:dyDescent="0.2">
      <c r="A419" s="1">
        <v>44230</v>
      </c>
      <c r="B419">
        <v>1770</v>
      </c>
      <c r="C419">
        <v>2142.09</v>
      </c>
    </row>
    <row r="420" spans="1:3" x14ac:dyDescent="0.2">
      <c r="A420" s="1">
        <v>44229</v>
      </c>
      <c r="B420">
        <v>1768</v>
      </c>
      <c r="C420">
        <v>2142.19</v>
      </c>
    </row>
    <row r="421" spans="1:3" x14ac:dyDescent="0.2">
      <c r="A421" s="1">
        <v>44228</v>
      </c>
      <c r="B421">
        <v>1804</v>
      </c>
      <c r="C421">
        <v>2146.61</v>
      </c>
    </row>
    <row r="422" spans="1:3" x14ac:dyDescent="0.2">
      <c r="A422" s="1">
        <v>44225</v>
      </c>
      <c r="B422">
        <v>1785</v>
      </c>
      <c r="C422">
        <v>2146.0500000000002</v>
      </c>
    </row>
    <row r="423" spans="1:3" x14ac:dyDescent="0.2">
      <c r="A423" s="1">
        <v>44224</v>
      </c>
      <c r="B423">
        <v>1790</v>
      </c>
      <c r="C423">
        <v>2139.0500000000002</v>
      </c>
    </row>
    <row r="424" spans="1:3" x14ac:dyDescent="0.2">
      <c r="A424" s="1">
        <v>44223</v>
      </c>
      <c r="B424">
        <v>1774</v>
      </c>
      <c r="C424">
        <v>2142.65</v>
      </c>
    </row>
    <row r="425" spans="1:3" x14ac:dyDescent="0.2">
      <c r="A425" s="1">
        <v>44222</v>
      </c>
      <c r="B425">
        <v>1759</v>
      </c>
      <c r="C425">
        <v>2162.73</v>
      </c>
    </row>
    <row r="426" spans="1:3" x14ac:dyDescent="0.2">
      <c r="A426" s="1">
        <v>44221</v>
      </c>
      <c r="B426">
        <v>1805</v>
      </c>
      <c r="C426">
        <v>2167.54</v>
      </c>
    </row>
    <row r="427" spans="1:3" x14ac:dyDescent="0.2">
      <c r="A427" s="1">
        <v>44218</v>
      </c>
      <c r="B427">
        <v>1777</v>
      </c>
      <c r="C427">
        <v>2172.2399999999998</v>
      </c>
    </row>
    <row r="428" spans="1:3" x14ac:dyDescent="0.2">
      <c r="A428" s="1">
        <v>44217</v>
      </c>
      <c r="B428">
        <v>1756</v>
      </c>
      <c r="C428">
        <v>2186.64</v>
      </c>
    </row>
    <row r="429" spans="1:3" x14ac:dyDescent="0.2">
      <c r="A429" s="1">
        <v>44216</v>
      </c>
      <c r="B429">
        <v>1733</v>
      </c>
      <c r="C429">
        <v>2196.9</v>
      </c>
    </row>
    <row r="430" spans="1:3" x14ac:dyDescent="0.2">
      <c r="A430" s="1">
        <v>44215</v>
      </c>
      <c r="B430">
        <v>1730</v>
      </c>
      <c r="C430">
        <v>2246.6799999999998</v>
      </c>
    </row>
    <row r="431" spans="1:3" x14ac:dyDescent="0.2">
      <c r="A431" s="1">
        <v>44214</v>
      </c>
      <c r="B431">
        <v>1734</v>
      </c>
      <c r="C431">
        <v>2256.2800000000002</v>
      </c>
    </row>
    <row r="432" spans="1:3" x14ac:dyDescent="0.2">
      <c r="A432" s="1">
        <v>44211</v>
      </c>
      <c r="B432">
        <v>1699</v>
      </c>
      <c r="C432">
        <v>2282.6</v>
      </c>
    </row>
    <row r="433" spans="1:3" x14ac:dyDescent="0.2">
      <c r="A433" s="1">
        <v>44210</v>
      </c>
      <c r="B433">
        <v>1693</v>
      </c>
      <c r="C433">
        <v>2288.6</v>
      </c>
    </row>
    <row r="434" spans="1:3" x14ac:dyDescent="0.2">
      <c r="A434" s="1">
        <v>44209</v>
      </c>
      <c r="B434">
        <v>1738</v>
      </c>
      <c r="C434">
        <v>2296.1999999999998</v>
      </c>
    </row>
    <row r="435" spans="1:3" x14ac:dyDescent="0.2">
      <c r="A435" s="1">
        <v>44208</v>
      </c>
      <c r="B435">
        <v>1777</v>
      </c>
      <c r="C435">
        <v>2303.8000000000002</v>
      </c>
    </row>
    <row r="436" spans="1:3" x14ac:dyDescent="0.2">
      <c r="A436" s="1">
        <v>44207</v>
      </c>
      <c r="B436">
        <v>1793</v>
      </c>
      <c r="C436">
        <v>2316.6</v>
      </c>
    </row>
    <row r="437" spans="1:3" x14ac:dyDescent="0.2">
      <c r="A437" s="1">
        <v>44204</v>
      </c>
      <c r="B437">
        <v>1782</v>
      </c>
      <c r="C437">
        <v>2324.1999999999998</v>
      </c>
    </row>
    <row r="438" spans="1:3" x14ac:dyDescent="0.2">
      <c r="A438" s="1">
        <v>44203</v>
      </c>
      <c r="B438">
        <v>1788</v>
      </c>
      <c r="C438">
        <v>2337.4</v>
      </c>
    </row>
    <row r="439" spans="1:3" x14ac:dyDescent="0.2">
      <c r="A439" s="1">
        <v>44202</v>
      </c>
      <c r="B439">
        <v>1803</v>
      </c>
      <c r="C439">
        <v>2337.4</v>
      </c>
    </row>
    <row r="440" spans="1:3" x14ac:dyDescent="0.2">
      <c r="A440" s="1">
        <v>44201</v>
      </c>
      <c r="B440">
        <v>1835</v>
      </c>
      <c r="C440">
        <v>2342.67</v>
      </c>
    </row>
    <row r="441" spans="1:3" x14ac:dyDescent="0.2">
      <c r="A441" s="1">
        <v>44200</v>
      </c>
      <c r="B441">
        <v>1868</v>
      </c>
      <c r="C441">
        <v>2359.0700000000002</v>
      </c>
    </row>
    <row r="442" spans="1:3" x14ac:dyDescent="0.2">
      <c r="A442" s="1">
        <v>44196</v>
      </c>
      <c r="B442">
        <v>1859</v>
      </c>
      <c r="C442">
        <v>2359.4699999999998</v>
      </c>
    </row>
    <row r="443" spans="1:3" x14ac:dyDescent="0.2">
      <c r="A443" s="1">
        <v>44195</v>
      </c>
      <c r="B443">
        <v>1852</v>
      </c>
      <c r="C443">
        <v>2356.4699999999998</v>
      </c>
    </row>
    <row r="444" spans="1:3" x14ac:dyDescent="0.2">
      <c r="A444" s="1">
        <v>44194</v>
      </c>
      <c r="B444">
        <v>1857</v>
      </c>
      <c r="C444">
        <v>2356.4699999999998</v>
      </c>
    </row>
    <row r="445" spans="1:3" x14ac:dyDescent="0.2">
      <c r="A445" s="1">
        <v>44193</v>
      </c>
      <c r="B445">
        <v>1851</v>
      </c>
      <c r="C445">
        <v>2349.4499999999998</v>
      </c>
    </row>
    <row r="446" spans="1:3" x14ac:dyDescent="0.2">
      <c r="A446" s="1">
        <v>44190</v>
      </c>
      <c r="B446">
        <v>1914</v>
      </c>
      <c r="C446">
        <v>2335.23</v>
      </c>
    </row>
    <row r="447" spans="1:3" x14ac:dyDescent="0.2">
      <c r="A447" s="1">
        <v>44189</v>
      </c>
      <c r="B447">
        <v>1905</v>
      </c>
      <c r="C447">
        <v>2323.23</v>
      </c>
    </row>
    <row r="448" spans="1:3" x14ac:dyDescent="0.2">
      <c r="A448" s="1">
        <v>44188</v>
      </c>
      <c r="B448">
        <v>1940</v>
      </c>
      <c r="C448">
        <v>2310.63</v>
      </c>
    </row>
    <row r="449" spans="1:3" x14ac:dyDescent="0.2">
      <c r="A449" s="1">
        <v>44187</v>
      </c>
      <c r="B449">
        <v>1932</v>
      </c>
      <c r="C449">
        <v>2299</v>
      </c>
    </row>
    <row r="450" spans="1:3" x14ac:dyDescent="0.2">
      <c r="A450" s="1">
        <v>44186</v>
      </c>
      <c r="B450">
        <v>1982</v>
      </c>
      <c r="C450">
        <v>2287.71</v>
      </c>
    </row>
    <row r="451" spans="1:3" x14ac:dyDescent="0.2">
      <c r="A451" s="1">
        <v>44183</v>
      </c>
      <c r="B451">
        <v>1951</v>
      </c>
      <c r="C451">
        <v>2232.4499999999998</v>
      </c>
    </row>
    <row r="452" spans="1:3" x14ac:dyDescent="0.2">
      <c r="A452" s="1">
        <v>44182</v>
      </c>
      <c r="B452">
        <v>1914</v>
      </c>
      <c r="C452">
        <v>2193.6999999999998</v>
      </c>
    </row>
    <row r="453" spans="1:3" x14ac:dyDescent="0.2">
      <c r="A453" s="1">
        <v>44181</v>
      </c>
      <c r="B453">
        <v>1907</v>
      </c>
      <c r="C453">
        <v>2174.5700000000002</v>
      </c>
    </row>
    <row r="454" spans="1:3" x14ac:dyDescent="0.2">
      <c r="A454" s="1">
        <v>44180</v>
      </c>
      <c r="B454">
        <v>1911</v>
      </c>
      <c r="C454">
        <v>2166.5500000000002</v>
      </c>
    </row>
    <row r="455" spans="1:3" x14ac:dyDescent="0.2">
      <c r="A455" s="1">
        <v>44179</v>
      </c>
      <c r="B455">
        <v>1886</v>
      </c>
      <c r="C455">
        <v>2157.54</v>
      </c>
    </row>
    <row r="456" spans="1:3" x14ac:dyDescent="0.2">
      <c r="A456" s="1">
        <v>44176</v>
      </c>
      <c r="B456">
        <v>1988</v>
      </c>
      <c r="C456">
        <v>2126.66</v>
      </c>
    </row>
    <row r="457" spans="1:3" x14ac:dyDescent="0.2">
      <c r="A457" s="1">
        <v>44175</v>
      </c>
      <c r="B457">
        <v>1991</v>
      </c>
      <c r="C457">
        <v>2103.87</v>
      </c>
    </row>
    <row r="458" spans="1:3" x14ac:dyDescent="0.2">
      <c r="A458" s="1">
        <v>44174</v>
      </c>
      <c r="B458">
        <v>1998</v>
      </c>
      <c r="C458">
        <v>2095.4</v>
      </c>
    </row>
    <row r="459" spans="1:3" x14ac:dyDescent="0.2">
      <c r="A459" s="1">
        <v>44173</v>
      </c>
      <c r="B459">
        <v>1975</v>
      </c>
      <c r="C459">
        <v>2090.19</v>
      </c>
    </row>
    <row r="460" spans="1:3" x14ac:dyDescent="0.2">
      <c r="A460" s="1">
        <v>44172</v>
      </c>
      <c r="B460">
        <v>1945</v>
      </c>
      <c r="C460">
        <v>2082.59</v>
      </c>
    </row>
    <row r="461" spans="1:3" x14ac:dyDescent="0.2">
      <c r="A461" s="1">
        <v>44169</v>
      </c>
      <c r="B461">
        <v>1882</v>
      </c>
      <c r="C461">
        <v>2069.59</v>
      </c>
    </row>
    <row r="462" spans="1:3" x14ac:dyDescent="0.2">
      <c r="A462" s="1">
        <v>44168</v>
      </c>
      <c r="B462">
        <v>1869</v>
      </c>
      <c r="C462">
        <v>2068.59</v>
      </c>
    </row>
    <row r="463" spans="1:3" x14ac:dyDescent="0.2">
      <c r="A463" s="1">
        <v>44167</v>
      </c>
      <c r="B463">
        <v>1870</v>
      </c>
      <c r="C463">
        <v>2065.19</v>
      </c>
    </row>
    <row r="464" spans="1:3" x14ac:dyDescent="0.2">
      <c r="A464" s="1">
        <v>44166</v>
      </c>
      <c r="B464">
        <v>1827</v>
      </c>
      <c r="C464">
        <v>2060.9899999999998</v>
      </c>
    </row>
    <row r="465" spans="1:3" x14ac:dyDescent="0.2">
      <c r="A465" s="1">
        <v>44165</v>
      </c>
      <c r="B465">
        <v>1837</v>
      </c>
      <c r="C465">
        <v>2052.58</v>
      </c>
    </row>
    <row r="466" spans="1:3" x14ac:dyDescent="0.2">
      <c r="A466" s="1">
        <v>44162</v>
      </c>
      <c r="B466">
        <v>1847</v>
      </c>
      <c r="C466">
        <v>2052.84</v>
      </c>
    </row>
    <row r="467" spans="1:3" x14ac:dyDescent="0.2">
      <c r="A467" s="1">
        <v>44161</v>
      </c>
      <c r="B467">
        <v>1842</v>
      </c>
      <c r="C467">
        <v>2051.35</v>
      </c>
    </row>
    <row r="468" spans="1:3" x14ac:dyDescent="0.2">
      <c r="A468" s="1">
        <v>44160</v>
      </c>
      <c r="B468">
        <v>1835</v>
      </c>
      <c r="C468">
        <v>2052.15</v>
      </c>
    </row>
    <row r="469" spans="1:3" x14ac:dyDescent="0.2">
      <c r="A469" s="1">
        <v>44159</v>
      </c>
      <c r="B469">
        <v>1846</v>
      </c>
      <c r="C469">
        <v>2050.36</v>
      </c>
    </row>
    <row r="470" spans="1:3" x14ac:dyDescent="0.2">
      <c r="A470" s="1">
        <v>44158</v>
      </c>
      <c r="B470">
        <v>1847</v>
      </c>
      <c r="C470">
        <v>2050.36</v>
      </c>
    </row>
    <row r="471" spans="1:3" x14ac:dyDescent="0.2">
      <c r="A471" s="1">
        <v>44155</v>
      </c>
      <c r="B471">
        <v>1880</v>
      </c>
      <c r="C471">
        <v>2041.67</v>
      </c>
    </row>
    <row r="472" spans="1:3" x14ac:dyDescent="0.2">
      <c r="A472" s="1">
        <v>44154</v>
      </c>
      <c r="B472">
        <v>1870</v>
      </c>
      <c r="C472">
        <v>2039.01</v>
      </c>
    </row>
    <row r="473" spans="1:3" x14ac:dyDescent="0.2">
      <c r="A473" s="1">
        <v>44153</v>
      </c>
      <c r="B473">
        <v>1830</v>
      </c>
      <c r="C473">
        <v>2037.7</v>
      </c>
    </row>
    <row r="474" spans="1:3" x14ac:dyDescent="0.2">
      <c r="A474" s="1">
        <v>44152</v>
      </c>
      <c r="B474">
        <v>1857</v>
      </c>
      <c r="C474">
        <v>2037.7</v>
      </c>
    </row>
    <row r="475" spans="1:3" x14ac:dyDescent="0.2">
      <c r="A475" s="1">
        <v>44151</v>
      </c>
      <c r="B475">
        <v>1852</v>
      </c>
      <c r="C475">
        <v>2029.3</v>
      </c>
    </row>
    <row r="476" spans="1:3" x14ac:dyDescent="0.2">
      <c r="A476" s="1">
        <v>44148</v>
      </c>
      <c r="B476">
        <v>1835</v>
      </c>
      <c r="C476">
        <v>2006.71</v>
      </c>
    </row>
    <row r="477" spans="1:3" x14ac:dyDescent="0.2">
      <c r="A477" s="1">
        <v>44147</v>
      </c>
      <c r="B477">
        <v>1824</v>
      </c>
      <c r="C477">
        <v>2003.79</v>
      </c>
    </row>
    <row r="478" spans="1:3" x14ac:dyDescent="0.2">
      <c r="A478" s="1">
        <v>44146</v>
      </c>
      <c r="B478">
        <v>1808</v>
      </c>
      <c r="C478">
        <v>1996.93</v>
      </c>
    </row>
    <row r="479" spans="1:3" x14ac:dyDescent="0.2">
      <c r="A479" s="1">
        <v>44145</v>
      </c>
      <c r="B479">
        <v>1772</v>
      </c>
      <c r="C479">
        <v>1995.57</v>
      </c>
    </row>
    <row r="480" spans="1:3" x14ac:dyDescent="0.2">
      <c r="A480" s="1">
        <v>44144</v>
      </c>
      <c r="B480">
        <v>1762</v>
      </c>
      <c r="C480">
        <v>1988.4</v>
      </c>
    </row>
    <row r="481" spans="1:3" x14ac:dyDescent="0.2">
      <c r="A481" s="1">
        <v>44141</v>
      </c>
      <c r="B481">
        <v>1754</v>
      </c>
      <c r="C481">
        <v>1988.4</v>
      </c>
    </row>
    <row r="482" spans="1:3" x14ac:dyDescent="0.2">
      <c r="A482" s="1">
        <v>44140</v>
      </c>
      <c r="B482">
        <v>1730</v>
      </c>
      <c r="C482">
        <v>1988.51</v>
      </c>
    </row>
    <row r="483" spans="1:3" x14ac:dyDescent="0.2">
      <c r="A483" s="1">
        <v>44139</v>
      </c>
      <c r="B483">
        <v>1729</v>
      </c>
      <c r="C483">
        <v>1987.04</v>
      </c>
    </row>
    <row r="484" spans="1:3" x14ac:dyDescent="0.2">
      <c r="A484" s="1">
        <v>44138</v>
      </c>
      <c r="B484">
        <v>1725</v>
      </c>
      <c r="C484">
        <v>1984.28</v>
      </c>
    </row>
    <row r="485" spans="1:3" x14ac:dyDescent="0.2">
      <c r="A485" s="1">
        <v>44137</v>
      </c>
      <c r="B485">
        <v>1740</v>
      </c>
      <c r="C485">
        <v>1986.28</v>
      </c>
    </row>
    <row r="486" spans="1:3" x14ac:dyDescent="0.2">
      <c r="A486" s="1">
        <v>44134</v>
      </c>
      <c r="B486">
        <v>1743</v>
      </c>
      <c r="C486">
        <v>1986.28</v>
      </c>
    </row>
    <row r="487" spans="1:3" x14ac:dyDescent="0.2">
      <c r="A487" s="1">
        <v>44133</v>
      </c>
      <c r="B487">
        <v>1708</v>
      </c>
      <c r="C487">
        <v>1989.86</v>
      </c>
    </row>
    <row r="488" spans="1:3" x14ac:dyDescent="0.2">
      <c r="A488" s="1">
        <v>44132</v>
      </c>
      <c r="B488">
        <v>1730</v>
      </c>
      <c r="C488">
        <v>1986.86</v>
      </c>
    </row>
    <row r="489" spans="1:3" x14ac:dyDescent="0.2">
      <c r="A489" s="1">
        <v>44131</v>
      </c>
      <c r="B489">
        <v>1754</v>
      </c>
      <c r="C489">
        <v>1985.86</v>
      </c>
    </row>
    <row r="490" spans="1:3" x14ac:dyDescent="0.2">
      <c r="A490" s="1">
        <v>44130</v>
      </c>
      <c r="B490">
        <v>1717</v>
      </c>
      <c r="C490">
        <v>1986.36</v>
      </c>
    </row>
    <row r="491" spans="1:3" x14ac:dyDescent="0.2">
      <c r="A491" s="1">
        <v>44127</v>
      </c>
      <c r="B491">
        <v>1707</v>
      </c>
      <c r="C491">
        <v>1986.54</v>
      </c>
    </row>
    <row r="492" spans="1:3" x14ac:dyDescent="0.2">
      <c r="A492" s="1">
        <v>44126</v>
      </c>
      <c r="B492">
        <v>1714</v>
      </c>
      <c r="C492">
        <v>1985.54</v>
      </c>
    </row>
    <row r="493" spans="1:3" x14ac:dyDescent="0.2">
      <c r="A493" s="1">
        <v>44125</v>
      </c>
      <c r="B493">
        <v>1691</v>
      </c>
      <c r="C493">
        <v>1986.04</v>
      </c>
    </row>
    <row r="494" spans="1:3" x14ac:dyDescent="0.2">
      <c r="A494" s="1">
        <v>44124</v>
      </c>
      <c r="B494">
        <v>1716</v>
      </c>
      <c r="C494">
        <v>1986.04</v>
      </c>
    </row>
    <row r="495" spans="1:3" x14ac:dyDescent="0.2">
      <c r="A495" s="1">
        <v>44123</v>
      </c>
      <c r="B495">
        <v>1710</v>
      </c>
      <c r="C495">
        <v>1981.29</v>
      </c>
    </row>
    <row r="496" spans="1:3" x14ac:dyDescent="0.2">
      <c r="A496" s="1">
        <v>44120</v>
      </c>
      <c r="B496">
        <v>1726</v>
      </c>
      <c r="C496">
        <v>1981.69</v>
      </c>
    </row>
    <row r="497" spans="1:3" x14ac:dyDescent="0.2">
      <c r="A497" s="1">
        <v>44119</v>
      </c>
      <c r="B497">
        <v>1716</v>
      </c>
      <c r="C497">
        <v>1981.89</v>
      </c>
    </row>
    <row r="498" spans="1:3" x14ac:dyDescent="0.2">
      <c r="A498" s="1">
        <v>44118</v>
      </c>
      <c r="B498">
        <v>1736</v>
      </c>
      <c r="C498">
        <v>1981.89</v>
      </c>
    </row>
    <row r="499" spans="1:3" x14ac:dyDescent="0.2">
      <c r="A499" s="1">
        <v>44117</v>
      </c>
      <c r="B499">
        <v>1752</v>
      </c>
      <c r="C499">
        <v>1981.89</v>
      </c>
    </row>
    <row r="500" spans="1:3" x14ac:dyDescent="0.2">
      <c r="A500" s="1">
        <v>44116</v>
      </c>
      <c r="B500">
        <v>1785</v>
      </c>
      <c r="C500">
        <v>1981.89</v>
      </c>
    </row>
    <row r="501" spans="1:3" x14ac:dyDescent="0.2">
      <c r="A501" s="1">
        <v>44114</v>
      </c>
      <c r="C501">
        <v>1983.56</v>
      </c>
    </row>
    <row r="502" spans="1:3" x14ac:dyDescent="0.2">
      <c r="A502" s="1">
        <v>44113</v>
      </c>
      <c r="B502">
        <v>1750</v>
      </c>
      <c r="C502">
        <v>1983.56</v>
      </c>
    </row>
    <row r="503" spans="1:3" x14ac:dyDescent="0.2">
      <c r="A503" s="1">
        <v>44104</v>
      </c>
      <c r="B503">
        <v>1742</v>
      </c>
      <c r="C503">
        <v>1986.16</v>
      </c>
    </row>
    <row r="504" spans="1:3" x14ac:dyDescent="0.2">
      <c r="A504" s="1">
        <v>44103</v>
      </c>
      <c r="B504">
        <v>1699</v>
      </c>
      <c r="C504">
        <v>1986.16</v>
      </c>
    </row>
    <row r="505" spans="1:3" x14ac:dyDescent="0.2">
      <c r="A505" s="1">
        <v>44102</v>
      </c>
      <c r="B505">
        <v>1675</v>
      </c>
      <c r="C505">
        <v>1986.16</v>
      </c>
    </row>
    <row r="506" spans="1:3" x14ac:dyDescent="0.2">
      <c r="A506" s="1">
        <v>44101</v>
      </c>
      <c r="C506">
        <v>1982.57</v>
      </c>
    </row>
    <row r="507" spans="1:3" x14ac:dyDescent="0.2">
      <c r="A507" s="1">
        <v>44099</v>
      </c>
      <c r="B507">
        <v>1670</v>
      </c>
      <c r="C507">
        <v>1982.57</v>
      </c>
    </row>
    <row r="508" spans="1:3" x14ac:dyDescent="0.2">
      <c r="A508" s="1">
        <v>44098</v>
      </c>
      <c r="B508">
        <v>1672</v>
      </c>
      <c r="C508">
        <v>1982.57</v>
      </c>
    </row>
    <row r="509" spans="1:3" x14ac:dyDescent="0.2">
      <c r="A509" s="1">
        <v>44097</v>
      </c>
      <c r="B509">
        <v>1670</v>
      </c>
      <c r="C509">
        <v>1984.57</v>
      </c>
    </row>
    <row r="510" spans="1:3" x14ac:dyDescent="0.2">
      <c r="A510" s="1">
        <v>44096</v>
      </c>
      <c r="B510">
        <v>1653</v>
      </c>
      <c r="C510">
        <v>1984.57</v>
      </c>
    </row>
    <row r="511" spans="1:3" x14ac:dyDescent="0.2">
      <c r="A511" s="1">
        <v>44095</v>
      </c>
      <c r="B511">
        <v>1629</v>
      </c>
      <c r="C511">
        <v>1983.27</v>
      </c>
    </row>
    <row r="512" spans="1:3" x14ac:dyDescent="0.2">
      <c r="A512" s="1">
        <v>44092</v>
      </c>
      <c r="B512">
        <v>1668</v>
      </c>
      <c r="C512">
        <v>1983.27</v>
      </c>
    </row>
    <row r="513" spans="1:3" x14ac:dyDescent="0.2">
      <c r="A513" s="1">
        <v>44091</v>
      </c>
      <c r="B513">
        <v>1642</v>
      </c>
      <c r="C513">
        <v>1983.27</v>
      </c>
    </row>
    <row r="514" spans="1:3" x14ac:dyDescent="0.2">
      <c r="A514" s="1">
        <v>44090</v>
      </c>
      <c r="B514">
        <v>1653</v>
      </c>
      <c r="C514">
        <v>1983.27</v>
      </c>
    </row>
    <row r="515" spans="1:3" x14ac:dyDescent="0.2">
      <c r="A515" s="1">
        <v>44089</v>
      </c>
      <c r="B515">
        <v>1646</v>
      </c>
      <c r="C515">
        <v>1987.37</v>
      </c>
    </row>
    <row r="516" spans="1:3" x14ac:dyDescent="0.2">
      <c r="A516" s="1">
        <v>44088</v>
      </c>
      <c r="B516">
        <v>1680</v>
      </c>
      <c r="C516">
        <v>1988.37</v>
      </c>
    </row>
    <row r="517" spans="1:3" x14ac:dyDescent="0.2">
      <c r="A517" s="1">
        <v>44085</v>
      </c>
      <c r="B517">
        <v>1729</v>
      </c>
      <c r="C517">
        <v>1988.77</v>
      </c>
    </row>
    <row r="518" spans="1:3" x14ac:dyDescent="0.2">
      <c r="A518" s="1">
        <v>44084</v>
      </c>
      <c r="B518">
        <v>1717</v>
      </c>
      <c r="C518">
        <v>1987.52</v>
      </c>
    </row>
    <row r="519" spans="1:3" x14ac:dyDescent="0.2">
      <c r="A519" s="1">
        <v>44083</v>
      </c>
      <c r="B519">
        <v>1753</v>
      </c>
      <c r="C519">
        <v>1987.52</v>
      </c>
    </row>
    <row r="520" spans="1:3" x14ac:dyDescent="0.2">
      <c r="A520" s="1">
        <v>44082</v>
      </c>
      <c r="B520">
        <v>1747</v>
      </c>
      <c r="C520">
        <v>1987.52</v>
      </c>
    </row>
    <row r="521" spans="1:3" x14ac:dyDescent="0.2">
      <c r="A521" s="1">
        <v>44081</v>
      </c>
      <c r="B521">
        <v>1758</v>
      </c>
      <c r="C521">
        <v>1985.45</v>
      </c>
    </row>
    <row r="522" spans="1:3" x14ac:dyDescent="0.2">
      <c r="A522" s="1">
        <v>44078</v>
      </c>
      <c r="B522">
        <v>1748</v>
      </c>
      <c r="C522">
        <v>1987.95</v>
      </c>
    </row>
    <row r="523" spans="1:3" x14ac:dyDescent="0.2">
      <c r="A523" s="1">
        <v>44077</v>
      </c>
      <c r="B523">
        <v>1794</v>
      </c>
      <c r="C523">
        <v>1986.95</v>
      </c>
    </row>
    <row r="524" spans="1:3" x14ac:dyDescent="0.2">
      <c r="A524" s="1">
        <v>44076</v>
      </c>
      <c r="B524">
        <v>1832</v>
      </c>
      <c r="C524">
        <v>1984.55</v>
      </c>
    </row>
    <row r="525" spans="1:3" x14ac:dyDescent="0.2">
      <c r="A525" s="1">
        <v>44075</v>
      </c>
      <c r="B525">
        <v>1820</v>
      </c>
      <c r="C525">
        <v>1984.55</v>
      </c>
    </row>
    <row r="526" spans="1:3" x14ac:dyDescent="0.2">
      <c r="A526" s="1">
        <v>44074</v>
      </c>
      <c r="B526">
        <v>1857</v>
      </c>
      <c r="C526">
        <v>1982.08</v>
      </c>
    </row>
    <row r="527" spans="1:3" x14ac:dyDescent="0.2">
      <c r="A527" s="1">
        <v>44071</v>
      </c>
      <c r="B527">
        <v>1827</v>
      </c>
      <c r="C527">
        <v>1981.08</v>
      </c>
    </row>
    <row r="528" spans="1:3" x14ac:dyDescent="0.2">
      <c r="A528" s="1">
        <v>44070</v>
      </c>
      <c r="B528">
        <v>1749</v>
      </c>
      <c r="C528">
        <v>1977.48</v>
      </c>
    </row>
    <row r="529" spans="1:3" x14ac:dyDescent="0.2">
      <c r="A529" s="1">
        <v>44069</v>
      </c>
      <c r="B529">
        <v>1718</v>
      </c>
      <c r="C529">
        <v>1975.88</v>
      </c>
    </row>
    <row r="530" spans="1:3" x14ac:dyDescent="0.2">
      <c r="A530" s="1">
        <v>44068</v>
      </c>
      <c r="B530">
        <v>1708</v>
      </c>
      <c r="C530">
        <v>1975.88</v>
      </c>
    </row>
    <row r="531" spans="1:3" x14ac:dyDescent="0.2">
      <c r="A531" s="1">
        <v>44067</v>
      </c>
      <c r="B531">
        <v>1769</v>
      </c>
      <c r="C531">
        <v>1972.85</v>
      </c>
    </row>
    <row r="532" spans="1:3" x14ac:dyDescent="0.2">
      <c r="A532" s="1">
        <v>44064</v>
      </c>
      <c r="B532">
        <v>1740</v>
      </c>
      <c r="C532">
        <v>1954.35</v>
      </c>
    </row>
    <row r="533" spans="1:3" x14ac:dyDescent="0.2">
      <c r="A533" s="1">
        <v>44063</v>
      </c>
      <c r="B533">
        <v>1833</v>
      </c>
      <c r="C533">
        <v>1945.35</v>
      </c>
    </row>
    <row r="534" spans="1:3" x14ac:dyDescent="0.2">
      <c r="A534" s="1">
        <v>44062</v>
      </c>
      <c r="B534">
        <v>1843</v>
      </c>
      <c r="C534">
        <v>1939.95</v>
      </c>
    </row>
    <row r="535" spans="1:3" x14ac:dyDescent="0.2">
      <c r="A535" s="1">
        <v>44061</v>
      </c>
      <c r="B535">
        <v>1858</v>
      </c>
      <c r="C535">
        <v>1937.55</v>
      </c>
    </row>
    <row r="536" spans="1:3" x14ac:dyDescent="0.2">
      <c r="A536" s="1">
        <v>44060</v>
      </c>
      <c r="B536">
        <v>1851</v>
      </c>
      <c r="C536">
        <v>1906.9</v>
      </c>
    </row>
    <row r="537" spans="1:3" x14ac:dyDescent="0.2">
      <c r="A537" s="1">
        <v>44057</v>
      </c>
      <c r="B537">
        <v>1834</v>
      </c>
      <c r="C537">
        <v>1874.08</v>
      </c>
    </row>
    <row r="538" spans="1:3" x14ac:dyDescent="0.2">
      <c r="A538" s="1">
        <v>44056</v>
      </c>
      <c r="B538">
        <v>1849</v>
      </c>
      <c r="C538">
        <v>1868.98</v>
      </c>
    </row>
    <row r="539" spans="1:3" x14ac:dyDescent="0.2">
      <c r="A539" s="1">
        <v>44055</v>
      </c>
      <c r="B539">
        <v>1841</v>
      </c>
      <c r="C539">
        <v>1815.06</v>
      </c>
    </row>
    <row r="540" spans="1:3" x14ac:dyDescent="0.2">
      <c r="A540" s="1">
        <v>44054</v>
      </c>
      <c r="B540">
        <v>1851</v>
      </c>
      <c r="C540">
        <v>1800.78</v>
      </c>
    </row>
    <row r="541" spans="1:3" x14ac:dyDescent="0.2">
      <c r="A541" s="1">
        <v>44053</v>
      </c>
      <c r="B541">
        <v>1862</v>
      </c>
      <c r="C541">
        <v>1784.61</v>
      </c>
    </row>
    <row r="542" spans="1:3" x14ac:dyDescent="0.2">
      <c r="A542" s="1">
        <v>44050</v>
      </c>
      <c r="B542">
        <v>1905</v>
      </c>
      <c r="C542">
        <v>1743.56</v>
      </c>
    </row>
    <row r="543" spans="1:3" x14ac:dyDescent="0.2">
      <c r="A543" s="1">
        <v>44049</v>
      </c>
      <c r="B543">
        <v>1858</v>
      </c>
      <c r="C543">
        <v>1728.38</v>
      </c>
    </row>
    <row r="544" spans="1:3" x14ac:dyDescent="0.2">
      <c r="A544" s="1">
        <v>44048</v>
      </c>
      <c r="B544">
        <v>1818</v>
      </c>
      <c r="C544">
        <v>1713.65</v>
      </c>
    </row>
    <row r="545" spans="1:3" x14ac:dyDescent="0.2">
      <c r="A545" s="1">
        <v>44047</v>
      </c>
      <c r="B545">
        <v>1815</v>
      </c>
      <c r="C545">
        <v>1702.25</v>
      </c>
    </row>
    <row r="546" spans="1:3" x14ac:dyDescent="0.2">
      <c r="A546" s="1">
        <v>44046</v>
      </c>
      <c r="B546">
        <v>1753</v>
      </c>
      <c r="C546">
        <v>1682.01</v>
      </c>
    </row>
    <row r="547" spans="1:3" x14ac:dyDescent="0.2">
      <c r="A547" s="1">
        <v>44043</v>
      </c>
      <c r="B547">
        <v>1692</v>
      </c>
      <c r="C547">
        <v>1660.39</v>
      </c>
    </row>
    <row r="548" spans="1:3" x14ac:dyDescent="0.2">
      <c r="A548" s="1">
        <v>44042</v>
      </c>
      <c r="B548">
        <v>1686</v>
      </c>
      <c r="C548">
        <v>1651.39</v>
      </c>
    </row>
    <row r="549" spans="1:3" x14ac:dyDescent="0.2">
      <c r="A549" s="1">
        <v>44041</v>
      </c>
      <c r="B549">
        <v>1672</v>
      </c>
      <c r="C549">
        <v>1646.3</v>
      </c>
    </row>
    <row r="550" spans="1:3" x14ac:dyDescent="0.2">
      <c r="A550" s="1">
        <v>44040</v>
      </c>
      <c r="B550">
        <v>1686</v>
      </c>
      <c r="C550">
        <v>1643.01</v>
      </c>
    </row>
    <row r="551" spans="1:3" x14ac:dyDescent="0.2">
      <c r="A551" s="1">
        <v>44039</v>
      </c>
      <c r="B551">
        <v>1668</v>
      </c>
      <c r="C551">
        <v>1633.77</v>
      </c>
    </row>
    <row r="552" spans="1:3" x14ac:dyDescent="0.2">
      <c r="A552" s="1">
        <v>44036</v>
      </c>
      <c r="B552">
        <v>1663</v>
      </c>
      <c r="C552">
        <v>1627.88</v>
      </c>
    </row>
    <row r="553" spans="1:3" x14ac:dyDescent="0.2">
      <c r="A553" s="1">
        <v>44035</v>
      </c>
      <c r="B553">
        <v>1679</v>
      </c>
      <c r="C553">
        <v>1624.3</v>
      </c>
    </row>
    <row r="554" spans="1:3" x14ac:dyDescent="0.2">
      <c r="A554" s="1">
        <v>44034</v>
      </c>
      <c r="B554">
        <v>1696</v>
      </c>
      <c r="C554">
        <v>1615.73</v>
      </c>
    </row>
    <row r="555" spans="1:3" x14ac:dyDescent="0.2">
      <c r="A555" s="1">
        <v>44033</v>
      </c>
      <c r="B555">
        <v>1689</v>
      </c>
      <c r="C555">
        <v>1615.73</v>
      </c>
    </row>
    <row r="556" spans="1:3" x14ac:dyDescent="0.2">
      <c r="A556" s="1">
        <v>44032</v>
      </c>
      <c r="B556">
        <v>1637</v>
      </c>
      <c r="C556">
        <v>1611.73</v>
      </c>
    </row>
    <row r="557" spans="1:3" x14ac:dyDescent="0.2">
      <c r="A557" s="1">
        <v>44029</v>
      </c>
      <c r="B557">
        <v>1646</v>
      </c>
      <c r="C557">
        <v>1608.33</v>
      </c>
    </row>
    <row r="558" spans="1:3" x14ac:dyDescent="0.2">
      <c r="A558" s="1">
        <v>44028</v>
      </c>
      <c r="B558">
        <v>1597</v>
      </c>
      <c r="C558">
        <v>1602.17</v>
      </c>
    </row>
    <row r="559" spans="1:3" x14ac:dyDescent="0.2">
      <c r="A559" s="1">
        <v>44027</v>
      </c>
      <c r="B559">
        <v>1605</v>
      </c>
      <c r="C559">
        <v>1602.17</v>
      </c>
    </row>
    <row r="560" spans="1:3" x14ac:dyDescent="0.2">
      <c r="A560" s="1">
        <v>44026</v>
      </c>
      <c r="B560">
        <v>1599</v>
      </c>
      <c r="C560">
        <v>1598.91</v>
      </c>
    </row>
    <row r="561" spans="1:3" x14ac:dyDescent="0.2">
      <c r="A561" s="1">
        <v>44025</v>
      </c>
      <c r="B561">
        <v>1591</v>
      </c>
      <c r="C561">
        <v>1598.91</v>
      </c>
    </row>
    <row r="562" spans="1:3" x14ac:dyDescent="0.2">
      <c r="A562" s="1">
        <v>44022</v>
      </c>
      <c r="B562">
        <v>1542</v>
      </c>
      <c r="C562">
        <v>1589.86</v>
      </c>
    </row>
    <row r="563" spans="1:3" x14ac:dyDescent="0.2">
      <c r="A563" s="1">
        <v>44021</v>
      </c>
      <c r="B563">
        <v>1543</v>
      </c>
      <c r="C563">
        <v>1585.03</v>
      </c>
    </row>
    <row r="564" spans="1:3" x14ac:dyDescent="0.2">
      <c r="A564" s="1">
        <v>44020</v>
      </c>
      <c r="B564">
        <v>1530</v>
      </c>
      <c r="C564">
        <v>1585.03</v>
      </c>
    </row>
    <row r="565" spans="1:3" x14ac:dyDescent="0.2">
      <c r="A565" s="1">
        <v>44019</v>
      </c>
      <c r="B565">
        <v>1527</v>
      </c>
      <c r="C565">
        <v>1582.9</v>
      </c>
    </row>
    <row r="566" spans="1:3" x14ac:dyDescent="0.2">
      <c r="A566" s="1">
        <v>44018</v>
      </c>
      <c r="B566">
        <v>1503</v>
      </c>
      <c r="C566">
        <v>1581.7</v>
      </c>
    </row>
    <row r="567" spans="1:3" x14ac:dyDescent="0.2">
      <c r="A567" s="1">
        <v>44015</v>
      </c>
      <c r="B567">
        <v>1490</v>
      </c>
      <c r="C567">
        <v>1576.52</v>
      </c>
    </row>
    <row r="568" spans="1:3" x14ac:dyDescent="0.2">
      <c r="A568" s="1">
        <v>44014</v>
      </c>
      <c r="B568">
        <v>1497</v>
      </c>
      <c r="C568">
        <v>1569.14</v>
      </c>
    </row>
    <row r="569" spans="1:3" x14ac:dyDescent="0.2">
      <c r="A569" s="1">
        <v>44013</v>
      </c>
      <c r="B569">
        <v>1490</v>
      </c>
      <c r="C569">
        <v>1569.14</v>
      </c>
    </row>
    <row r="570" spans="1:3" x14ac:dyDescent="0.2">
      <c r="A570" s="1">
        <v>44012</v>
      </c>
      <c r="B570">
        <v>1477</v>
      </c>
      <c r="C570">
        <v>1567.15</v>
      </c>
    </row>
    <row r="571" spans="1:3" x14ac:dyDescent="0.2">
      <c r="A571" s="1">
        <v>44011</v>
      </c>
      <c r="B571">
        <v>1473</v>
      </c>
      <c r="C571">
        <v>1567.95</v>
      </c>
    </row>
    <row r="572" spans="1:3" x14ac:dyDescent="0.2">
      <c r="A572" s="1">
        <v>44010</v>
      </c>
      <c r="C572">
        <v>1570.28</v>
      </c>
    </row>
    <row r="573" spans="1:3" x14ac:dyDescent="0.2">
      <c r="A573" s="1">
        <v>44006</v>
      </c>
      <c r="B573">
        <v>1484</v>
      </c>
      <c r="C573">
        <v>1570.28</v>
      </c>
    </row>
    <row r="574" spans="1:3" x14ac:dyDescent="0.2">
      <c r="A574" s="1">
        <v>44005</v>
      </c>
      <c r="B574">
        <v>1454</v>
      </c>
      <c r="C574">
        <v>1570.28</v>
      </c>
    </row>
    <row r="575" spans="1:3" x14ac:dyDescent="0.2">
      <c r="A575" s="1">
        <v>44004</v>
      </c>
      <c r="B575">
        <v>1455</v>
      </c>
      <c r="C575">
        <v>1567.66</v>
      </c>
    </row>
    <row r="576" spans="1:3" x14ac:dyDescent="0.2">
      <c r="A576" s="1">
        <v>44001</v>
      </c>
      <c r="B576">
        <v>1451</v>
      </c>
      <c r="C576">
        <v>1560.46</v>
      </c>
    </row>
    <row r="577" spans="1:3" x14ac:dyDescent="0.2">
      <c r="A577" s="1">
        <v>44000</v>
      </c>
      <c r="B577">
        <v>1446</v>
      </c>
      <c r="C577">
        <v>1559.66</v>
      </c>
    </row>
    <row r="578" spans="1:3" x14ac:dyDescent="0.2">
      <c r="A578" s="1">
        <v>43999</v>
      </c>
      <c r="B578">
        <v>1447</v>
      </c>
      <c r="C578">
        <v>1552.07</v>
      </c>
    </row>
    <row r="579" spans="1:3" x14ac:dyDescent="0.2">
      <c r="A579" s="1">
        <v>43998</v>
      </c>
      <c r="B579">
        <v>1453</v>
      </c>
      <c r="C579">
        <v>1549.47</v>
      </c>
    </row>
    <row r="580" spans="1:3" x14ac:dyDescent="0.2">
      <c r="A580" s="1">
        <v>43997</v>
      </c>
      <c r="B580">
        <v>1452</v>
      </c>
      <c r="C580">
        <v>1548.47</v>
      </c>
    </row>
    <row r="581" spans="1:3" x14ac:dyDescent="0.2">
      <c r="A581" s="1">
        <v>43994</v>
      </c>
      <c r="B581">
        <v>1454</v>
      </c>
      <c r="C581">
        <v>1539.92</v>
      </c>
    </row>
    <row r="582" spans="1:3" x14ac:dyDescent="0.2">
      <c r="A582" s="1">
        <v>43993</v>
      </c>
      <c r="B582">
        <v>1445</v>
      </c>
      <c r="C582">
        <v>1536.1</v>
      </c>
    </row>
    <row r="583" spans="1:3" x14ac:dyDescent="0.2">
      <c r="A583" s="1">
        <v>43992</v>
      </c>
      <c r="B583">
        <v>1424</v>
      </c>
      <c r="C583">
        <v>1527.3</v>
      </c>
    </row>
    <row r="584" spans="1:3" x14ac:dyDescent="0.2">
      <c r="A584" s="1">
        <v>43991</v>
      </c>
      <c r="B584">
        <v>1420</v>
      </c>
      <c r="C584">
        <v>1521.48</v>
      </c>
    </row>
    <row r="585" spans="1:3" x14ac:dyDescent="0.2">
      <c r="A585" s="1">
        <v>43990</v>
      </c>
      <c r="B585">
        <v>1437</v>
      </c>
      <c r="C585">
        <v>1516.26</v>
      </c>
    </row>
    <row r="586" spans="1:3" x14ac:dyDescent="0.2">
      <c r="A586" s="1">
        <v>43987</v>
      </c>
      <c r="B586">
        <v>1437</v>
      </c>
      <c r="C586">
        <v>1508.97</v>
      </c>
    </row>
    <row r="587" spans="1:3" x14ac:dyDescent="0.2">
      <c r="A587" s="1">
        <v>43986</v>
      </c>
      <c r="B587">
        <v>1428</v>
      </c>
      <c r="C587">
        <v>1502.58</v>
      </c>
    </row>
    <row r="588" spans="1:3" x14ac:dyDescent="0.2">
      <c r="A588" s="1">
        <v>43985</v>
      </c>
      <c r="B588">
        <v>1438</v>
      </c>
      <c r="C588">
        <v>1493.57</v>
      </c>
    </row>
    <row r="589" spans="1:3" x14ac:dyDescent="0.2">
      <c r="A589" s="1">
        <v>43984</v>
      </c>
      <c r="B589">
        <v>1447</v>
      </c>
      <c r="C589">
        <v>1488.38</v>
      </c>
    </row>
    <row r="590" spans="1:3" x14ac:dyDescent="0.2">
      <c r="A590" s="1">
        <v>43983</v>
      </c>
      <c r="B590">
        <v>1437</v>
      </c>
      <c r="C590">
        <v>1485.42</v>
      </c>
    </row>
    <row r="591" spans="1:3" x14ac:dyDescent="0.2">
      <c r="A591" s="1">
        <v>43980</v>
      </c>
      <c r="B591">
        <v>1429</v>
      </c>
      <c r="C591">
        <v>1479.22</v>
      </c>
    </row>
    <row r="592" spans="1:3" x14ac:dyDescent="0.2">
      <c r="A592" s="1">
        <v>43979</v>
      </c>
      <c r="B592">
        <v>1428</v>
      </c>
      <c r="C592">
        <v>1475.82</v>
      </c>
    </row>
    <row r="593" spans="1:3" x14ac:dyDescent="0.2">
      <c r="A593" s="1">
        <v>43978</v>
      </c>
      <c r="B593">
        <v>1422</v>
      </c>
      <c r="C593">
        <v>1470.23</v>
      </c>
    </row>
    <row r="594" spans="1:3" x14ac:dyDescent="0.2">
      <c r="A594" s="1">
        <v>43977</v>
      </c>
      <c r="B594">
        <v>1431</v>
      </c>
      <c r="C594">
        <v>1460.86</v>
      </c>
    </row>
    <row r="595" spans="1:3" x14ac:dyDescent="0.2">
      <c r="A595" s="1">
        <v>43976</v>
      </c>
      <c r="B595">
        <v>1429</v>
      </c>
      <c r="C595">
        <v>1456.26</v>
      </c>
    </row>
    <row r="596" spans="1:3" x14ac:dyDescent="0.2">
      <c r="A596" s="1">
        <v>43973</v>
      </c>
      <c r="B596">
        <v>1364</v>
      </c>
      <c r="C596">
        <v>1432.42</v>
      </c>
    </row>
    <row r="597" spans="1:3" x14ac:dyDescent="0.2">
      <c r="A597" s="1">
        <v>43972</v>
      </c>
      <c r="B597">
        <v>1388</v>
      </c>
      <c r="C597">
        <v>1420.8</v>
      </c>
    </row>
    <row r="598" spans="1:3" x14ac:dyDescent="0.2">
      <c r="A598" s="1">
        <v>43971</v>
      </c>
      <c r="B598">
        <v>1379</v>
      </c>
      <c r="C598">
        <v>1420.8</v>
      </c>
    </row>
    <row r="599" spans="1:3" x14ac:dyDescent="0.2">
      <c r="A599" s="1">
        <v>43970</v>
      </c>
      <c r="B599">
        <v>1377</v>
      </c>
      <c r="C599">
        <v>1405.27</v>
      </c>
    </row>
    <row r="600" spans="1:3" x14ac:dyDescent="0.2">
      <c r="A600" s="1">
        <v>43969</v>
      </c>
      <c r="B600">
        <v>1366</v>
      </c>
      <c r="C600">
        <v>1398.48</v>
      </c>
    </row>
    <row r="601" spans="1:3" x14ac:dyDescent="0.2">
      <c r="A601" s="1">
        <v>43966</v>
      </c>
      <c r="B601">
        <v>1343</v>
      </c>
      <c r="C601">
        <v>1383.51</v>
      </c>
    </row>
    <row r="602" spans="1:3" x14ac:dyDescent="0.2">
      <c r="A602" s="1">
        <v>43965</v>
      </c>
      <c r="B602">
        <v>1361</v>
      </c>
      <c r="C602">
        <v>1376.91</v>
      </c>
    </row>
    <row r="603" spans="1:3" x14ac:dyDescent="0.2">
      <c r="A603" s="1">
        <v>43964</v>
      </c>
      <c r="B603">
        <v>1368</v>
      </c>
      <c r="C603">
        <v>1365.97</v>
      </c>
    </row>
    <row r="604" spans="1:3" x14ac:dyDescent="0.2">
      <c r="A604" s="1">
        <v>43963</v>
      </c>
      <c r="B604">
        <v>1345</v>
      </c>
      <c r="C604">
        <v>1361.96</v>
      </c>
    </row>
    <row r="605" spans="1:3" x14ac:dyDescent="0.2">
      <c r="A605" s="1">
        <v>43962</v>
      </c>
      <c r="B605">
        <v>1340</v>
      </c>
      <c r="C605">
        <v>1356.86</v>
      </c>
    </row>
    <row r="606" spans="1:3" x14ac:dyDescent="0.2">
      <c r="A606" s="1">
        <v>43960</v>
      </c>
      <c r="C606">
        <v>1345.63</v>
      </c>
    </row>
    <row r="607" spans="1:3" x14ac:dyDescent="0.2">
      <c r="A607" s="1">
        <v>43959</v>
      </c>
      <c r="B607">
        <v>1318</v>
      </c>
      <c r="C607">
        <v>1345.63</v>
      </c>
    </row>
    <row r="608" spans="1:3" x14ac:dyDescent="0.2">
      <c r="A608" s="1">
        <v>43958</v>
      </c>
      <c r="B608">
        <v>1310</v>
      </c>
      <c r="C608">
        <v>1341.83</v>
      </c>
    </row>
    <row r="609" spans="1:3" x14ac:dyDescent="0.2">
      <c r="A609" s="1">
        <v>43957</v>
      </c>
      <c r="B609">
        <v>1297</v>
      </c>
      <c r="C609">
        <v>1329.26</v>
      </c>
    </row>
    <row r="610" spans="1:3" x14ac:dyDescent="0.2">
      <c r="A610" s="1">
        <v>43951</v>
      </c>
      <c r="B610">
        <v>1269</v>
      </c>
      <c r="C610">
        <v>1330.06</v>
      </c>
    </row>
    <row r="611" spans="1:3" x14ac:dyDescent="0.2">
      <c r="A611" s="1">
        <v>43950</v>
      </c>
      <c r="B611">
        <v>1261</v>
      </c>
      <c r="C611">
        <v>1330.06</v>
      </c>
    </row>
    <row r="612" spans="1:3" x14ac:dyDescent="0.2">
      <c r="A612" s="1">
        <v>43949</v>
      </c>
      <c r="B612">
        <v>1244</v>
      </c>
      <c r="C612">
        <v>1331.82</v>
      </c>
    </row>
    <row r="613" spans="1:3" x14ac:dyDescent="0.2">
      <c r="A613" s="1">
        <v>43948</v>
      </c>
      <c r="B613">
        <v>1261</v>
      </c>
      <c r="C613">
        <v>1331.82</v>
      </c>
    </row>
    <row r="614" spans="1:3" x14ac:dyDescent="0.2">
      <c r="A614" s="1">
        <v>43947</v>
      </c>
      <c r="C614">
        <v>1337.92</v>
      </c>
    </row>
    <row r="615" spans="1:3" x14ac:dyDescent="0.2">
      <c r="A615" s="1">
        <v>43945</v>
      </c>
      <c r="B615">
        <v>1248</v>
      </c>
      <c r="C615">
        <v>1337.92</v>
      </c>
    </row>
    <row r="616" spans="1:3" x14ac:dyDescent="0.2">
      <c r="A616" s="1">
        <v>43944</v>
      </c>
      <c r="B616">
        <v>1228</v>
      </c>
      <c r="C616">
        <v>1337.92</v>
      </c>
    </row>
    <row r="617" spans="1:3" x14ac:dyDescent="0.2">
      <c r="A617" s="1">
        <v>43943</v>
      </c>
      <c r="B617">
        <v>1240</v>
      </c>
      <c r="C617">
        <v>1356.39</v>
      </c>
    </row>
    <row r="618" spans="1:3" x14ac:dyDescent="0.2">
      <c r="A618" s="1">
        <v>43942</v>
      </c>
      <c r="B618">
        <v>1236</v>
      </c>
      <c r="C618">
        <v>1364.32</v>
      </c>
    </row>
    <row r="619" spans="1:3" x14ac:dyDescent="0.2">
      <c r="A619" s="1">
        <v>43941</v>
      </c>
      <c r="B619">
        <v>1256</v>
      </c>
      <c r="C619">
        <v>1374.45</v>
      </c>
    </row>
    <row r="620" spans="1:3" x14ac:dyDescent="0.2">
      <c r="A620" s="1">
        <v>43938</v>
      </c>
      <c r="B620">
        <v>1271</v>
      </c>
      <c r="C620">
        <v>1396.82</v>
      </c>
    </row>
    <row r="621" spans="1:3" x14ac:dyDescent="0.2">
      <c r="A621" s="1">
        <v>43937</v>
      </c>
      <c r="B621">
        <v>1230</v>
      </c>
      <c r="C621">
        <v>1422.35</v>
      </c>
    </row>
    <row r="622" spans="1:3" x14ac:dyDescent="0.2">
      <c r="A622" s="1">
        <v>43936</v>
      </c>
      <c r="B622">
        <v>1249</v>
      </c>
      <c r="C622">
        <v>1427.54</v>
      </c>
    </row>
    <row r="623" spans="1:3" x14ac:dyDescent="0.2">
      <c r="A623" s="1">
        <v>43935</v>
      </c>
      <c r="B623">
        <v>1219</v>
      </c>
      <c r="C623">
        <v>1438.47</v>
      </c>
    </row>
    <row r="624" spans="1:3" x14ac:dyDescent="0.2">
      <c r="A624" s="1">
        <v>43934</v>
      </c>
      <c r="B624">
        <v>1199</v>
      </c>
      <c r="C624">
        <v>1459.53</v>
      </c>
    </row>
    <row r="625" spans="1:3" x14ac:dyDescent="0.2">
      <c r="A625" s="1">
        <v>43931</v>
      </c>
      <c r="B625">
        <v>1256</v>
      </c>
      <c r="C625">
        <v>1487.65</v>
      </c>
    </row>
    <row r="626" spans="1:3" x14ac:dyDescent="0.2">
      <c r="A626" s="1">
        <v>43930</v>
      </c>
      <c r="B626">
        <v>1244</v>
      </c>
      <c r="C626">
        <v>1491.25</v>
      </c>
    </row>
    <row r="627" spans="1:3" x14ac:dyDescent="0.2">
      <c r="A627" s="1">
        <v>43929</v>
      </c>
      <c r="B627">
        <v>1244</v>
      </c>
      <c r="C627">
        <v>1525.29</v>
      </c>
    </row>
    <row r="628" spans="1:3" x14ac:dyDescent="0.2">
      <c r="A628" s="1">
        <v>43928</v>
      </c>
      <c r="B628">
        <v>1241</v>
      </c>
      <c r="C628">
        <v>1530.89</v>
      </c>
    </row>
    <row r="629" spans="1:3" x14ac:dyDescent="0.2">
      <c r="A629" s="1">
        <v>43924</v>
      </c>
      <c r="B629">
        <v>1222</v>
      </c>
      <c r="C629">
        <v>1561.49</v>
      </c>
    </row>
    <row r="630" spans="1:3" x14ac:dyDescent="0.2">
      <c r="A630" s="1">
        <v>43923</v>
      </c>
      <c r="B630">
        <v>1280</v>
      </c>
      <c r="C630">
        <v>1562.59</v>
      </c>
    </row>
    <row r="631" spans="1:3" x14ac:dyDescent="0.2">
      <c r="A631" s="1">
        <v>43922</v>
      </c>
      <c r="B631">
        <v>1274</v>
      </c>
      <c r="C631">
        <v>1568.62</v>
      </c>
    </row>
    <row r="632" spans="1:3" x14ac:dyDescent="0.2">
      <c r="A632" s="1">
        <v>43921</v>
      </c>
      <c r="B632">
        <v>1291</v>
      </c>
      <c r="C632">
        <v>1590.11</v>
      </c>
    </row>
    <row r="633" spans="1:3" x14ac:dyDescent="0.2">
      <c r="A633" s="1">
        <v>43920</v>
      </c>
      <c r="B633">
        <v>1285</v>
      </c>
      <c r="C633">
        <v>1596.73</v>
      </c>
    </row>
    <row r="634" spans="1:3" x14ac:dyDescent="0.2">
      <c r="A634" s="1">
        <v>43917</v>
      </c>
      <c r="B634">
        <v>1278</v>
      </c>
      <c r="C634">
        <v>1600.75</v>
      </c>
    </row>
    <row r="635" spans="1:3" x14ac:dyDescent="0.2">
      <c r="A635" s="1">
        <v>43916</v>
      </c>
      <c r="B635">
        <v>1279</v>
      </c>
      <c r="C635">
        <v>1609.72</v>
      </c>
    </row>
    <row r="636" spans="1:3" x14ac:dyDescent="0.2">
      <c r="A636" s="1">
        <v>43915</v>
      </c>
      <c r="B636">
        <v>1300</v>
      </c>
      <c r="C636">
        <v>1612.72</v>
      </c>
    </row>
    <row r="637" spans="1:3" x14ac:dyDescent="0.2">
      <c r="A637" s="1">
        <v>43914</v>
      </c>
      <c r="B637">
        <v>1300</v>
      </c>
      <c r="C637">
        <v>1630.88</v>
      </c>
    </row>
    <row r="638" spans="1:3" x14ac:dyDescent="0.2">
      <c r="A638" s="1">
        <v>43913</v>
      </c>
      <c r="B638">
        <v>1287</v>
      </c>
      <c r="C638">
        <v>1646.89</v>
      </c>
    </row>
    <row r="639" spans="1:3" x14ac:dyDescent="0.2">
      <c r="A639" s="1">
        <v>43910</v>
      </c>
      <c r="B639">
        <v>1328</v>
      </c>
      <c r="C639">
        <v>1653.28</v>
      </c>
    </row>
    <row r="640" spans="1:3" x14ac:dyDescent="0.2">
      <c r="A640" s="1">
        <v>43909</v>
      </c>
      <c r="B640">
        <v>1324</v>
      </c>
      <c r="C640">
        <v>1657.29</v>
      </c>
    </row>
    <row r="641" spans="1:3" x14ac:dyDescent="0.2">
      <c r="A641" s="1">
        <v>43908</v>
      </c>
      <c r="B641">
        <v>1335</v>
      </c>
      <c r="C641">
        <v>1676.43</v>
      </c>
    </row>
    <row r="642" spans="1:3" x14ac:dyDescent="0.2">
      <c r="A642" s="1">
        <v>43907</v>
      </c>
      <c r="B642">
        <v>1348</v>
      </c>
      <c r="C642">
        <v>1694.87</v>
      </c>
    </row>
    <row r="643" spans="1:3" x14ac:dyDescent="0.2">
      <c r="A643" s="1">
        <v>43906</v>
      </c>
      <c r="B643">
        <v>1343</v>
      </c>
      <c r="C643">
        <v>1696.63</v>
      </c>
    </row>
    <row r="644" spans="1:3" x14ac:dyDescent="0.2">
      <c r="A644" s="1">
        <v>43903</v>
      </c>
      <c r="B644">
        <v>1361</v>
      </c>
      <c r="C644">
        <v>1707.58</v>
      </c>
    </row>
    <row r="645" spans="1:3" x14ac:dyDescent="0.2">
      <c r="A645" s="1">
        <v>43902</v>
      </c>
      <c r="B645">
        <v>1384</v>
      </c>
      <c r="C645">
        <v>1707.58</v>
      </c>
    </row>
    <row r="646" spans="1:3" x14ac:dyDescent="0.2">
      <c r="A646" s="1">
        <v>43901</v>
      </c>
      <c r="B646">
        <v>1383</v>
      </c>
      <c r="C646">
        <v>1708.33</v>
      </c>
    </row>
    <row r="647" spans="1:3" x14ac:dyDescent="0.2">
      <c r="A647" s="1">
        <v>43900</v>
      </c>
      <c r="B647">
        <v>1384</v>
      </c>
      <c r="C647">
        <v>1710.35</v>
      </c>
    </row>
    <row r="648" spans="1:3" x14ac:dyDescent="0.2">
      <c r="A648" s="1">
        <v>43899</v>
      </c>
      <c r="B648">
        <v>1372</v>
      </c>
      <c r="C648">
        <v>1710.35</v>
      </c>
    </row>
    <row r="649" spans="1:3" x14ac:dyDescent="0.2">
      <c r="A649" s="1">
        <v>43896</v>
      </c>
      <c r="B649">
        <v>1387</v>
      </c>
      <c r="C649">
        <v>1711.55</v>
      </c>
    </row>
    <row r="650" spans="1:3" x14ac:dyDescent="0.2">
      <c r="A650" s="1">
        <v>43895</v>
      </c>
      <c r="B650">
        <v>1394</v>
      </c>
      <c r="C650">
        <v>1711.55</v>
      </c>
    </row>
    <row r="651" spans="1:3" x14ac:dyDescent="0.2">
      <c r="A651" s="1">
        <v>43894</v>
      </c>
      <c r="B651">
        <v>1392</v>
      </c>
      <c r="C651">
        <v>1714.55</v>
      </c>
    </row>
    <row r="652" spans="1:3" x14ac:dyDescent="0.2">
      <c r="A652" s="1">
        <v>43893</v>
      </c>
      <c r="B652">
        <v>1394</v>
      </c>
      <c r="C652">
        <v>1715.56</v>
      </c>
    </row>
    <row r="653" spans="1:3" x14ac:dyDescent="0.2">
      <c r="A653" s="1">
        <v>43892</v>
      </c>
      <c r="B653">
        <v>1412</v>
      </c>
      <c r="C653">
        <v>1715.56</v>
      </c>
    </row>
    <row r="654" spans="1:3" x14ac:dyDescent="0.2">
      <c r="A654" s="1">
        <v>43889</v>
      </c>
      <c r="B654">
        <v>1389</v>
      </c>
      <c r="C654">
        <v>1715.56</v>
      </c>
    </row>
    <row r="655" spans="1:3" x14ac:dyDescent="0.2">
      <c r="A655" s="1">
        <v>43888</v>
      </c>
      <c r="B655">
        <v>1412</v>
      </c>
      <c r="C655">
        <v>1715.56</v>
      </c>
    </row>
    <row r="656" spans="1:3" x14ac:dyDescent="0.2">
      <c r="A656" s="1">
        <v>43887</v>
      </c>
      <c r="B656">
        <v>1425</v>
      </c>
      <c r="C656">
        <v>1718.33</v>
      </c>
    </row>
    <row r="657" spans="1:3" x14ac:dyDescent="0.2">
      <c r="A657" s="1">
        <v>43886</v>
      </c>
      <c r="B657">
        <v>1429</v>
      </c>
      <c r="C657">
        <v>1721.33</v>
      </c>
    </row>
    <row r="658" spans="1:3" x14ac:dyDescent="0.2">
      <c r="A658" s="1">
        <v>43885</v>
      </c>
      <c r="B658">
        <v>1436</v>
      </c>
      <c r="C658">
        <v>1724.57</v>
      </c>
    </row>
    <row r="659" spans="1:3" x14ac:dyDescent="0.2">
      <c r="A659" s="1">
        <v>43882</v>
      </c>
      <c r="B659">
        <v>1429</v>
      </c>
      <c r="C659">
        <v>1724.57</v>
      </c>
    </row>
    <row r="660" spans="1:3" x14ac:dyDescent="0.2">
      <c r="A660" s="1">
        <v>43881</v>
      </c>
      <c r="B660">
        <v>1428</v>
      </c>
      <c r="C660">
        <v>1724.57</v>
      </c>
    </row>
    <row r="661" spans="1:3" x14ac:dyDescent="0.2">
      <c r="A661" s="1">
        <v>43880</v>
      </c>
      <c r="B661">
        <v>1406</v>
      </c>
      <c r="C661">
        <v>1727.07</v>
      </c>
    </row>
    <row r="662" spans="1:3" x14ac:dyDescent="0.2">
      <c r="A662" s="1">
        <v>43879</v>
      </c>
      <c r="B662">
        <v>1400</v>
      </c>
      <c r="C662">
        <v>1740.98</v>
      </c>
    </row>
    <row r="663" spans="1:3" x14ac:dyDescent="0.2">
      <c r="A663" s="1">
        <v>43878</v>
      </c>
      <c r="B663">
        <v>1408</v>
      </c>
      <c r="C663">
        <v>1742.98</v>
      </c>
    </row>
    <row r="664" spans="1:3" x14ac:dyDescent="0.2">
      <c r="A664" s="1">
        <v>43875</v>
      </c>
      <c r="B664">
        <v>1405</v>
      </c>
      <c r="C664">
        <v>1746.48</v>
      </c>
    </row>
    <row r="665" spans="1:3" x14ac:dyDescent="0.2">
      <c r="A665" s="1">
        <v>43874</v>
      </c>
      <c r="B665">
        <v>1403</v>
      </c>
      <c r="C665">
        <v>1746.48</v>
      </c>
    </row>
    <row r="666" spans="1:3" x14ac:dyDescent="0.2">
      <c r="A666" s="1">
        <v>43873</v>
      </c>
      <c r="B666">
        <v>1426</v>
      </c>
      <c r="C666">
        <v>1746.48</v>
      </c>
    </row>
    <row r="667" spans="1:3" x14ac:dyDescent="0.2">
      <c r="A667" s="1">
        <v>43872</v>
      </c>
      <c r="B667">
        <v>1424</v>
      </c>
      <c r="C667">
        <v>1750.08</v>
      </c>
    </row>
    <row r="668" spans="1:3" x14ac:dyDescent="0.2">
      <c r="A668" s="1">
        <v>43871</v>
      </c>
      <c r="B668">
        <v>1418</v>
      </c>
      <c r="C668">
        <v>1750.08</v>
      </c>
    </row>
    <row r="669" spans="1:3" x14ac:dyDescent="0.2">
      <c r="A669" s="1">
        <v>43868</v>
      </c>
      <c r="B669">
        <v>1416</v>
      </c>
      <c r="C669">
        <v>1750.08</v>
      </c>
    </row>
    <row r="670" spans="1:3" x14ac:dyDescent="0.2">
      <c r="A670" s="1">
        <v>43867</v>
      </c>
      <c r="B670">
        <v>1422</v>
      </c>
      <c r="C670">
        <v>1750.08</v>
      </c>
    </row>
    <row r="671" spans="1:3" x14ac:dyDescent="0.2">
      <c r="A671" s="1">
        <v>43866</v>
      </c>
      <c r="B671">
        <v>1389</v>
      </c>
      <c r="C671">
        <v>1750.08</v>
      </c>
    </row>
    <row r="672" spans="1:3" x14ac:dyDescent="0.2">
      <c r="A672" s="1">
        <v>43865</v>
      </c>
      <c r="B672">
        <v>1384</v>
      </c>
      <c r="C672">
        <v>1750.08</v>
      </c>
    </row>
    <row r="673" spans="1:3" x14ac:dyDescent="0.2">
      <c r="A673" s="1">
        <v>43864</v>
      </c>
      <c r="B673">
        <v>1381</v>
      </c>
      <c r="C673">
        <v>1750.08</v>
      </c>
    </row>
    <row r="674" spans="1:3" x14ac:dyDescent="0.2">
      <c r="A674" s="1">
        <v>43853</v>
      </c>
      <c r="B674">
        <v>1476</v>
      </c>
      <c r="C674">
        <v>1750.08</v>
      </c>
    </row>
    <row r="675" spans="1:3" x14ac:dyDescent="0.2">
      <c r="A675" s="1">
        <v>43852</v>
      </c>
      <c r="B675">
        <v>1501</v>
      </c>
      <c r="C675">
        <v>1750.08</v>
      </c>
    </row>
    <row r="676" spans="1:3" x14ac:dyDescent="0.2">
      <c r="A676" s="1">
        <v>43851</v>
      </c>
      <c r="B676">
        <v>1495</v>
      </c>
      <c r="C676">
        <v>1750.08</v>
      </c>
    </row>
    <row r="677" spans="1:3" x14ac:dyDescent="0.2">
      <c r="A677" s="1">
        <v>43850</v>
      </c>
      <c r="B677">
        <v>1505</v>
      </c>
      <c r="C677">
        <v>1750.08</v>
      </c>
    </row>
    <row r="678" spans="1:3" x14ac:dyDescent="0.2">
      <c r="A678" s="1">
        <v>43849</v>
      </c>
      <c r="C678">
        <v>1750.08</v>
      </c>
    </row>
    <row r="679" spans="1:3" x14ac:dyDescent="0.2">
      <c r="A679" s="1">
        <v>43847</v>
      </c>
      <c r="B679">
        <v>1506</v>
      </c>
      <c r="C679">
        <v>1750.08</v>
      </c>
    </row>
    <row r="680" spans="1:3" x14ac:dyDescent="0.2">
      <c r="A680" s="1">
        <v>43846</v>
      </c>
      <c r="B680">
        <v>1507</v>
      </c>
      <c r="C680">
        <v>1750.08</v>
      </c>
    </row>
    <row r="681" spans="1:3" x14ac:dyDescent="0.2">
      <c r="A681" s="1">
        <v>43845</v>
      </c>
      <c r="B681">
        <v>1504</v>
      </c>
      <c r="C681">
        <v>1750.08</v>
      </c>
    </row>
    <row r="682" spans="1:3" x14ac:dyDescent="0.2">
      <c r="A682" s="1">
        <v>43844</v>
      </c>
      <c r="B682">
        <v>1493</v>
      </c>
      <c r="C682">
        <v>1753.58</v>
      </c>
    </row>
    <row r="683" spans="1:3" x14ac:dyDescent="0.2">
      <c r="A683" s="1">
        <v>43843</v>
      </c>
      <c r="B683">
        <v>1490</v>
      </c>
      <c r="C683">
        <v>1753.58</v>
      </c>
    </row>
    <row r="684" spans="1:3" x14ac:dyDescent="0.2">
      <c r="A684" s="1">
        <v>43840</v>
      </c>
      <c r="B684">
        <v>1507</v>
      </c>
      <c r="C684">
        <v>1759.18</v>
      </c>
    </row>
    <row r="685" spans="1:3" x14ac:dyDescent="0.2">
      <c r="A685" s="1">
        <v>43839</v>
      </c>
      <c r="B685">
        <v>1503</v>
      </c>
      <c r="C685">
        <v>1763.01</v>
      </c>
    </row>
    <row r="686" spans="1:3" x14ac:dyDescent="0.2">
      <c r="A686" s="1">
        <v>43838</v>
      </c>
      <c r="B686">
        <v>1508</v>
      </c>
      <c r="C686">
        <v>1771.11</v>
      </c>
    </row>
    <row r="687" spans="1:3" x14ac:dyDescent="0.2">
      <c r="A687" s="1">
        <v>43837</v>
      </c>
      <c r="B687">
        <v>1507</v>
      </c>
      <c r="C687">
        <v>1771.11</v>
      </c>
    </row>
    <row r="688" spans="1:3" x14ac:dyDescent="0.2">
      <c r="A688" s="1">
        <v>43836</v>
      </c>
      <c r="B688">
        <v>1507</v>
      </c>
      <c r="C688">
        <v>1771.11</v>
      </c>
    </row>
    <row r="689" spans="1:3" x14ac:dyDescent="0.2">
      <c r="A689" s="1">
        <v>43833</v>
      </c>
      <c r="B689">
        <v>1506</v>
      </c>
      <c r="C689">
        <v>1778.31</v>
      </c>
    </row>
    <row r="690" spans="1:3" x14ac:dyDescent="0.2">
      <c r="A690" s="1">
        <v>43832</v>
      </c>
      <c r="B690">
        <v>1488</v>
      </c>
      <c r="C690">
        <v>1778.31</v>
      </c>
    </row>
    <row r="691" spans="1:3" x14ac:dyDescent="0.2">
      <c r="A691" s="1">
        <v>43830</v>
      </c>
      <c r="B691">
        <v>1479</v>
      </c>
      <c r="C691">
        <v>1778.11</v>
      </c>
    </row>
    <row r="692" spans="1:3" x14ac:dyDescent="0.2">
      <c r="A692" s="1">
        <v>43829</v>
      </c>
      <c r="B692">
        <v>1484</v>
      </c>
      <c r="C692">
        <v>1776.69</v>
      </c>
    </row>
    <row r="693" spans="1:3" x14ac:dyDescent="0.2">
      <c r="A693" s="1">
        <v>43826</v>
      </c>
      <c r="B693">
        <v>1483</v>
      </c>
      <c r="C693">
        <v>1776.69</v>
      </c>
    </row>
    <row r="694" spans="1:3" x14ac:dyDescent="0.2">
      <c r="A694" s="1">
        <v>43825</v>
      </c>
      <c r="B694">
        <v>1473</v>
      </c>
      <c r="C694">
        <v>1776.69</v>
      </c>
    </row>
    <row r="695" spans="1:3" x14ac:dyDescent="0.2">
      <c r="A695" s="1">
        <v>43824</v>
      </c>
      <c r="B695">
        <v>1467</v>
      </c>
      <c r="C695">
        <v>1776.81</v>
      </c>
    </row>
    <row r="696" spans="1:3" x14ac:dyDescent="0.2">
      <c r="A696" s="1">
        <v>43823</v>
      </c>
      <c r="B696">
        <v>1475</v>
      </c>
      <c r="C696">
        <v>1776.81</v>
      </c>
    </row>
    <row r="697" spans="1:3" x14ac:dyDescent="0.2">
      <c r="A697" s="1">
        <v>43822</v>
      </c>
      <c r="B697">
        <v>1465</v>
      </c>
      <c r="C697">
        <v>1776.81</v>
      </c>
    </row>
    <row r="698" spans="1:3" x14ac:dyDescent="0.2">
      <c r="A698" s="1">
        <v>43819</v>
      </c>
      <c r="B698">
        <v>1469</v>
      </c>
      <c r="C698">
        <v>1777.99</v>
      </c>
    </row>
    <row r="699" spans="1:3" x14ac:dyDescent="0.2">
      <c r="A699" s="1">
        <v>43818</v>
      </c>
      <c r="B699">
        <v>1472</v>
      </c>
      <c r="C699">
        <v>1777.99</v>
      </c>
    </row>
    <row r="700" spans="1:3" x14ac:dyDescent="0.2">
      <c r="A700" s="1">
        <v>43817</v>
      </c>
      <c r="B700">
        <v>1476</v>
      </c>
      <c r="C700">
        <v>1777.99</v>
      </c>
    </row>
    <row r="701" spans="1:3" x14ac:dyDescent="0.2">
      <c r="A701" s="1">
        <v>43816</v>
      </c>
      <c r="B701">
        <v>1455</v>
      </c>
      <c r="C701">
        <v>1776.03</v>
      </c>
    </row>
    <row r="702" spans="1:3" x14ac:dyDescent="0.2">
      <c r="A702" s="1">
        <v>43815</v>
      </c>
      <c r="B702">
        <v>1460</v>
      </c>
      <c r="C702">
        <v>1776.03</v>
      </c>
    </row>
    <row r="703" spans="1:3" x14ac:dyDescent="0.2">
      <c r="A703" s="1">
        <v>43812</v>
      </c>
      <c r="B703">
        <v>1462</v>
      </c>
      <c r="C703">
        <v>1778.53</v>
      </c>
    </row>
    <row r="704" spans="1:3" x14ac:dyDescent="0.2">
      <c r="A704" s="1">
        <v>43811</v>
      </c>
      <c r="B704">
        <v>1455</v>
      </c>
      <c r="C704">
        <v>1778.53</v>
      </c>
    </row>
    <row r="705" spans="1:3" x14ac:dyDescent="0.2">
      <c r="A705" s="1">
        <v>43810</v>
      </c>
      <c r="B705">
        <v>1462</v>
      </c>
      <c r="C705">
        <v>1778.53</v>
      </c>
    </row>
    <row r="706" spans="1:3" x14ac:dyDescent="0.2">
      <c r="A706" s="1">
        <v>43809</v>
      </c>
      <c r="B706">
        <v>1454</v>
      </c>
      <c r="C706">
        <v>1778.53</v>
      </c>
    </row>
    <row r="707" spans="1:3" x14ac:dyDescent="0.2">
      <c r="A707" s="1">
        <v>43808</v>
      </c>
      <c r="B707">
        <v>1472</v>
      </c>
      <c r="C707">
        <v>1777.73</v>
      </c>
    </row>
    <row r="708" spans="1:3" x14ac:dyDescent="0.2">
      <c r="A708" s="1">
        <v>43805</v>
      </c>
      <c r="B708">
        <v>1465</v>
      </c>
      <c r="C708">
        <v>1778.13</v>
      </c>
    </row>
    <row r="709" spans="1:3" x14ac:dyDescent="0.2">
      <c r="A709" s="1">
        <v>43804</v>
      </c>
      <c r="B709">
        <v>1459</v>
      </c>
      <c r="C709">
        <v>1778.13</v>
      </c>
    </row>
    <row r="710" spans="1:3" x14ac:dyDescent="0.2">
      <c r="A710" s="1">
        <v>43803</v>
      </c>
      <c r="B710">
        <v>1476</v>
      </c>
      <c r="C710">
        <v>1778.13</v>
      </c>
    </row>
    <row r="711" spans="1:3" x14ac:dyDescent="0.2">
      <c r="A711" s="1">
        <v>43802</v>
      </c>
      <c r="B711">
        <v>1469</v>
      </c>
      <c r="C711">
        <v>1778.13</v>
      </c>
    </row>
    <row r="712" spans="1:3" x14ac:dyDescent="0.2">
      <c r="A712" s="1">
        <v>43801</v>
      </c>
      <c r="B712">
        <v>1470</v>
      </c>
      <c r="C712">
        <v>1779.53</v>
      </c>
    </row>
    <row r="713" spans="1:3" x14ac:dyDescent="0.2">
      <c r="A713" s="1">
        <v>43798</v>
      </c>
      <c r="B713">
        <v>1473</v>
      </c>
      <c r="C713">
        <v>1772.94</v>
      </c>
    </row>
    <row r="714" spans="1:3" x14ac:dyDescent="0.2">
      <c r="A714" s="1">
        <v>43797</v>
      </c>
      <c r="B714">
        <v>1469</v>
      </c>
      <c r="C714">
        <v>1772.94</v>
      </c>
    </row>
    <row r="715" spans="1:3" x14ac:dyDescent="0.2">
      <c r="A715" s="1">
        <v>43796</v>
      </c>
      <c r="B715">
        <v>1467</v>
      </c>
      <c r="C715">
        <v>1772.94</v>
      </c>
    </row>
    <row r="716" spans="1:3" x14ac:dyDescent="0.2">
      <c r="A716" s="1">
        <v>43795</v>
      </c>
      <c r="B716">
        <v>1453</v>
      </c>
      <c r="C716">
        <v>1772.94</v>
      </c>
    </row>
    <row r="717" spans="1:3" x14ac:dyDescent="0.2">
      <c r="A717" s="1">
        <v>43794</v>
      </c>
      <c r="B717">
        <v>1455</v>
      </c>
      <c r="C717">
        <v>1769.92</v>
      </c>
    </row>
    <row r="718" spans="1:3" x14ac:dyDescent="0.2">
      <c r="A718" s="1">
        <v>43791</v>
      </c>
      <c r="B718">
        <v>1450</v>
      </c>
      <c r="C718">
        <v>1769.92</v>
      </c>
    </row>
    <row r="719" spans="1:3" x14ac:dyDescent="0.2">
      <c r="A719" s="1">
        <v>43790</v>
      </c>
      <c r="B719">
        <v>1445</v>
      </c>
      <c r="C719">
        <v>1769.92</v>
      </c>
    </row>
    <row r="720" spans="1:3" x14ac:dyDescent="0.2">
      <c r="A720" s="1">
        <v>43789</v>
      </c>
      <c r="B720">
        <v>1482</v>
      </c>
      <c r="C720">
        <v>1769.92</v>
      </c>
    </row>
    <row r="721" spans="1:3" x14ac:dyDescent="0.2">
      <c r="A721" s="1">
        <v>43788</v>
      </c>
      <c r="B721">
        <v>1482</v>
      </c>
      <c r="C721">
        <v>1769.92</v>
      </c>
    </row>
    <row r="722" spans="1:3" x14ac:dyDescent="0.2">
      <c r="A722" s="1">
        <v>43787</v>
      </c>
      <c r="B722">
        <v>1484</v>
      </c>
      <c r="C722">
        <v>1766.64</v>
      </c>
    </row>
    <row r="723" spans="1:3" x14ac:dyDescent="0.2">
      <c r="A723" s="1">
        <v>43784</v>
      </c>
      <c r="B723">
        <v>1491</v>
      </c>
      <c r="C723">
        <v>1761.24</v>
      </c>
    </row>
    <row r="724" spans="1:3" x14ac:dyDescent="0.2">
      <c r="A724" s="1">
        <v>43783</v>
      </c>
      <c r="B724">
        <v>1494</v>
      </c>
      <c r="C724">
        <v>1759.44</v>
      </c>
    </row>
    <row r="725" spans="1:3" x14ac:dyDescent="0.2">
      <c r="A725" s="1">
        <v>43782</v>
      </c>
      <c r="B725">
        <v>1480</v>
      </c>
      <c r="C725">
        <v>1757.14</v>
      </c>
    </row>
    <row r="726" spans="1:3" x14ac:dyDescent="0.2">
      <c r="A726" s="1">
        <v>43781</v>
      </c>
      <c r="B726">
        <v>1475</v>
      </c>
      <c r="C726">
        <v>1755.51</v>
      </c>
    </row>
    <row r="727" spans="1:3" x14ac:dyDescent="0.2">
      <c r="A727" s="1">
        <v>43780</v>
      </c>
      <c r="B727">
        <v>1480</v>
      </c>
      <c r="C727">
        <v>1744.88</v>
      </c>
    </row>
    <row r="728" spans="1:3" x14ac:dyDescent="0.2">
      <c r="A728" s="1">
        <v>43777</v>
      </c>
      <c r="B728">
        <v>1499</v>
      </c>
      <c r="C728">
        <v>1744.22</v>
      </c>
    </row>
    <row r="729" spans="1:3" x14ac:dyDescent="0.2">
      <c r="A729" s="1">
        <v>43776</v>
      </c>
      <c r="B729">
        <v>1491</v>
      </c>
      <c r="C729">
        <v>1738.74</v>
      </c>
    </row>
    <row r="730" spans="1:3" x14ac:dyDescent="0.2">
      <c r="A730" s="1">
        <v>43775</v>
      </c>
      <c r="B730">
        <v>1486</v>
      </c>
      <c r="C730">
        <v>1736.94</v>
      </c>
    </row>
    <row r="731" spans="1:3" x14ac:dyDescent="0.2">
      <c r="A731" s="1">
        <v>43774</v>
      </c>
      <c r="B731">
        <v>1494</v>
      </c>
      <c r="C731">
        <v>1730.34</v>
      </c>
    </row>
    <row r="732" spans="1:3" x14ac:dyDescent="0.2">
      <c r="A732" s="1">
        <v>43773</v>
      </c>
      <c r="B732">
        <v>1487</v>
      </c>
      <c r="C732">
        <v>1727.74</v>
      </c>
    </row>
    <row r="733" spans="1:3" x14ac:dyDescent="0.2">
      <c r="A733" s="1">
        <v>43770</v>
      </c>
      <c r="B733">
        <v>1496</v>
      </c>
      <c r="C733">
        <v>1727.74</v>
      </c>
    </row>
    <row r="734" spans="1:3" x14ac:dyDescent="0.2">
      <c r="A734" s="1">
        <v>43769</v>
      </c>
      <c r="B734">
        <v>1485</v>
      </c>
      <c r="C734">
        <v>1726.65</v>
      </c>
    </row>
    <row r="735" spans="1:3" x14ac:dyDescent="0.2">
      <c r="A735" s="1">
        <v>43768</v>
      </c>
      <c r="B735">
        <v>1486</v>
      </c>
      <c r="C735">
        <v>1726.65</v>
      </c>
    </row>
    <row r="736" spans="1:3" x14ac:dyDescent="0.2">
      <c r="A736" s="1">
        <v>43767</v>
      </c>
      <c r="B736">
        <v>1493</v>
      </c>
      <c r="C736">
        <v>1724.85</v>
      </c>
    </row>
    <row r="737" spans="1:3" x14ac:dyDescent="0.2">
      <c r="A737" s="1">
        <v>43766</v>
      </c>
      <c r="B737">
        <v>1493</v>
      </c>
      <c r="C737">
        <v>1722.85</v>
      </c>
    </row>
    <row r="738" spans="1:3" x14ac:dyDescent="0.2">
      <c r="A738" s="1">
        <v>43763</v>
      </c>
      <c r="B738">
        <v>1505</v>
      </c>
      <c r="C738">
        <v>1714.21</v>
      </c>
    </row>
    <row r="739" spans="1:3" x14ac:dyDescent="0.2">
      <c r="A739" s="1">
        <v>43762</v>
      </c>
      <c r="B739">
        <v>1513</v>
      </c>
      <c r="C739">
        <v>1708.05</v>
      </c>
    </row>
    <row r="740" spans="1:3" x14ac:dyDescent="0.2">
      <c r="A740" s="1">
        <v>43761</v>
      </c>
      <c r="B740">
        <v>1511</v>
      </c>
      <c r="C740">
        <v>1707.14</v>
      </c>
    </row>
    <row r="741" spans="1:3" x14ac:dyDescent="0.2">
      <c r="A741" s="1">
        <v>43760</v>
      </c>
      <c r="B741">
        <v>1502</v>
      </c>
      <c r="C741">
        <v>1707.14</v>
      </c>
    </row>
    <row r="742" spans="1:3" x14ac:dyDescent="0.2">
      <c r="A742" s="1">
        <v>43759</v>
      </c>
      <c r="B742">
        <v>1514</v>
      </c>
      <c r="C742">
        <v>1699.87</v>
      </c>
    </row>
    <row r="743" spans="1:3" x14ac:dyDescent="0.2">
      <c r="A743" s="1">
        <v>43756</v>
      </c>
      <c r="B743">
        <v>1492</v>
      </c>
      <c r="C743">
        <v>1699.87</v>
      </c>
    </row>
    <row r="744" spans="1:3" x14ac:dyDescent="0.2">
      <c r="A744" s="1">
        <v>43755</v>
      </c>
      <c r="B744">
        <v>1438</v>
      </c>
      <c r="C744">
        <v>1699.87</v>
      </c>
    </row>
    <row r="745" spans="1:3" x14ac:dyDescent="0.2">
      <c r="A745" s="1">
        <v>43754</v>
      </c>
      <c r="B745">
        <v>1453</v>
      </c>
      <c r="C745">
        <v>1697.85</v>
      </c>
    </row>
    <row r="746" spans="1:3" x14ac:dyDescent="0.2">
      <c r="A746" s="1">
        <v>43753</v>
      </c>
      <c r="B746">
        <v>1459</v>
      </c>
      <c r="C746">
        <v>1693.24</v>
      </c>
    </row>
    <row r="747" spans="1:3" x14ac:dyDescent="0.2">
      <c r="A747" s="1">
        <v>43752</v>
      </c>
      <c r="B747">
        <v>1454</v>
      </c>
      <c r="C747">
        <v>1688.21</v>
      </c>
    </row>
    <row r="748" spans="1:3" x14ac:dyDescent="0.2">
      <c r="A748" s="1">
        <v>43750</v>
      </c>
      <c r="C748">
        <v>1678.69</v>
      </c>
    </row>
    <row r="749" spans="1:3" x14ac:dyDescent="0.2">
      <c r="A749" s="1">
        <v>43749</v>
      </c>
      <c r="B749">
        <v>1455</v>
      </c>
      <c r="C749">
        <v>1678.69</v>
      </c>
    </row>
    <row r="750" spans="1:3" x14ac:dyDescent="0.2">
      <c r="A750" s="1">
        <v>43748</v>
      </c>
      <c r="B750">
        <v>1446</v>
      </c>
      <c r="C750">
        <v>1673.07</v>
      </c>
    </row>
    <row r="751" spans="1:3" x14ac:dyDescent="0.2">
      <c r="A751" s="1">
        <v>43747</v>
      </c>
      <c r="B751">
        <v>1445</v>
      </c>
      <c r="C751">
        <v>1670.14</v>
      </c>
    </row>
    <row r="752" spans="1:3" x14ac:dyDescent="0.2">
      <c r="A752" s="1">
        <v>43746</v>
      </c>
      <c r="B752">
        <v>1453</v>
      </c>
      <c r="C752">
        <v>1669.24</v>
      </c>
    </row>
    <row r="753" spans="1:3" x14ac:dyDescent="0.2">
      <c r="A753" s="1">
        <v>43738</v>
      </c>
      <c r="B753">
        <v>1459</v>
      </c>
      <c r="C753">
        <v>1667.23</v>
      </c>
    </row>
    <row r="754" spans="1:3" x14ac:dyDescent="0.2">
      <c r="A754" s="1">
        <v>43737</v>
      </c>
      <c r="C754">
        <v>1659.84</v>
      </c>
    </row>
    <row r="755" spans="1:3" x14ac:dyDescent="0.2">
      <c r="A755" s="1">
        <v>43735</v>
      </c>
      <c r="B755">
        <v>1445</v>
      </c>
      <c r="C755">
        <v>1659.84</v>
      </c>
    </row>
    <row r="756" spans="1:3" x14ac:dyDescent="0.2">
      <c r="A756" s="1">
        <v>43734</v>
      </c>
      <c r="B756">
        <v>1430</v>
      </c>
      <c r="C756">
        <v>1659.84</v>
      </c>
    </row>
    <row r="757" spans="1:3" x14ac:dyDescent="0.2">
      <c r="A757" s="1">
        <v>43733</v>
      </c>
      <c r="B757">
        <v>1410</v>
      </c>
      <c r="C757">
        <v>1658.94</v>
      </c>
    </row>
    <row r="758" spans="1:3" x14ac:dyDescent="0.2">
      <c r="A758" s="1">
        <v>43732</v>
      </c>
      <c r="B758">
        <v>1399</v>
      </c>
      <c r="C758">
        <v>1652.07</v>
      </c>
    </row>
    <row r="759" spans="1:3" x14ac:dyDescent="0.2">
      <c r="A759" s="1">
        <v>43731</v>
      </c>
      <c r="B759">
        <v>1436</v>
      </c>
      <c r="C759">
        <v>1649.57</v>
      </c>
    </row>
    <row r="760" spans="1:3" x14ac:dyDescent="0.2">
      <c r="A760" s="1">
        <v>43728</v>
      </c>
      <c r="B760">
        <v>1434</v>
      </c>
      <c r="C760">
        <v>1645.87</v>
      </c>
    </row>
    <row r="761" spans="1:3" x14ac:dyDescent="0.2">
      <c r="A761" s="1">
        <v>43727</v>
      </c>
      <c r="B761">
        <v>1440</v>
      </c>
      <c r="C761">
        <v>1643.05</v>
      </c>
    </row>
    <row r="762" spans="1:3" x14ac:dyDescent="0.2">
      <c r="A762" s="1">
        <v>43726</v>
      </c>
      <c r="B762">
        <v>1454</v>
      </c>
      <c r="C762">
        <v>1641.29</v>
      </c>
    </row>
    <row r="763" spans="1:3" x14ac:dyDescent="0.2">
      <c r="A763" s="1">
        <v>43725</v>
      </c>
      <c r="B763">
        <v>1453</v>
      </c>
      <c r="C763">
        <v>1641.29</v>
      </c>
    </row>
    <row r="764" spans="1:3" x14ac:dyDescent="0.2">
      <c r="A764" s="1">
        <v>43724</v>
      </c>
      <c r="B764">
        <v>1465</v>
      </c>
      <c r="C764">
        <v>1641.29</v>
      </c>
    </row>
    <row r="765" spans="1:3" x14ac:dyDescent="0.2">
      <c r="A765" s="1">
        <v>43720</v>
      </c>
      <c r="B765">
        <v>1452</v>
      </c>
      <c r="C765">
        <v>1640.38</v>
      </c>
    </row>
    <row r="766" spans="1:3" x14ac:dyDescent="0.2">
      <c r="A766" s="1">
        <v>43719</v>
      </c>
      <c r="B766">
        <v>1424</v>
      </c>
      <c r="C766">
        <v>1639.88</v>
      </c>
    </row>
    <row r="767" spans="1:3" x14ac:dyDescent="0.2">
      <c r="A767" s="1">
        <v>43718</v>
      </c>
      <c r="B767">
        <v>1425</v>
      </c>
      <c r="C767">
        <v>1638.99</v>
      </c>
    </row>
    <row r="768" spans="1:3" x14ac:dyDescent="0.2">
      <c r="A768" s="1">
        <v>43717</v>
      </c>
      <c r="B768">
        <v>1420</v>
      </c>
      <c r="C768">
        <v>1635.2</v>
      </c>
    </row>
    <row r="769" spans="1:3" x14ac:dyDescent="0.2">
      <c r="A769" s="1">
        <v>43714</v>
      </c>
      <c r="B769">
        <v>1409</v>
      </c>
      <c r="C769">
        <v>1632.55</v>
      </c>
    </row>
    <row r="770" spans="1:3" x14ac:dyDescent="0.2">
      <c r="A770" s="1">
        <v>43713</v>
      </c>
      <c r="B770">
        <v>1408</v>
      </c>
      <c r="C770">
        <v>1628.97</v>
      </c>
    </row>
    <row r="771" spans="1:3" x14ac:dyDescent="0.2">
      <c r="A771" s="1">
        <v>43712</v>
      </c>
      <c r="B771">
        <v>1414</v>
      </c>
      <c r="C771">
        <v>1627.17</v>
      </c>
    </row>
    <row r="772" spans="1:3" x14ac:dyDescent="0.2">
      <c r="A772" s="1">
        <v>43711</v>
      </c>
      <c r="B772">
        <v>1387</v>
      </c>
      <c r="C772">
        <v>1627.17</v>
      </c>
    </row>
    <row r="773" spans="1:3" x14ac:dyDescent="0.2">
      <c r="A773" s="1">
        <v>43710</v>
      </c>
      <c r="B773">
        <v>1394</v>
      </c>
      <c r="C773">
        <v>1626.97</v>
      </c>
    </row>
    <row r="774" spans="1:3" x14ac:dyDescent="0.2">
      <c r="A774" s="1">
        <v>43707</v>
      </c>
      <c r="B774">
        <v>1376</v>
      </c>
      <c r="C774">
        <v>1619.58</v>
      </c>
    </row>
    <row r="775" spans="1:3" x14ac:dyDescent="0.2">
      <c r="A775" s="1">
        <v>43706</v>
      </c>
      <c r="B775">
        <v>1379</v>
      </c>
      <c r="C775">
        <v>1616.13</v>
      </c>
    </row>
    <row r="776" spans="1:3" x14ac:dyDescent="0.2">
      <c r="A776" s="1">
        <v>43705</v>
      </c>
      <c r="B776">
        <v>1391</v>
      </c>
      <c r="C776">
        <v>1613.2</v>
      </c>
    </row>
    <row r="777" spans="1:3" x14ac:dyDescent="0.2">
      <c r="A777" s="1">
        <v>43704</v>
      </c>
      <c r="B777">
        <v>1386</v>
      </c>
      <c r="C777">
        <v>1611.2</v>
      </c>
    </row>
    <row r="778" spans="1:3" x14ac:dyDescent="0.2">
      <c r="A778" s="1">
        <v>43703</v>
      </c>
      <c r="B778">
        <v>1388</v>
      </c>
      <c r="C778">
        <v>1611.2</v>
      </c>
    </row>
    <row r="779" spans="1:3" x14ac:dyDescent="0.2">
      <c r="A779" s="1">
        <v>43700</v>
      </c>
      <c r="B779">
        <v>1405</v>
      </c>
      <c r="C779">
        <v>1611.2</v>
      </c>
    </row>
    <row r="780" spans="1:3" x14ac:dyDescent="0.2">
      <c r="A780" s="1">
        <v>43699</v>
      </c>
      <c r="B780">
        <v>1420</v>
      </c>
      <c r="C780">
        <v>1610.7</v>
      </c>
    </row>
    <row r="781" spans="1:3" x14ac:dyDescent="0.2">
      <c r="A781" s="1">
        <v>43698</v>
      </c>
      <c r="B781">
        <v>1424</v>
      </c>
      <c r="C781">
        <v>1608.7</v>
      </c>
    </row>
    <row r="782" spans="1:3" x14ac:dyDescent="0.2">
      <c r="A782" s="1">
        <v>43697</v>
      </c>
      <c r="B782">
        <v>1433</v>
      </c>
      <c r="C782">
        <v>1607.9</v>
      </c>
    </row>
    <row r="783" spans="1:3" x14ac:dyDescent="0.2">
      <c r="A783" s="1">
        <v>43696</v>
      </c>
      <c r="B783">
        <v>1430</v>
      </c>
      <c r="C783">
        <v>1603.19</v>
      </c>
    </row>
    <row r="784" spans="1:3" x14ac:dyDescent="0.2">
      <c r="A784" s="1">
        <v>43693</v>
      </c>
      <c r="B784">
        <v>1426</v>
      </c>
      <c r="C784">
        <v>1598.07</v>
      </c>
    </row>
    <row r="785" spans="1:3" x14ac:dyDescent="0.2">
      <c r="A785" s="1">
        <v>43692</v>
      </c>
      <c r="B785">
        <v>1426</v>
      </c>
      <c r="C785">
        <v>1594.19</v>
      </c>
    </row>
    <row r="786" spans="1:3" x14ac:dyDescent="0.2">
      <c r="A786" s="1">
        <v>43691</v>
      </c>
      <c r="B786">
        <v>1416</v>
      </c>
      <c r="C786">
        <v>1586.64</v>
      </c>
    </row>
    <row r="787" spans="1:3" x14ac:dyDescent="0.2">
      <c r="A787" s="1">
        <v>43690</v>
      </c>
      <c r="B787">
        <v>1400</v>
      </c>
      <c r="C787">
        <v>1581.51</v>
      </c>
    </row>
    <row r="788" spans="1:3" x14ac:dyDescent="0.2">
      <c r="A788" s="1">
        <v>43689</v>
      </c>
      <c r="B788">
        <v>1412</v>
      </c>
      <c r="C788">
        <v>1577.91</v>
      </c>
    </row>
    <row r="789" spans="1:3" x14ac:dyDescent="0.2">
      <c r="A789" s="1">
        <v>43686</v>
      </c>
      <c r="B789">
        <v>1384</v>
      </c>
      <c r="C789">
        <v>1579.91</v>
      </c>
    </row>
    <row r="790" spans="1:3" x14ac:dyDescent="0.2">
      <c r="A790" s="1">
        <v>43685</v>
      </c>
      <c r="B790">
        <v>1487</v>
      </c>
      <c r="C790">
        <v>1579.91</v>
      </c>
    </row>
    <row r="791" spans="1:3" x14ac:dyDescent="0.2">
      <c r="A791" s="1">
        <v>43684</v>
      </c>
      <c r="B791">
        <v>1477</v>
      </c>
      <c r="C791">
        <v>1578.91</v>
      </c>
    </row>
    <row r="792" spans="1:3" x14ac:dyDescent="0.2">
      <c r="A792" s="1">
        <v>43683</v>
      </c>
      <c r="B792">
        <v>1492</v>
      </c>
      <c r="C792">
        <v>1578.41</v>
      </c>
    </row>
    <row r="793" spans="1:3" x14ac:dyDescent="0.2">
      <c r="A793" s="1">
        <v>43682</v>
      </c>
      <c r="B793">
        <v>1468</v>
      </c>
      <c r="C793">
        <v>1576.61</v>
      </c>
    </row>
    <row r="794" spans="1:3" x14ac:dyDescent="0.2">
      <c r="A794" s="1">
        <v>43679</v>
      </c>
      <c r="B794">
        <v>1468</v>
      </c>
      <c r="C794">
        <v>1576.61</v>
      </c>
    </row>
    <row r="795" spans="1:3" x14ac:dyDescent="0.2">
      <c r="A795" s="1">
        <v>43678</v>
      </c>
      <c r="B795">
        <v>1476</v>
      </c>
      <c r="C795">
        <v>1576.61</v>
      </c>
    </row>
    <row r="796" spans="1:3" x14ac:dyDescent="0.2">
      <c r="A796" s="1">
        <v>43677</v>
      </c>
      <c r="B796">
        <v>1474</v>
      </c>
      <c r="C796">
        <v>1573.29</v>
      </c>
    </row>
    <row r="797" spans="1:3" x14ac:dyDescent="0.2">
      <c r="A797" s="1">
        <v>43676</v>
      </c>
      <c r="B797">
        <v>1474</v>
      </c>
      <c r="C797">
        <v>1573.29</v>
      </c>
    </row>
    <row r="798" spans="1:3" x14ac:dyDescent="0.2">
      <c r="A798" s="1">
        <v>43675</v>
      </c>
      <c r="B798">
        <v>1477</v>
      </c>
      <c r="C798">
        <v>1573.29</v>
      </c>
    </row>
    <row r="799" spans="1:3" x14ac:dyDescent="0.2">
      <c r="A799" s="1">
        <v>43672</v>
      </c>
      <c r="B799">
        <v>1498</v>
      </c>
      <c r="C799">
        <v>1572.29</v>
      </c>
    </row>
    <row r="800" spans="1:3" x14ac:dyDescent="0.2">
      <c r="A800" s="1">
        <v>43671</v>
      </c>
      <c r="B800">
        <v>1494</v>
      </c>
      <c r="C800">
        <v>1571.94</v>
      </c>
    </row>
    <row r="801" spans="1:3" x14ac:dyDescent="0.2">
      <c r="A801" s="1">
        <v>43670</v>
      </c>
      <c r="B801">
        <v>1488</v>
      </c>
      <c r="C801">
        <v>1571.94</v>
      </c>
    </row>
    <row r="802" spans="1:3" x14ac:dyDescent="0.2">
      <c r="A802" s="1">
        <v>43669</v>
      </c>
      <c r="B802">
        <v>1483</v>
      </c>
      <c r="C802">
        <v>1571.44</v>
      </c>
    </row>
    <row r="803" spans="1:3" x14ac:dyDescent="0.2">
      <c r="A803" s="1">
        <v>43668</v>
      </c>
      <c r="B803">
        <v>1478</v>
      </c>
      <c r="C803">
        <v>1570.94</v>
      </c>
    </row>
    <row r="804" spans="1:3" x14ac:dyDescent="0.2">
      <c r="A804" s="1">
        <v>43665</v>
      </c>
      <c r="B804">
        <v>1499</v>
      </c>
      <c r="C804">
        <v>1569.03</v>
      </c>
    </row>
    <row r="805" spans="1:3" x14ac:dyDescent="0.2">
      <c r="A805" s="1">
        <v>43664</v>
      </c>
      <c r="B805">
        <v>1488</v>
      </c>
      <c r="C805">
        <v>1568.03</v>
      </c>
    </row>
    <row r="806" spans="1:3" x14ac:dyDescent="0.2">
      <c r="A806" s="1">
        <v>43663</v>
      </c>
      <c r="B806">
        <v>1503</v>
      </c>
      <c r="C806">
        <v>1568.03</v>
      </c>
    </row>
    <row r="807" spans="1:3" x14ac:dyDescent="0.2">
      <c r="A807" s="1">
        <v>43662</v>
      </c>
      <c r="B807">
        <v>1497</v>
      </c>
      <c r="C807">
        <v>1568.03</v>
      </c>
    </row>
    <row r="808" spans="1:3" x14ac:dyDescent="0.2">
      <c r="A808" s="1">
        <v>43661</v>
      </c>
      <c r="B808">
        <v>1494</v>
      </c>
      <c r="C808">
        <v>1566.23</v>
      </c>
    </row>
    <row r="809" spans="1:3" x14ac:dyDescent="0.2">
      <c r="A809" s="1">
        <v>43658</v>
      </c>
      <c r="B809">
        <v>1485</v>
      </c>
      <c r="C809">
        <v>1566.23</v>
      </c>
    </row>
    <row r="810" spans="1:3" x14ac:dyDescent="0.2">
      <c r="A810" s="1">
        <v>43657</v>
      </c>
      <c r="B810">
        <v>1484</v>
      </c>
      <c r="C810">
        <v>1566.23</v>
      </c>
    </row>
    <row r="811" spans="1:3" x14ac:dyDescent="0.2">
      <c r="A811" s="1">
        <v>43656</v>
      </c>
      <c r="B811">
        <v>1484</v>
      </c>
      <c r="C811">
        <v>1566.23</v>
      </c>
    </row>
    <row r="812" spans="1:3" x14ac:dyDescent="0.2">
      <c r="A812" s="1">
        <v>43655</v>
      </c>
      <c r="B812">
        <v>1503</v>
      </c>
      <c r="C812">
        <v>1566.23</v>
      </c>
    </row>
    <row r="813" spans="1:3" x14ac:dyDescent="0.2">
      <c r="A813" s="1">
        <v>43654</v>
      </c>
      <c r="B813">
        <v>1489</v>
      </c>
      <c r="C813">
        <v>1565.67</v>
      </c>
    </row>
    <row r="814" spans="1:3" x14ac:dyDescent="0.2">
      <c r="A814" s="1">
        <v>43651</v>
      </c>
      <c r="B814">
        <v>1483</v>
      </c>
      <c r="C814">
        <v>1555.68</v>
      </c>
    </row>
    <row r="815" spans="1:3" x14ac:dyDescent="0.2">
      <c r="A815" s="1">
        <v>43650</v>
      </c>
      <c r="B815">
        <v>1488</v>
      </c>
      <c r="C815">
        <v>1555.18</v>
      </c>
    </row>
    <row r="816" spans="1:3" x14ac:dyDescent="0.2">
      <c r="A816" s="1">
        <v>43649</v>
      </c>
      <c r="B816">
        <v>1485</v>
      </c>
      <c r="C816">
        <v>1555.18</v>
      </c>
    </row>
    <row r="817" spans="1:3" x14ac:dyDescent="0.2">
      <c r="A817" s="1">
        <v>43648</v>
      </c>
      <c r="B817">
        <v>1508</v>
      </c>
      <c r="C817">
        <v>1552.98</v>
      </c>
    </row>
    <row r="818" spans="1:3" x14ac:dyDescent="0.2">
      <c r="A818" s="1">
        <v>43647</v>
      </c>
      <c r="B818">
        <v>1506</v>
      </c>
      <c r="C818">
        <v>1552.98</v>
      </c>
    </row>
    <row r="819" spans="1:3" x14ac:dyDescent="0.2">
      <c r="A819" s="1">
        <v>43644</v>
      </c>
      <c r="B819">
        <v>1492</v>
      </c>
      <c r="C819">
        <v>1552.67</v>
      </c>
    </row>
    <row r="820" spans="1:3" x14ac:dyDescent="0.2">
      <c r="A820" s="1">
        <v>43643</v>
      </c>
      <c r="B820">
        <v>1495</v>
      </c>
      <c r="C820">
        <v>1550.87</v>
      </c>
    </row>
    <row r="821" spans="1:3" x14ac:dyDescent="0.2">
      <c r="A821" s="1">
        <v>43642</v>
      </c>
      <c r="B821">
        <v>1508</v>
      </c>
      <c r="C821">
        <v>1549.87</v>
      </c>
    </row>
    <row r="822" spans="1:3" x14ac:dyDescent="0.2">
      <c r="A822" s="1">
        <v>43641</v>
      </c>
      <c r="B822">
        <v>1486</v>
      </c>
      <c r="C822">
        <v>1549.28</v>
      </c>
    </row>
    <row r="823" spans="1:3" x14ac:dyDescent="0.2">
      <c r="A823" s="1">
        <v>43640</v>
      </c>
      <c r="B823">
        <v>1489</v>
      </c>
      <c r="C823">
        <v>1549.28</v>
      </c>
    </row>
    <row r="824" spans="1:3" x14ac:dyDescent="0.2">
      <c r="A824" s="1">
        <v>43637</v>
      </c>
      <c r="B824">
        <v>1485</v>
      </c>
      <c r="C824">
        <v>1547.88</v>
      </c>
    </row>
    <row r="825" spans="1:3" x14ac:dyDescent="0.2">
      <c r="A825" s="1">
        <v>43636</v>
      </c>
      <c r="B825">
        <v>1487</v>
      </c>
      <c r="C825">
        <v>1546.88</v>
      </c>
    </row>
    <row r="826" spans="1:3" x14ac:dyDescent="0.2">
      <c r="A826" s="1">
        <v>43635</v>
      </c>
      <c r="B826">
        <v>1476</v>
      </c>
      <c r="C826">
        <v>1546.68</v>
      </c>
    </row>
    <row r="827" spans="1:3" x14ac:dyDescent="0.2">
      <c r="A827" s="1">
        <v>43634</v>
      </c>
      <c r="B827">
        <v>1466</v>
      </c>
      <c r="C827">
        <v>1544.6</v>
      </c>
    </row>
    <row r="828" spans="1:3" x14ac:dyDescent="0.2">
      <c r="A828" s="1">
        <v>43633</v>
      </c>
      <c r="B828">
        <v>1458</v>
      </c>
      <c r="C828">
        <v>1539.4</v>
      </c>
    </row>
    <row r="829" spans="1:3" x14ac:dyDescent="0.2">
      <c r="A829" s="1">
        <v>43630</v>
      </c>
      <c r="B829">
        <v>1463</v>
      </c>
      <c r="C829">
        <v>1538.31</v>
      </c>
    </row>
    <row r="830" spans="1:3" x14ac:dyDescent="0.2">
      <c r="A830" s="1">
        <v>43629</v>
      </c>
      <c r="B830">
        <v>1463</v>
      </c>
      <c r="C830">
        <v>1537.14</v>
      </c>
    </row>
    <row r="831" spans="1:3" x14ac:dyDescent="0.2">
      <c r="A831" s="1">
        <v>43628</v>
      </c>
      <c r="B831">
        <v>1448</v>
      </c>
      <c r="C831">
        <v>1537.14</v>
      </c>
    </row>
    <row r="832" spans="1:3" x14ac:dyDescent="0.2">
      <c r="A832" s="1">
        <v>43627</v>
      </c>
      <c r="B832">
        <v>1463</v>
      </c>
      <c r="C832">
        <v>1535.34</v>
      </c>
    </row>
    <row r="833" spans="1:3" x14ac:dyDescent="0.2">
      <c r="A833" s="1">
        <v>43626</v>
      </c>
      <c r="B833">
        <v>1404</v>
      </c>
      <c r="C833">
        <v>1532.34</v>
      </c>
    </row>
    <row r="834" spans="1:3" x14ac:dyDescent="0.2">
      <c r="A834" s="1">
        <v>43622</v>
      </c>
      <c r="B834">
        <v>1396</v>
      </c>
      <c r="C834">
        <v>1529.74</v>
      </c>
    </row>
    <row r="835" spans="1:3" x14ac:dyDescent="0.2">
      <c r="A835" s="1">
        <v>43621</v>
      </c>
      <c r="B835">
        <v>1374</v>
      </c>
      <c r="C835">
        <v>1529.74</v>
      </c>
    </row>
    <row r="836" spans="1:3" x14ac:dyDescent="0.2">
      <c r="A836" s="1">
        <v>43620</v>
      </c>
      <c r="B836">
        <v>1369</v>
      </c>
      <c r="C836">
        <v>1529.74</v>
      </c>
    </row>
    <row r="837" spans="1:3" x14ac:dyDescent="0.2">
      <c r="A837" s="1">
        <v>43619</v>
      </c>
      <c r="B837">
        <v>1377</v>
      </c>
      <c r="C837">
        <v>1529.74</v>
      </c>
    </row>
    <row r="838" spans="1:3" x14ac:dyDescent="0.2">
      <c r="A838" s="1">
        <v>43616</v>
      </c>
      <c r="B838">
        <v>1377</v>
      </c>
      <c r="C838">
        <v>1529.74</v>
      </c>
    </row>
    <row r="839" spans="1:3" x14ac:dyDescent="0.2">
      <c r="A839" s="1">
        <v>43615</v>
      </c>
      <c r="B839">
        <v>1383</v>
      </c>
      <c r="C839">
        <v>1529.74</v>
      </c>
    </row>
    <row r="840" spans="1:3" x14ac:dyDescent="0.2">
      <c r="A840" s="1">
        <v>43614</v>
      </c>
      <c r="B840">
        <v>1384</v>
      </c>
      <c r="C840">
        <v>1529.74</v>
      </c>
    </row>
    <row r="841" spans="1:3" x14ac:dyDescent="0.2">
      <c r="A841" s="1">
        <v>43613</v>
      </c>
      <c r="B841">
        <v>1388</v>
      </c>
      <c r="C841">
        <v>1529.74</v>
      </c>
    </row>
    <row r="842" spans="1:3" x14ac:dyDescent="0.2">
      <c r="A842" s="1">
        <v>43612</v>
      </c>
      <c r="B842">
        <v>1403</v>
      </c>
      <c r="C842">
        <v>1530.24</v>
      </c>
    </row>
    <row r="843" spans="1:3" x14ac:dyDescent="0.2">
      <c r="A843" s="1">
        <v>43609</v>
      </c>
      <c r="B843">
        <v>1398</v>
      </c>
      <c r="C843">
        <v>1530.24</v>
      </c>
    </row>
    <row r="844" spans="1:3" x14ac:dyDescent="0.2">
      <c r="A844" s="1">
        <v>43608</v>
      </c>
      <c r="B844">
        <v>1396</v>
      </c>
      <c r="C844">
        <v>1530.24</v>
      </c>
    </row>
    <row r="845" spans="1:3" x14ac:dyDescent="0.2">
      <c r="A845" s="1">
        <v>43607</v>
      </c>
      <c r="B845">
        <v>1421</v>
      </c>
      <c r="C845">
        <v>1533.45</v>
      </c>
    </row>
    <row r="846" spans="1:3" x14ac:dyDescent="0.2">
      <c r="A846" s="1">
        <v>43606</v>
      </c>
      <c r="B846">
        <v>1407</v>
      </c>
      <c r="C846">
        <v>1536.81</v>
      </c>
    </row>
    <row r="847" spans="1:3" x14ac:dyDescent="0.2">
      <c r="A847" s="1">
        <v>43605</v>
      </c>
      <c r="B847">
        <v>1400</v>
      </c>
      <c r="C847">
        <v>1536.81</v>
      </c>
    </row>
    <row r="848" spans="1:3" x14ac:dyDescent="0.2">
      <c r="A848" s="1">
        <v>43602</v>
      </c>
      <c r="B848">
        <v>1406</v>
      </c>
      <c r="C848">
        <v>1536.81</v>
      </c>
    </row>
    <row r="849" spans="1:3" x14ac:dyDescent="0.2">
      <c r="A849" s="1">
        <v>43601</v>
      </c>
      <c r="B849">
        <v>1395</v>
      </c>
      <c r="C849">
        <v>1536.81</v>
      </c>
    </row>
    <row r="850" spans="1:3" x14ac:dyDescent="0.2">
      <c r="A850" s="1">
        <v>43600</v>
      </c>
      <c r="B850">
        <v>1381</v>
      </c>
      <c r="C850">
        <v>1535.61</v>
      </c>
    </row>
    <row r="851" spans="1:3" x14ac:dyDescent="0.2">
      <c r="A851" s="1">
        <v>43599</v>
      </c>
      <c r="B851">
        <v>1365</v>
      </c>
      <c r="C851">
        <v>1536.61</v>
      </c>
    </row>
    <row r="852" spans="1:3" x14ac:dyDescent="0.2">
      <c r="A852" s="1">
        <v>43598</v>
      </c>
      <c r="B852">
        <v>1355</v>
      </c>
      <c r="C852">
        <v>1537.61</v>
      </c>
    </row>
    <row r="853" spans="1:3" x14ac:dyDescent="0.2">
      <c r="A853" s="1">
        <v>43595</v>
      </c>
      <c r="B853">
        <v>1360</v>
      </c>
      <c r="C853">
        <v>1537.61</v>
      </c>
    </row>
    <row r="854" spans="1:3" x14ac:dyDescent="0.2">
      <c r="A854" s="1">
        <v>43594</v>
      </c>
      <c r="B854">
        <v>1354</v>
      </c>
      <c r="C854">
        <v>1537.61</v>
      </c>
    </row>
    <row r="855" spans="1:3" x14ac:dyDescent="0.2">
      <c r="A855" s="1">
        <v>43593</v>
      </c>
      <c r="B855">
        <v>1338</v>
      </c>
      <c r="C855">
        <v>1537.61</v>
      </c>
    </row>
    <row r="856" spans="1:3" x14ac:dyDescent="0.2">
      <c r="A856" s="1">
        <v>43592</v>
      </c>
      <c r="B856">
        <v>1334</v>
      </c>
      <c r="C856">
        <v>1537.61</v>
      </c>
    </row>
    <row r="857" spans="1:3" x14ac:dyDescent="0.2">
      <c r="A857" s="1">
        <v>43591</v>
      </c>
      <c r="B857">
        <v>1340</v>
      </c>
      <c r="C857">
        <v>1537.61</v>
      </c>
    </row>
    <row r="858" spans="1:3" x14ac:dyDescent="0.2">
      <c r="A858" s="1">
        <v>43590</v>
      </c>
      <c r="C858">
        <v>1541.72</v>
      </c>
    </row>
    <row r="859" spans="1:3" x14ac:dyDescent="0.2">
      <c r="A859" s="1">
        <v>43585</v>
      </c>
      <c r="B859">
        <v>1354</v>
      </c>
      <c r="C859">
        <v>1541.72</v>
      </c>
    </row>
    <row r="860" spans="1:3" x14ac:dyDescent="0.2">
      <c r="A860" s="1">
        <v>43584</v>
      </c>
      <c r="B860">
        <v>1352</v>
      </c>
      <c r="C860">
        <v>1541.72</v>
      </c>
    </row>
    <row r="861" spans="1:3" x14ac:dyDescent="0.2">
      <c r="A861" s="1">
        <v>43583</v>
      </c>
      <c r="C861">
        <v>1540.61</v>
      </c>
    </row>
    <row r="862" spans="1:3" x14ac:dyDescent="0.2">
      <c r="A862" s="1">
        <v>43581</v>
      </c>
      <c r="B862">
        <v>1360</v>
      </c>
      <c r="C862">
        <v>1540.61</v>
      </c>
    </row>
    <row r="863" spans="1:3" x14ac:dyDescent="0.2">
      <c r="A863" s="1">
        <v>43580</v>
      </c>
      <c r="B863">
        <v>1356</v>
      </c>
      <c r="C863">
        <v>1540.61</v>
      </c>
    </row>
    <row r="864" spans="1:3" x14ac:dyDescent="0.2">
      <c r="A864" s="1">
        <v>43579</v>
      </c>
      <c r="B864">
        <v>1356</v>
      </c>
      <c r="C864">
        <v>1540.61</v>
      </c>
    </row>
    <row r="865" spans="1:3" x14ac:dyDescent="0.2">
      <c r="A865" s="1">
        <v>43578</v>
      </c>
      <c r="B865">
        <v>1359</v>
      </c>
      <c r="C865">
        <v>1542.11</v>
      </c>
    </row>
    <row r="866" spans="1:3" x14ac:dyDescent="0.2">
      <c r="A866" s="1">
        <v>43577</v>
      </c>
      <c r="B866">
        <v>1351</v>
      </c>
      <c r="C866">
        <v>1543.58</v>
      </c>
    </row>
    <row r="867" spans="1:3" x14ac:dyDescent="0.2">
      <c r="A867" s="1">
        <v>43574</v>
      </c>
      <c r="B867">
        <v>1342</v>
      </c>
      <c r="C867">
        <v>1547.88</v>
      </c>
    </row>
    <row r="868" spans="1:3" x14ac:dyDescent="0.2">
      <c r="A868" s="1">
        <v>43573</v>
      </c>
      <c r="B868">
        <v>1320</v>
      </c>
      <c r="C868">
        <v>1551.46</v>
      </c>
    </row>
    <row r="869" spans="1:3" x14ac:dyDescent="0.2">
      <c r="A869" s="1">
        <v>43572</v>
      </c>
      <c r="B869">
        <v>1335</v>
      </c>
      <c r="C869">
        <v>1554.46</v>
      </c>
    </row>
    <row r="870" spans="1:3" x14ac:dyDescent="0.2">
      <c r="A870" s="1">
        <v>43571</v>
      </c>
      <c r="B870">
        <v>1341</v>
      </c>
      <c r="C870">
        <v>1558.06</v>
      </c>
    </row>
    <row r="871" spans="1:3" x14ac:dyDescent="0.2">
      <c r="A871" s="1">
        <v>43570</v>
      </c>
      <c r="B871">
        <v>1285</v>
      </c>
      <c r="C871">
        <v>1560.44</v>
      </c>
    </row>
    <row r="872" spans="1:3" x14ac:dyDescent="0.2">
      <c r="A872" s="1">
        <v>43567</v>
      </c>
      <c r="B872">
        <v>1293</v>
      </c>
      <c r="C872">
        <v>1564.12</v>
      </c>
    </row>
    <row r="873" spans="1:3" x14ac:dyDescent="0.2">
      <c r="A873" s="1">
        <v>43566</v>
      </c>
      <c r="B873">
        <v>1317</v>
      </c>
      <c r="C873">
        <v>1568.92</v>
      </c>
    </row>
    <row r="874" spans="1:3" x14ac:dyDescent="0.2">
      <c r="A874" s="1">
        <v>43565</v>
      </c>
      <c r="B874">
        <v>1297</v>
      </c>
      <c r="C874">
        <v>1568.42</v>
      </c>
    </row>
    <row r="875" spans="1:3" x14ac:dyDescent="0.2">
      <c r="A875" s="1">
        <v>43564</v>
      </c>
      <c r="B875">
        <v>1282</v>
      </c>
      <c r="C875">
        <v>1568.42</v>
      </c>
    </row>
    <row r="876" spans="1:3" x14ac:dyDescent="0.2">
      <c r="A876" s="1">
        <v>43563</v>
      </c>
      <c r="B876">
        <v>1295</v>
      </c>
      <c r="C876">
        <v>1569.58</v>
      </c>
    </row>
    <row r="877" spans="1:3" x14ac:dyDescent="0.2">
      <c r="A877" s="1">
        <v>43559</v>
      </c>
      <c r="B877">
        <v>1292</v>
      </c>
      <c r="C877">
        <v>1573.2</v>
      </c>
    </row>
    <row r="878" spans="1:3" x14ac:dyDescent="0.2">
      <c r="A878" s="1">
        <v>43558</v>
      </c>
      <c r="B878">
        <v>1281</v>
      </c>
      <c r="C878">
        <v>1573.2</v>
      </c>
    </row>
    <row r="879" spans="1:3" x14ac:dyDescent="0.2">
      <c r="A879" s="1">
        <v>43557</v>
      </c>
      <c r="B879">
        <v>1292</v>
      </c>
      <c r="C879">
        <v>1574.2</v>
      </c>
    </row>
    <row r="880" spans="1:3" x14ac:dyDescent="0.2">
      <c r="A880" s="1">
        <v>43556</v>
      </c>
      <c r="B880">
        <v>1294</v>
      </c>
      <c r="C880">
        <v>1579.8</v>
      </c>
    </row>
    <row r="881" spans="1:3" x14ac:dyDescent="0.2">
      <c r="A881" s="1">
        <v>43553</v>
      </c>
      <c r="B881">
        <v>1297</v>
      </c>
      <c r="C881">
        <v>1580.8</v>
      </c>
    </row>
    <row r="882" spans="1:3" x14ac:dyDescent="0.2">
      <c r="A882" s="1">
        <v>43552</v>
      </c>
      <c r="B882">
        <v>1292</v>
      </c>
      <c r="C882">
        <v>1580.8</v>
      </c>
    </row>
    <row r="883" spans="1:3" x14ac:dyDescent="0.2">
      <c r="A883" s="1">
        <v>43551</v>
      </c>
      <c r="B883">
        <v>1293</v>
      </c>
      <c r="C883">
        <v>1580.8</v>
      </c>
    </row>
    <row r="884" spans="1:3" x14ac:dyDescent="0.2">
      <c r="A884" s="1">
        <v>43550</v>
      </c>
      <c r="B884">
        <v>1280</v>
      </c>
      <c r="C884">
        <v>1587.2</v>
      </c>
    </row>
    <row r="885" spans="1:3" x14ac:dyDescent="0.2">
      <c r="A885" s="1">
        <v>43549</v>
      </c>
      <c r="B885">
        <v>1286</v>
      </c>
      <c r="C885">
        <v>1590.14</v>
      </c>
    </row>
    <row r="886" spans="1:3" x14ac:dyDescent="0.2">
      <c r="A886" s="1">
        <v>43546</v>
      </c>
      <c r="B886">
        <v>1291</v>
      </c>
      <c r="C886">
        <v>1591.58</v>
      </c>
    </row>
    <row r="887" spans="1:3" x14ac:dyDescent="0.2">
      <c r="A887" s="1">
        <v>43545</v>
      </c>
      <c r="B887">
        <v>1285</v>
      </c>
      <c r="C887">
        <v>1591.58</v>
      </c>
    </row>
    <row r="888" spans="1:3" x14ac:dyDescent="0.2">
      <c r="A888" s="1">
        <v>43544</v>
      </c>
      <c r="B888">
        <v>1280</v>
      </c>
      <c r="C888">
        <v>1595.98</v>
      </c>
    </row>
    <row r="889" spans="1:3" x14ac:dyDescent="0.2">
      <c r="A889" s="1">
        <v>43543</v>
      </c>
      <c r="B889">
        <v>1266</v>
      </c>
      <c r="C889">
        <v>1596.04</v>
      </c>
    </row>
    <row r="890" spans="1:3" x14ac:dyDescent="0.2">
      <c r="A890" s="1">
        <v>43542</v>
      </c>
      <c r="B890">
        <v>1281</v>
      </c>
      <c r="C890">
        <v>1603.43</v>
      </c>
    </row>
    <row r="891" spans="1:3" x14ac:dyDescent="0.2">
      <c r="A891" s="1">
        <v>43539</v>
      </c>
      <c r="B891">
        <v>1292</v>
      </c>
      <c r="C891">
        <v>1604.43</v>
      </c>
    </row>
    <row r="892" spans="1:3" x14ac:dyDescent="0.2">
      <c r="A892" s="1">
        <v>43538</v>
      </c>
      <c r="B892">
        <v>1288</v>
      </c>
      <c r="C892">
        <v>1604.43</v>
      </c>
    </row>
    <row r="893" spans="1:3" x14ac:dyDescent="0.2">
      <c r="A893" s="1">
        <v>43537</v>
      </c>
      <c r="B893">
        <v>1281</v>
      </c>
      <c r="C893">
        <v>1603.66</v>
      </c>
    </row>
    <row r="894" spans="1:3" x14ac:dyDescent="0.2">
      <c r="A894" s="1">
        <v>43536</v>
      </c>
      <c r="B894">
        <v>1292</v>
      </c>
      <c r="C894">
        <v>1609.06</v>
      </c>
    </row>
    <row r="895" spans="1:3" x14ac:dyDescent="0.2">
      <c r="A895" s="1">
        <v>43535</v>
      </c>
      <c r="B895">
        <v>1289</v>
      </c>
      <c r="C895">
        <v>1611.86</v>
      </c>
    </row>
    <row r="896" spans="1:3" x14ac:dyDescent="0.2">
      <c r="A896" s="1">
        <v>43532</v>
      </c>
      <c r="B896">
        <v>1305</v>
      </c>
      <c r="C896">
        <v>1612.46</v>
      </c>
    </row>
    <row r="897" spans="1:3" x14ac:dyDescent="0.2">
      <c r="A897" s="1">
        <v>43531</v>
      </c>
      <c r="B897">
        <v>1306</v>
      </c>
      <c r="C897">
        <v>1612.46</v>
      </c>
    </row>
    <row r="898" spans="1:3" x14ac:dyDescent="0.2">
      <c r="A898" s="1">
        <v>43530</v>
      </c>
      <c r="B898">
        <v>1305</v>
      </c>
      <c r="C898">
        <v>1612.46</v>
      </c>
    </row>
    <row r="899" spans="1:3" x14ac:dyDescent="0.2">
      <c r="A899" s="1">
        <v>43529</v>
      </c>
      <c r="B899">
        <v>1308</v>
      </c>
      <c r="C899">
        <v>1616.66</v>
      </c>
    </row>
    <row r="900" spans="1:3" x14ac:dyDescent="0.2">
      <c r="A900" s="1">
        <v>43528</v>
      </c>
      <c r="B900">
        <v>1316</v>
      </c>
      <c r="C900">
        <v>1616.66</v>
      </c>
    </row>
    <row r="901" spans="1:3" x14ac:dyDescent="0.2">
      <c r="A901" s="1">
        <v>43525</v>
      </c>
      <c r="B901">
        <v>1333</v>
      </c>
      <c r="C901">
        <v>1616.66</v>
      </c>
    </row>
    <row r="902" spans="1:3" x14ac:dyDescent="0.2">
      <c r="A902" s="1">
        <v>43524</v>
      </c>
      <c r="B902">
        <v>1325</v>
      </c>
      <c r="C902">
        <v>1616.66</v>
      </c>
    </row>
    <row r="903" spans="1:3" x14ac:dyDescent="0.2">
      <c r="A903" s="1">
        <v>43523</v>
      </c>
      <c r="B903">
        <v>1362</v>
      </c>
      <c r="C903">
        <v>1616.66</v>
      </c>
    </row>
    <row r="904" spans="1:3" x14ac:dyDescent="0.2">
      <c r="A904" s="1">
        <v>43522</v>
      </c>
      <c r="B904">
        <v>1359</v>
      </c>
      <c r="C904">
        <v>1616.16</v>
      </c>
    </row>
    <row r="905" spans="1:3" x14ac:dyDescent="0.2">
      <c r="A905" s="1">
        <v>43521</v>
      </c>
      <c r="B905">
        <v>1357</v>
      </c>
      <c r="C905">
        <v>1609.36</v>
      </c>
    </row>
    <row r="906" spans="1:3" x14ac:dyDescent="0.2">
      <c r="A906" s="1">
        <v>43518</v>
      </c>
      <c r="B906">
        <v>1355</v>
      </c>
      <c r="C906">
        <v>1608.56</v>
      </c>
    </row>
    <row r="907" spans="1:3" x14ac:dyDescent="0.2">
      <c r="A907" s="1">
        <v>43517</v>
      </c>
      <c r="B907">
        <v>1358</v>
      </c>
      <c r="C907">
        <v>1610.06</v>
      </c>
    </row>
    <row r="908" spans="1:3" x14ac:dyDescent="0.2">
      <c r="A908" s="1">
        <v>43516</v>
      </c>
      <c r="B908">
        <v>1355</v>
      </c>
      <c r="C908">
        <v>1610.06</v>
      </c>
    </row>
    <row r="909" spans="1:3" x14ac:dyDescent="0.2">
      <c r="A909" s="1">
        <v>43515</v>
      </c>
      <c r="B909">
        <v>1358</v>
      </c>
      <c r="C909">
        <v>1610.78</v>
      </c>
    </row>
    <row r="910" spans="1:3" x14ac:dyDescent="0.2">
      <c r="A910" s="1">
        <v>43514</v>
      </c>
      <c r="B910">
        <v>1327</v>
      </c>
      <c r="C910">
        <v>1610.74</v>
      </c>
    </row>
    <row r="911" spans="1:3" x14ac:dyDescent="0.2">
      <c r="A911" s="1">
        <v>43511</v>
      </c>
      <c r="B911">
        <v>1329</v>
      </c>
      <c r="C911">
        <v>1609.38</v>
      </c>
    </row>
    <row r="912" spans="1:3" x14ac:dyDescent="0.2">
      <c r="A912" s="1">
        <v>43510</v>
      </c>
      <c r="B912">
        <v>1342</v>
      </c>
      <c r="C912">
        <v>1609.88</v>
      </c>
    </row>
    <row r="913" spans="1:3" x14ac:dyDescent="0.2">
      <c r="A913" s="1">
        <v>43509</v>
      </c>
      <c r="B913">
        <v>1353</v>
      </c>
      <c r="C913">
        <v>1609.88</v>
      </c>
    </row>
    <row r="914" spans="1:3" x14ac:dyDescent="0.2">
      <c r="A914" s="1">
        <v>43508</v>
      </c>
      <c r="B914">
        <v>1365</v>
      </c>
      <c r="C914">
        <v>1609.88</v>
      </c>
    </row>
    <row r="915" spans="1:3" x14ac:dyDescent="0.2">
      <c r="A915" s="1">
        <v>43507</v>
      </c>
      <c r="B915">
        <v>1382</v>
      </c>
      <c r="C915">
        <v>1609.88</v>
      </c>
    </row>
    <row r="916" spans="1:3" x14ac:dyDescent="0.2">
      <c r="A916" s="1">
        <v>43499</v>
      </c>
      <c r="C916">
        <v>1609.87</v>
      </c>
    </row>
    <row r="917" spans="1:3" x14ac:dyDescent="0.2">
      <c r="A917" s="1">
        <v>43498</v>
      </c>
      <c r="C917">
        <v>1609.87</v>
      </c>
    </row>
    <row r="918" spans="1:3" x14ac:dyDescent="0.2">
      <c r="A918" s="1">
        <v>43497</v>
      </c>
      <c r="B918">
        <v>1380</v>
      </c>
      <c r="C918">
        <v>1609.87</v>
      </c>
    </row>
    <row r="919" spans="1:3" x14ac:dyDescent="0.2">
      <c r="A919" s="1">
        <v>43496</v>
      </c>
      <c r="B919">
        <v>1366</v>
      </c>
      <c r="C919">
        <v>1607.79</v>
      </c>
    </row>
    <row r="920" spans="1:3" x14ac:dyDescent="0.2">
      <c r="A920" s="1">
        <v>43495</v>
      </c>
      <c r="B920">
        <v>1356</v>
      </c>
      <c r="C920">
        <v>1607.79</v>
      </c>
    </row>
    <row r="921" spans="1:3" x14ac:dyDescent="0.2">
      <c r="A921" s="1">
        <v>43494</v>
      </c>
      <c r="B921">
        <v>1340</v>
      </c>
      <c r="C921">
        <v>1607.79</v>
      </c>
    </row>
    <row r="922" spans="1:3" x14ac:dyDescent="0.2">
      <c r="A922" s="1">
        <v>43493</v>
      </c>
      <c r="B922">
        <v>1350</v>
      </c>
      <c r="C922">
        <v>1607.79</v>
      </c>
    </row>
    <row r="923" spans="1:3" x14ac:dyDescent="0.2">
      <c r="A923" s="1">
        <v>43490</v>
      </c>
      <c r="B923">
        <v>1341</v>
      </c>
      <c r="C923">
        <v>1607.79</v>
      </c>
    </row>
    <row r="924" spans="1:3" x14ac:dyDescent="0.2">
      <c r="A924" s="1">
        <v>43489</v>
      </c>
      <c r="B924">
        <v>1338</v>
      </c>
      <c r="C924">
        <v>1607.79</v>
      </c>
    </row>
    <row r="925" spans="1:3" x14ac:dyDescent="0.2">
      <c r="A925" s="1">
        <v>43488</v>
      </c>
      <c r="B925">
        <v>1335</v>
      </c>
      <c r="C925">
        <v>1612.19</v>
      </c>
    </row>
    <row r="926" spans="1:3" x14ac:dyDescent="0.2">
      <c r="A926" s="1">
        <v>43487</v>
      </c>
      <c r="B926">
        <v>1333</v>
      </c>
      <c r="C926">
        <v>1612.19</v>
      </c>
    </row>
    <row r="927" spans="1:3" x14ac:dyDescent="0.2">
      <c r="A927" s="1">
        <v>43486</v>
      </c>
      <c r="B927">
        <v>1343</v>
      </c>
      <c r="C927">
        <v>1612.01</v>
      </c>
    </row>
    <row r="928" spans="1:3" x14ac:dyDescent="0.2">
      <c r="A928" s="1">
        <v>43483</v>
      </c>
      <c r="B928">
        <v>1311</v>
      </c>
      <c r="C928">
        <v>1616.22</v>
      </c>
    </row>
    <row r="929" spans="1:3" x14ac:dyDescent="0.2">
      <c r="A929" s="1">
        <v>43482</v>
      </c>
      <c r="B929">
        <v>1306</v>
      </c>
      <c r="C929">
        <v>1616.72</v>
      </c>
    </row>
    <row r="930" spans="1:3" x14ac:dyDescent="0.2">
      <c r="A930" s="1">
        <v>43481</v>
      </c>
      <c r="B930">
        <v>1318</v>
      </c>
      <c r="C930">
        <v>1616.72</v>
      </c>
    </row>
    <row r="931" spans="1:3" x14ac:dyDescent="0.2">
      <c r="A931" s="1">
        <v>43480</v>
      </c>
      <c r="B931">
        <v>1308</v>
      </c>
      <c r="C931">
        <v>1616.72</v>
      </c>
    </row>
    <row r="932" spans="1:3" x14ac:dyDescent="0.2">
      <c r="A932" s="1">
        <v>43479</v>
      </c>
      <c r="B932">
        <v>1317</v>
      </c>
      <c r="C932">
        <v>1617.23</v>
      </c>
    </row>
    <row r="933" spans="1:3" x14ac:dyDescent="0.2">
      <c r="A933" s="1">
        <v>43476</v>
      </c>
      <c r="B933">
        <v>1323</v>
      </c>
      <c r="C933">
        <v>1617.23</v>
      </c>
    </row>
    <row r="934" spans="1:3" x14ac:dyDescent="0.2">
      <c r="A934" s="1">
        <v>43475</v>
      </c>
      <c r="B934">
        <v>1307</v>
      </c>
      <c r="C934">
        <v>1617.23</v>
      </c>
    </row>
    <row r="935" spans="1:3" x14ac:dyDescent="0.2">
      <c r="A935" s="1">
        <v>43474</v>
      </c>
      <c r="B935">
        <v>1309</v>
      </c>
      <c r="C935">
        <v>1617.07</v>
      </c>
    </row>
    <row r="936" spans="1:3" x14ac:dyDescent="0.2">
      <c r="A936" s="1">
        <v>43473</v>
      </c>
      <c r="B936">
        <v>1310</v>
      </c>
      <c r="C936">
        <v>1618.07</v>
      </c>
    </row>
    <row r="937" spans="1:3" x14ac:dyDescent="0.2">
      <c r="A937" s="1">
        <v>43472</v>
      </c>
      <c r="B937">
        <v>1316</v>
      </c>
      <c r="C937">
        <v>1618.07</v>
      </c>
    </row>
    <row r="938" spans="1:3" x14ac:dyDescent="0.2">
      <c r="A938" s="1">
        <v>43469</v>
      </c>
      <c r="B938">
        <v>1316</v>
      </c>
      <c r="C938">
        <v>1616.05</v>
      </c>
    </row>
    <row r="939" spans="1:3" x14ac:dyDescent="0.2">
      <c r="A939" s="1">
        <v>43468</v>
      </c>
      <c r="B939">
        <v>1303</v>
      </c>
      <c r="C939">
        <v>1616.05</v>
      </c>
    </row>
    <row r="940" spans="1:3" x14ac:dyDescent="0.2">
      <c r="A940" s="1">
        <v>43467</v>
      </c>
      <c r="B940">
        <v>1294</v>
      </c>
      <c r="C940">
        <v>1616.05</v>
      </c>
    </row>
    <row r="941" spans="1:3" x14ac:dyDescent="0.2">
      <c r="A941" s="1">
        <v>43463</v>
      </c>
      <c r="C941">
        <v>1615.27</v>
      </c>
    </row>
    <row r="942" spans="1:3" x14ac:dyDescent="0.2">
      <c r="A942" s="1">
        <v>43462</v>
      </c>
      <c r="B942">
        <v>1294</v>
      </c>
      <c r="C942">
        <v>1615.27</v>
      </c>
    </row>
    <row r="943" spans="1:3" x14ac:dyDescent="0.2">
      <c r="A943" s="1">
        <v>43461</v>
      </c>
      <c r="B943">
        <v>1284</v>
      </c>
      <c r="C943">
        <v>1615.27</v>
      </c>
    </row>
    <row r="944" spans="1:3" x14ac:dyDescent="0.2">
      <c r="A944" s="1">
        <v>43460</v>
      </c>
      <c r="B944">
        <v>1283</v>
      </c>
      <c r="C944">
        <v>1615.12</v>
      </c>
    </row>
    <row r="945" spans="1:3" x14ac:dyDescent="0.2">
      <c r="A945" s="1">
        <v>43459</v>
      </c>
      <c r="B945">
        <v>1281</v>
      </c>
      <c r="C945">
        <v>1616.62</v>
      </c>
    </row>
    <row r="946" spans="1:3" x14ac:dyDescent="0.2">
      <c r="A946" s="1">
        <v>43458</v>
      </c>
      <c r="B946">
        <v>1282</v>
      </c>
      <c r="C946">
        <v>1618.66</v>
      </c>
    </row>
    <row r="947" spans="1:3" x14ac:dyDescent="0.2">
      <c r="A947" s="1">
        <v>43455</v>
      </c>
      <c r="B947">
        <v>1299</v>
      </c>
      <c r="C947">
        <v>1617.49</v>
      </c>
    </row>
    <row r="948" spans="1:3" x14ac:dyDescent="0.2">
      <c r="A948" s="1">
        <v>43454</v>
      </c>
      <c r="B948">
        <v>1301</v>
      </c>
      <c r="C948">
        <v>1617.47</v>
      </c>
    </row>
    <row r="949" spans="1:3" x14ac:dyDescent="0.2">
      <c r="A949" s="1">
        <v>43453</v>
      </c>
      <c r="B949">
        <v>1295</v>
      </c>
      <c r="C949">
        <v>1614.8</v>
      </c>
    </row>
    <row r="950" spans="1:3" x14ac:dyDescent="0.2">
      <c r="A950" s="1">
        <v>43452</v>
      </c>
      <c r="B950">
        <v>1298</v>
      </c>
      <c r="C950">
        <v>1614.8</v>
      </c>
    </row>
    <row r="951" spans="1:3" x14ac:dyDescent="0.2">
      <c r="A951" s="1">
        <v>43451</v>
      </c>
      <c r="B951">
        <v>1307</v>
      </c>
      <c r="C951">
        <v>1614.8</v>
      </c>
    </row>
    <row r="952" spans="1:3" x14ac:dyDescent="0.2">
      <c r="A952" s="1">
        <v>43448</v>
      </c>
      <c r="B952">
        <v>1297</v>
      </c>
      <c r="C952">
        <v>1616.99</v>
      </c>
    </row>
    <row r="953" spans="1:3" x14ac:dyDescent="0.2">
      <c r="A953" s="1">
        <v>43447</v>
      </c>
      <c r="B953">
        <v>1283</v>
      </c>
      <c r="C953">
        <v>1617.39</v>
      </c>
    </row>
    <row r="954" spans="1:3" x14ac:dyDescent="0.2">
      <c r="A954" s="1">
        <v>43446</v>
      </c>
      <c r="B954">
        <v>1272</v>
      </c>
      <c r="C954">
        <v>1614.45</v>
      </c>
    </row>
    <row r="955" spans="1:3" x14ac:dyDescent="0.2">
      <c r="A955" s="1">
        <v>43445</v>
      </c>
      <c r="B955">
        <v>1306</v>
      </c>
      <c r="C955">
        <v>1614.45</v>
      </c>
    </row>
    <row r="956" spans="1:3" x14ac:dyDescent="0.2">
      <c r="A956" s="1">
        <v>43444</v>
      </c>
      <c r="B956">
        <v>1328</v>
      </c>
      <c r="C956">
        <v>1618.28</v>
      </c>
    </row>
    <row r="957" spans="1:3" x14ac:dyDescent="0.2">
      <c r="A957" s="1">
        <v>43441</v>
      </c>
      <c r="B957">
        <v>1331</v>
      </c>
      <c r="C957">
        <v>1614.15</v>
      </c>
    </row>
    <row r="958" spans="1:3" x14ac:dyDescent="0.2">
      <c r="A958" s="1">
        <v>43440</v>
      </c>
      <c r="B958">
        <v>1311</v>
      </c>
      <c r="C958">
        <v>1614.15</v>
      </c>
    </row>
    <row r="959" spans="1:3" x14ac:dyDescent="0.2">
      <c r="A959" s="1">
        <v>43439</v>
      </c>
      <c r="B959">
        <v>1314</v>
      </c>
      <c r="C959">
        <v>1614.15</v>
      </c>
    </row>
    <row r="960" spans="1:3" x14ac:dyDescent="0.2">
      <c r="A960" s="1">
        <v>43438</v>
      </c>
      <c r="B960">
        <v>1305</v>
      </c>
      <c r="C960">
        <v>1617.75</v>
      </c>
    </row>
    <row r="961" spans="1:3" x14ac:dyDescent="0.2">
      <c r="A961" s="1">
        <v>43437</v>
      </c>
      <c r="B961">
        <v>1289</v>
      </c>
      <c r="C961">
        <v>1617.75</v>
      </c>
    </row>
    <row r="962" spans="1:3" x14ac:dyDescent="0.2">
      <c r="A962" s="1">
        <v>43434</v>
      </c>
      <c r="B962">
        <v>1289</v>
      </c>
      <c r="C962">
        <v>1617.75</v>
      </c>
    </row>
    <row r="963" spans="1:3" x14ac:dyDescent="0.2">
      <c r="A963" s="1">
        <v>43433</v>
      </c>
      <c r="B963">
        <v>1309</v>
      </c>
      <c r="C963">
        <v>1617.75</v>
      </c>
    </row>
    <row r="964" spans="1:3" x14ac:dyDescent="0.2">
      <c r="A964" s="1">
        <v>43432</v>
      </c>
      <c r="B964">
        <v>1307</v>
      </c>
      <c r="C964">
        <v>1617.75</v>
      </c>
    </row>
    <row r="965" spans="1:3" x14ac:dyDescent="0.2">
      <c r="A965" s="1">
        <v>43431</v>
      </c>
      <c r="B965">
        <v>1303</v>
      </c>
      <c r="C965">
        <v>1617.75</v>
      </c>
    </row>
    <row r="966" spans="1:3" x14ac:dyDescent="0.2">
      <c r="A966" s="1">
        <v>43430</v>
      </c>
      <c r="B966">
        <v>1286</v>
      </c>
      <c r="C966">
        <v>1617.73</v>
      </c>
    </row>
    <row r="967" spans="1:3" x14ac:dyDescent="0.2">
      <c r="A967" s="1">
        <v>43427</v>
      </c>
      <c r="B967">
        <v>1307</v>
      </c>
      <c r="C967">
        <v>1617.29</v>
      </c>
    </row>
    <row r="968" spans="1:3" x14ac:dyDescent="0.2">
      <c r="A968" s="1">
        <v>43426</v>
      </c>
      <c r="B968">
        <v>1310</v>
      </c>
      <c r="C968">
        <v>1616.1</v>
      </c>
    </row>
    <row r="969" spans="1:3" x14ac:dyDescent="0.2">
      <c r="A969" s="1">
        <v>43425</v>
      </c>
      <c r="B969">
        <v>1299</v>
      </c>
      <c r="C969">
        <v>1616.1</v>
      </c>
    </row>
    <row r="970" spans="1:3" x14ac:dyDescent="0.2">
      <c r="A970" s="1">
        <v>43424</v>
      </c>
      <c r="B970">
        <v>1294</v>
      </c>
      <c r="C970">
        <v>1616.1</v>
      </c>
    </row>
    <row r="971" spans="1:3" x14ac:dyDescent="0.2">
      <c r="A971" s="1">
        <v>43423</v>
      </c>
      <c r="B971">
        <v>1296</v>
      </c>
      <c r="C971">
        <v>1615.2</v>
      </c>
    </row>
    <row r="972" spans="1:3" x14ac:dyDescent="0.2">
      <c r="A972" s="1">
        <v>43420</v>
      </c>
      <c r="B972">
        <v>1280</v>
      </c>
      <c r="C972">
        <v>1615.2</v>
      </c>
    </row>
    <row r="973" spans="1:3" x14ac:dyDescent="0.2">
      <c r="A973" s="1">
        <v>43419</v>
      </c>
      <c r="B973">
        <v>1266</v>
      </c>
      <c r="C973">
        <v>1615.2</v>
      </c>
    </row>
    <row r="974" spans="1:3" x14ac:dyDescent="0.2">
      <c r="A974" s="1">
        <v>43418</v>
      </c>
      <c r="B974">
        <v>1264</v>
      </c>
      <c r="C974">
        <v>1613.41</v>
      </c>
    </row>
    <row r="975" spans="1:3" x14ac:dyDescent="0.2">
      <c r="A975" s="1">
        <v>43417</v>
      </c>
      <c r="B975">
        <v>1260</v>
      </c>
      <c r="C975">
        <v>1622.86</v>
      </c>
    </row>
    <row r="976" spans="1:3" x14ac:dyDescent="0.2">
      <c r="A976" s="1">
        <v>43416</v>
      </c>
      <c r="B976">
        <v>1259</v>
      </c>
      <c r="C976">
        <v>1624.39</v>
      </c>
    </row>
    <row r="977" spans="1:3" x14ac:dyDescent="0.2">
      <c r="A977" s="1">
        <v>43413</v>
      </c>
      <c r="B977">
        <v>1284</v>
      </c>
      <c r="C977">
        <v>1624.39</v>
      </c>
    </row>
    <row r="978" spans="1:3" x14ac:dyDescent="0.2">
      <c r="A978" s="1">
        <v>43412</v>
      </c>
      <c r="B978">
        <v>1298</v>
      </c>
      <c r="C978">
        <v>1624.39</v>
      </c>
    </row>
    <row r="979" spans="1:3" x14ac:dyDescent="0.2">
      <c r="A979" s="1">
        <v>43411</v>
      </c>
      <c r="B979">
        <v>1320</v>
      </c>
      <c r="C979">
        <v>1626.39</v>
      </c>
    </row>
    <row r="980" spans="1:3" x14ac:dyDescent="0.2">
      <c r="A980" s="1">
        <v>43410</v>
      </c>
      <c r="B980">
        <v>1317</v>
      </c>
      <c r="C980">
        <v>1628.24</v>
      </c>
    </row>
    <row r="981" spans="1:3" x14ac:dyDescent="0.2">
      <c r="A981" s="1">
        <v>43409</v>
      </c>
      <c r="B981">
        <v>1332</v>
      </c>
      <c r="C981">
        <v>1632.39</v>
      </c>
    </row>
    <row r="982" spans="1:3" x14ac:dyDescent="0.2">
      <c r="A982" s="1">
        <v>43406</v>
      </c>
      <c r="B982">
        <v>1337</v>
      </c>
      <c r="C982">
        <v>1634.19</v>
      </c>
    </row>
    <row r="983" spans="1:3" x14ac:dyDescent="0.2">
      <c r="A983" s="1">
        <v>43405</v>
      </c>
      <c r="B983">
        <v>1323</v>
      </c>
      <c r="C983">
        <v>1635.98</v>
      </c>
    </row>
    <row r="984" spans="1:3" x14ac:dyDescent="0.2">
      <c r="A984" s="1">
        <v>43404</v>
      </c>
      <c r="B984">
        <v>1327</v>
      </c>
      <c r="C984">
        <v>1642.58</v>
      </c>
    </row>
    <row r="985" spans="1:3" x14ac:dyDescent="0.2">
      <c r="A985" s="1">
        <v>43403</v>
      </c>
      <c r="B985">
        <v>1329</v>
      </c>
      <c r="C985">
        <v>1642.58</v>
      </c>
    </row>
    <row r="986" spans="1:3" x14ac:dyDescent="0.2">
      <c r="A986" s="1">
        <v>43402</v>
      </c>
      <c r="B986">
        <v>1322</v>
      </c>
      <c r="C986">
        <v>1647.06</v>
      </c>
    </row>
    <row r="987" spans="1:3" x14ac:dyDescent="0.2">
      <c r="A987" s="1">
        <v>43399</v>
      </c>
      <c r="B987">
        <v>1331</v>
      </c>
      <c r="C987">
        <v>1647.06</v>
      </c>
    </row>
    <row r="988" spans="1:3" x14ac:dyDescent="0.2">
      <c r="A988" s="1">
        <v>43398</v>
      </c>
      <c r="B988">
        <v>1322</v>
      </c>
      <c r="C988">
        <v>1648.06</v>
      </c>
    </row>
    <row r="989" spans="1:3" x14ac:dyDescent="0.2">
      <c r="A989" s="1">
        <v>43397</v>
      </c>
      <c r="B989">
        <v>1330</v>
      </c>
      <c r="C989">
        <v>1648.06</v>
      </c>
    </row>
    <row r="990" spans="1:3" x14ac:dyDescent="0.2">
      <c r="A990" s="1">
        <v>43396</v>
      </c>
      <c r="B990">
        <v>1323</v>
      </c>
      <c r="C990">
        <v>1649.26</v>
      </c>
    </row>
    <row r="991" spans="1:3" x14ac:dyDescent="0.2">
      <c r="A991" s="1">
        <v>43395</v>
      </c>
      <c r="B991">
        <v>1327</v>
      </c>
      <c r="C991">
        <v>1651.9</v>
      </c>
    </row>
    <row r="992" spans="1:3" x14ac:dyDescent="0.2">
      <c r="A992" s="1">
        <v>43392</v>
      </c>
      <c r="B992">
        <v>1314</v>
      </c>
      <c r="C992">
        <v>1656.68</v>
      </c>
    </row>
    <row r="993" spans="1:3" x14ac:dyDescent="0.2">
      <c r="A993" s="1">
        <v>43391</v>
      </c>
      <c r="B993">
        <v>1306</v>
      </c>
      <c r="C993">
        <v>1655.48</v>
      </c>
    </row>
    <row r="994" spans="1:3" x14ac:dyDescent="0.2">
      <c r="A994" s="1">
        <v>43390</v>
      </c>
      <c r="B994">
        <v>1325</v>
      </c>
      <c r="C994">
        <v>1654.88</v>
      </c>
    </row>
    <row r="995" spans="1:3" x14ac:dyDescent="0.2">
      <c r="A995" s="1">
        <v>43389</v>
      </c>
      <c r="B995">
        <v>1318</v>
      </c>
      <c r="C995">
        <v>1655.48</v>
      </c>
    </row>
    <row r="996" spans="1:3" x14ac:dyDescent="0.2">
      <c r="A996" s="1">
        <v>43388</v>
      </c>
      <c r="B996">
        <v>1322</v>
      </c>
      <c r="C996">
        <v>1653.98</v>
      </c>
    </row>
    <row r="997" spans="1:3" x14ac:dyDescent="0.2">
      <c r="A997" s="1">
        <v>43385</v>
      </c>
      <c r="B997">
        <v>1338</v>
      </c>
      <c r="C997">
        <v>1651.48</v>
      </c>
    </row>
    <row r="998" spans="1:3" x14ac:dyDescent="0.2">
      <c r="A998" s="1">
        <v>43384</v>
      </c>
      <c r="B998">
        <v>1331</v>
      </c>
      <c r="C998">
        <v>1652.88</v>
      </c>
    </row>
    <row r="999" spans="1:3" x14ac:dyDescent="0.2">
      <c r="A999" s="1">
        <v>43383</v>
      </c>
      <c r="B999">
        <v>1348</v>
      </c>
      <c r="C999">
        <v>1651.38</v>
      </c>
    </row>
    <row r="1000" spans="1:3" x14ac:dyDescent="0.2">
      <c r="A1000" s="1">
        <v>43382</v>
      </c>
      <c r="B1000">
        <v>1348</v>
      </c>
      <c r="C1000">
        <v>1657.42</v>
      </c>
    </row>
    <row r="1001" spans="1:3" x14ac:dyDescent="0.2">
      <c r="A1001" s="1">
        <v>43381</v>
      </c>
      <c r="B1001">
        <v>1340</v>
      </c>
      <c r="C1001">
        <v>1664.59</v>
      </c>
    </row>
    <row r="1002" spans="1:3" x14ac:dyDescent="0.2">
      <c r="A1002" s="1">
        <v>43373</v>
      </c>
      <c r="C1002">
        <v>1663.59</v>
      </c>
    </row>
    <row r="1003" spans="1:3" x14ac:dyDescent="0.2">
      <c r="A1003" s="1">
        <v>43372</v>
      </c>
      <c r="C1003">
        <v>1663.59</v>
      </c>
    </row>
    <row r="1004" spans="1:3" x14ac:dyDescent="0.2">
      <c r="A1004" s="1">
        <v>43371</v>
      </c>
      <c r="B1004">
        <v>1348</v>
      </c>
      <c r="C1004">
        <v>1663.59</v>
      </c>
    </row>
    <row r="1005" spans="1:3" x14ac:dyDescent="0.2">
      <c r="A1005" s="1">
        <v>43370</v>
      </c>
      <c r="B1005">
        <v>1355</v>
      </c>
      <c r="C1005">
        <v>1666.27</v>
      </c>
    </row>
    <row r="1006" spans="1:3" x14ac:dyDescent="0.2">
      <c r="A1006" s="1">
        <v>43369</v>
      </c>
      <c r="B1006">
        <v>1374</v>
      </c>
      <c r="C1006">
        <v>1666.27</v>
      </c>
    </row>
    <row r="1007" spans="1:3" x14ac:dyDescent="0.2">
      <c r="A1007" s="1">
        <v>43368</v>
      </c>
      <c r="B1007">
        <v>1367</v>
      </c>
      <c r="C1007">
        <v>1668.38</v>
      </c>
    </row>
    <row r="1008" spans="1:3" x14ac:dyDescent="0.2">
      <c r="A1008" s="1">
        <v>43364</v>
      </c>
      <c r="B1008">
        <v>1369</v>
      </c>
      <c r="C1008">
        <v>1668.38</v>
      </c>
    </row>
    <row r="1009" spans="1:3" x14ac:dyDescent="0.2">
      <c r="A1009" s="1">
        <v>43363</v>
      </c>
      <c r="B1009">
        <v>1360</v>
      </c>
      <c r="C1009">
        <v>1666.87</v>
      </c>
    </row>
    <row r="1010" spans="1:3" x14ac:dyDescent="0.2">
      <c r="A1010" s="1">
        <v>43362</v>
      </c>
      <c r="B1010">
        <v>1362</v>
      </c>
      <c r="C1010">
        <v>1666.5</v>
      </c>
    </row>
    <row r="1011" spans="1:3" x14ac:dyDescent="0.2">
      <c r="A1011" s="1">
        <v>43361</v>
      </c>
      <c r="B1011">
        <v>1355</v>
      </c>
      <c r="C1011">
        <v>1664.9</v>
      </c>
    </row>
    <row r="1012" spans="1:3" x14ac:dyDescent="0.2">
      <c r="A1012" s="1">
        <v>43360</v>
      </c>
      <c r="B1012">
        <v>1351</v>
      </c>
      <c r="C1012">
        <v>1664.9</v>
      </c>
    </row>
    <row r="1013" spans="1:3" x14ac:dyDescent="0.2">
      <c r="A1013" s="1">
        <v>43357</v>
      </c>
      <c r="B1013">
        <v>1348</v>
      </c>
      <c r="C1013">
        <v>1664.9</v>
      </c>
    </row>
    <row r="1014" spans="1:3" x14ac:dyDescent="0.2">
      <c r="A1014" s="1">
        <v>43356</v>
      </c>
      <c r="B1014">
        <v>1355</v>
      </c>
      <c r="C1014">
        <v>1664.9</v>
      </c>
    </row>
    <row r="1015" spans="1:3" x14ac:dyDescent="0.2">
      <c r="A1015" s="1">
        <v>43355</v>
      </c>
      <c r="B1015">
        <v>1356</v>
      </c>
      <c r="C1015">
        <v>1664.9</v>
      </c>
    </row>
    <row r="1016" spans="1:3" x14ac:dyDescent="0.2">
      <c r="A1016" s="1">
        <v>43354</v>
      </c>
      <c r="B1016">
        <v>1350</v>
      </c>
      <c r="C1016">
        <v>1664.9</v>
      </c>
    </row>
    <row r="1017" spans="1:3" x14ac:dyDescent="0.2">
      <c r="A1017" s="1">
        <v>43353</v>
      </c>
      <c r="B1017">
        <v>1357</v>
      </c>
      <c r="C1017">
        <v>1662.3</v>
      </c>
    </row>
    <row r="1018" spans="1:3" x14ac:dyDescent="0.2">
      <c r="A1018" s="1">
        <v>43350</v>
      </c>
      <c r="B1018">
        <v>1349</v>
      </c>
      <c r="C1018">
        <v>1661.22</v>
      </c>
    </row>
    <row r="1019" spans="1:3" x14ac:dyDescent="0.2">
      <c r="A1019" s="1">
        <v>43349</v>
      </c>
      <c r="B1019">
        <v>1369</v>
      </c>
      <c r="C1019">
        <v>1667.49</v>
      </c>
    </row>
    <row r="1020" spans="1:3" x14ac:dyDescent="0.2">
      <c r="A1020" s="1">
        <v>43348</v>
      </c>
      <c r="B1020">
        <v>1378</v>
      </c>
      <c r="C1020">
        <v>1666.89</v>
      </c>
    </row>
    <row r="1021" spans="1:3" x14ac:dyDescent="0.2">
      <c r="A1021" s="1">
        <v>43347</v>
      </c>
      <c r="B1021">
        <v>1413</v>
      </c>
      <c r="C1021">
        <v>1665.89</v>
      </c>
    </row>
    <row r="1022" spans="1:3" x14ac:dyDescent="0.2">
      <c r="A1022" s="1">
        <v>43346</v>
      </c>
      <c r="B1022">
        <v>1421</v>
      </c>
      <c r="C1022">
        <v>1665.89</v>
      </c>
    </row>
    <row r="1023" spans="1:3" x14ac:dyDescent="0.2">
      <c r="A1023" s="1">
        <v>43343</v>
      </c>
      <c r="B1023">
        <v>1436</v>
      </c>
      <c r="C1023">
        <v>1664.72</v>
      </c>
    </row>
    <row r="1024" spans="1:3" x14ac:dyDescent="0.2">
      <c r="A1024" s="1">
        <v>43342</v>
      </c>
      <c r="B1024">
        <v>1450</v>
      </c>
      <c r="C1024">
        <v>1664.72</v>
      </c>
    </row>
    <row r="1025" spans="1:3" x14ac:dyDescent="0.2">
      <c r="A1025" s="1">
        <v>43341</v>
      </c>
      <c r="B1025">
        <v>1456</v>
      </c>
      <c r="C1025">
        <v>1661.79</v>
      </c>
    </row>
    <row r="1026" spans="1:3" x14ac:dyDescent="0.2">
      <c r="A1026" s="1">
        <v>43340</v>
      </c>
      <c r="B1026">
        <v>1460</v>
      </c>
      <c r="C1026">
        <v>1661.79</v>
      </c>
    </row>
    <row r="1027" spans="1:3" x14ac:dyDescent="0.2">
      <c r="A1027" s="1">
        <v>43339</v>
      </c>
      <c r="B1027">
        <v>1465</v>
      </c>
      <c r="C1027">
        <v>1660.1</v>
      </c>
    </row>
    <row r="1028" spans="1:3" x14ac:dyDescent="0.2">
      <c r="A1028" s="1">
        <v>43336</v>
      </c>
      <c r="B1028">
        <v>1466</v>
      </c>
      <c r="C1028">
        <v>1660.1</v>
      </c>
    </row>
    <row r="1029" spans="1:3" x14ac:dyDescent="0.2">
      <c r="A1029" s="1">
        <v>43335</v>
      </c>
      <c r="B1029">
        <v>1449</v>
      </c>
      <c r="C1029">
        <v>1655.36</v>
      </c>
    </row>
    <row r="1030" spans="1:3" x14ac:dyDescent="0.2">
      <c r="A1030" s="1">
        <v>43334</v>
      </c>
      <c r="B1030">
        <v>1447</v>
      </c>
      <c r="C1030">
        <v>1652.79</v>
      </c>
    </row>
    <row r="1031" spans="1:3" x14ac:dyDescent="0.2">
      <c r="A1031" s="1">
        <v>43333</v>
      </c>
      <c r="B1031">
        <v>1429</v>
      </c>
      <c r="C1031">
        <v>1652.79</v>
      </c>
    </row>
    <row r="1032" spans="1:3" x14ac:dyDescent="0.2">
      <c r="A1032" s="1">
        <v>43332</v>
      </c>
      <c r="B1032">
        <v>1433</v>
      </c>
      <c r="C1032">
        <v>1646.5</v>
      </c>
    </row>
    <row r="1033" spans="1:3" x14ac:dyDescent="0.2">
      <c r="A1033" s="1">
        <v>43329</v>
      </c>
      <c r="B1033">
        <v>1428</v>
      </c>
      <c r="C1033">
        <v>1651.46</v>
      </c>
    </row>
    <row r="1034" spans="1:3" x14ac:dyDescent="0.2">
      <c r="A1034" s="1">
        <v>43328</v>
      </c>
      <c r="B1034">
        <v>1413</v>
      </c>
      <c r="C1034">
        <v>1651.46</v>
      </c>
    </row>
    <row r="1035" spans="1:3" x14ac:dyDescent="0.2">
      <c r="A1035" s="1">
        <v>43327</v>
      </c>
      <c r="B1035">
        <v>1460</v>
      </c>
      <c r="C1035">
        <v>1648.77</v>
      </c>
    </row>
    <row r="1036" spans="1:3" x14ac:dyDescent="0.2">
      <c r="A1036" s="1">
        <v>43326</v>
      </c>
      <c r="B1036">
        <v>1464</v>
      </c>
      <c r="C1036">
        <v>1646.39</v>
      </c>
    </row>
    <row r="1037" spans="1:3" x14ac:dyDescent="0.2">
      <c r="A1037" s="1">
        <v>43325</v>
      </c>
      <c r="B1037">
        <v>1442</v>
      </c>
      <c r="C1037">
        <v>1641.12</v>
      </c>
    </row>
    <row r="1038" spans="1:3" x14ac:dyDescent="0.2">
      <c r="A1038" s="1">
        <v>43322</v>
      </c>
      <c r="B1038">
        <v>1430</v>
      </c>
      <c r="C1038">
        <v>1643.48</v>
      </c>
    </row>
    <row r="1039" spans="1:3" x14ac:dyDescent="0.2">
      <c r="A1039" s="1">
        <v>43321</v>
      </c>
      <c r="B1039">
        <v>1432</v>
      </c>
      <c r="C1039">
        <v>1643.48</v>
      </c>
    </row>
    <row r="1040" spans="1:3" x14ac:dyDescent="0.2">
      <c r="A1040" s="1">
        <v>43320</v>
      </c>
      <c r="B1040">
        <v>1420</v>
      </c>
      <c r="C1040">
        <v>1643.48</v>
      </c>
    </row>
    <row r="1041" spans="1:3" x14ac:dyDescent="0.2">
      <c r="A1041" s="1">
        <v>43319</v>
      </c>
      <c r="B1041">
        <v>1468</v>
      </c>
      <c r="C1041">
        <v>1643.48</v>
      </c>
    </row>
    <row r="1042" spans="1:3" x14ac:dyDescent="0.2">
      <c r="A1042" s="1">
        <v>43318</v>
      </c>
      <c r="B1042">
        <v>1465</v>
      </c>
      <c r="C1042">
        <v>1643.48</v>
      </c>
    </row>
    <row r="1043" spans="1:3" x14ac:dyDescent="0.2">
      <c r="A1043" s="1">
        <v>43315</v>
      </c>
      <c r="B1043">
        <v>1462</v>
      </c>
      <c r="C1043">
        <v>1643.48</v>
      </c>
    </row>
    <row r="1044" spans="1:3" x14ac:dyDescent="0.2">
      <c r="A1044" s="1">
        <v>43314</v>
      </c>
      <c r="B1044">
        <v>1478</v>
      </c>
      <c r="C1044">
        <v>1644.51</v>
      </c>
    </row>
    <row r="1045" spans="1:3" x14ac:dyDescent="0.2">
      <c r="A1045" s="1">
        <v>43313</v>
      </c>
      <c r="B1045">
        <v>1486</v>
      </c>
      <c r="C1045">
        <v>1646.38</v>
      </c>
    </row>
    <row r="1046" spans="1:3" x14ac:dyDescent="0.2">
      <c r="A1046" s="1">
        <v>43312</v>
      </c>
      <c r="B1046">
        <v>1479</v>
      </c>
      <c r="C1046">
        <v>1645.78</v>
      </c>
    </row>
    <row r="1047" spans="1:3" x14ac:dyDescent="0.2">
      <c r="A1047" s="1">
        <v>43311</v>
      </c>
      <c r="B1047">
        <v>1491</v>
      </c>
      <c r="C1047">
        <v>1645.78</v>
      </c>
    </row>
    <row r="1048" spans="1:3" x14ac:dyDescent="0.2">
      <c r="A1048" s="1">
        <v>43308</v>
      </c>
      <c r="B1048">
        <v>1481</v>
      </c>
      <c r="C1048">
        <v>1638.74</v>
      </c>
    </row>
    <row r="1049" spans="1:3" x14ac:dyDescent="0.2">
      <c r="A1049" s="1">
        <v>43307</v>
      </c>
      <c r="B1049">
        <v>1475</v>
      </c>
      <c r="C1049">
        <v>1638.74</v>
      </c>
    </row>
    <row r="1050" spans="1:3" x14ac:dyDescent="0.2">
      <c r="A1050" s="1">
        <v>43306</v>
      </c>
      <c r="B1050">
        <v>1484</v>
      </c>
      <c r="C1050">
        <v>1640.54</v>
      </c>
    </row>
    <row r="1051" spans="1:3" x14ac:dyDescent="0.2">
      <c r="A1051" s="1">
        <v>43305</v>
      </c>
      <c r="B1051">
        <v>1488</v>
      </c>
      <c r="C1051">
        <v>1640.54</v>
      </c>
    </row>
    <row r="1052" spans="1:3" x14ac:dyDescent="0.2">
      <c r="A1052" s="1">
        <v>43304</v>
      </c>
      <c r="B1052">
        <v>1472</v>
      </c>
      <c r="C1052">
        <v>1643.54</v>
      </c>
    </row>
    <row r="1053" spans="1:3" x14ac:dyDescent="0.2">
      <c r="A1053" s="1">
        <v>43301</v>
      </c>
      <c r="B1053">
        <v>1479</v>
      </c>
      <c r="C1053">
        <v>1645.04</v>
      </c>
    </row>
    <row r="1054" spans="1:3" x14ac:dyDescent="0.2">
      <c r="A1054" s="1">
        <v>43300</v>
      </c>
      <c r="B1054">
        <v>1473</v>
      </c>
      <c r="C1054">
        <v>1645.04</v>
      </c>
    </row>
    <row r="1055" spans="1:3" x14ac:dyDescent="0.2">
      <c r="A1055" s="1">
        <v>43299</v>
      </c>
      <c r="B1055">
        <v>1475</v>
      </c>
      <c r="C1055">
        <v>1645.04</v>
      </c>
    </row>
    <row r="1056" spans="1:3" x14ac:dyDescent="0.2">
      <c r="A1056" s="1">
        <v>43298</v>
      </c>
      <c r="B1056">
        <v>1479</v>
      </c>
      <c r="C1056">
        <v>1646.51</v>
      </c>
    </row>
    <row r="1057" spans="1:3" x14ac:dyDescent="0.2">
      <c r="A1057" s="1">
        <v>43297</v>
      </c>
      <c r="B1057">
        <v>1486</v>
      </c>
      <c r="C1057">
        <v>1646.51</v>
      </c>
    </row>
    <row r="1058" spans="1:3" x14ac:dyDescent="0.2">
      <c r="A1058" s="1">
        <v>43294</v>
      </c>
      <c r="B1058">
        <v>1486</v>
      </c>
      <c r="C1058">
        <v>1646.51</v>
      </c>
    </row>
    <row r="1059" spans="1:3" x14ac:dyDescent="0.2">
      <c r="A1059" s="1">
        <v>43293</v>
      </c>
      <c r="B1059">
        <v>1487</v>
      </c>
      <c r="C1059">
        <v>1644.75</v>
      </c>
    </row>
    <row r="1060" spans="1:3" x14ac:dyDescent="0.2">
      <c r="A1060" s="1">
        <v>43292</v>
      </c>
      <c r="B1060">
        <v>1467</v>
      </c>
      <c r="C1060">
        <v>1643.28</v>
      </c>
    </row>
    <row r="1061" spans="1:3" x14ac:dyDescent="0.2">
      <c r="A1061" s="1">
        <v>43291</v>
      </c>
      <c r="B1061">
        <v>1470</v>
      </c>
      <c r="C1061">
        <v>1643.28</v>
      </c>
    </row>
    <row r="1062" spans="1:3" x14ac:dyDescent="0.2">
      <c r="A1062" s="1">
        <v>43290</v>
      </c>
      <c r="B1062">
        <v>1460</v>
      </c>
      <c r="C1062">
        <v>1645.8</v>
      </c>
    </row>
    <row r="1063" spans="1:3" x14ac:dyDescent="0.2">
      <c r="A1063" s="1">
        <v>43287</v>
      </c>
      <c r="B1063">
        <v>1462</v>
      </c>
      <c r="C1063">
        <v>1645.8</v>
      </c>
    </row>
    <row r="1064" spans="1:3" x14ac:dyDescent="0.2">
      <c r="A1064" s="1">
        <v>43286</v>
      </c>
      <c r="B1064">
        <v>1459</v>
      </c>
      <c r="C1064">
        <v>1647.31</v>
      </c>
    </row>
    <row r="1065" spans="1:3" x14ac:dyDescent="0.2">
      <c r="A1065" s="1">
        <v>43285</v>
      </c>
      <c r="B1065">
        <v>1463</v>
      </c>
      <c r="C1065">
        <v>1644.31</v>
      </c>
    </row>
    <row r="1066" spans="1:3" x14ac:dyDescent="0.2">
      <c r="A1066" s="1">
        <v>43284</v>
      </c>
      <c r="B1066">
        <v>1457</v>
      </c>
      <c r="C1066">
        <v>1644.31</v>
      </c>
    </row>
    <row r="1067" spans="1:3" x14ac:dyDescent="0.2">
      <c r="A1067" s="1">
        <v>43283</v>
      </c>
      <c r="B1067">
        <v>1453</v>
      </c>
      <c r="C1067">
        <v>1644.31</v>
      </c>
    </row>
    <row r="1068" spans="1:3" x14ac:dyDescent="0.2">
      <c r="A1068" s="1">
        <v>43280</v>
      </c>
      <c r="B1068">
        <v>1457</v>
      </c>
      <c r="C1068">
        <v>1644.11</v>
      </c>
    </row>
    <row r="1069" spans="1:3" x14ac:dyDescent="0.2">
      <c r="A1069" s="1">
        <v>43279</v>
      </c>
      <c r="B1069">
        <v>1439</v>
      </c>
      <c r="C1069">
        <v>1644.11</v>
      </c>
    </row>
    <row r="1070" spans="1:3" x14ac:dyDescent="0.2">
      <c r="A1070" s="1">
        <v>43278</v>
      </c>
      <c r="B1070">
        <v>1429</v>
      </c>
      <c r="C1070">
        <v>1655.48</v>
      </c>
    </row>
    <row r="1071" spans="1:3" x14ac:dyDescent="0.2">
      <c r="A1071" s="1">
        <v>43277</v>
      </c>
      <c r="B1071">
        <v>1424</v>
      </c>
      <c r="C1071">
        <v>1655.48</v>
      </c>
    </row>
    <row r="1072" spans="1:3" x14ac:dyDescent="0.2">
      <c r="A1072" s="1">
        <v>43276</v>
      </c>
      <c r="B1072">
        <v>1445</v>
      </c>
      <c r="C1072">
        <v>1655.48</v>
      </c>
    </row>
    <row r="1073" spans="1:3" x14ac:dyDescent="0.2">
      <c r="A1073" s="1">
        <v>43273</v>
      </c>
      <c r="B1073">
        <v>1453</v>
      </c>
      <c r="C1073">
        <v>1655.48</v>
      </c>
    </row>
    <row r="1074" spans="1:3" x14ac:dyDescent="0.2">
      <c r="A1074" s="1">
        <v>43272</v>
      </c>
      <c r="B1074">
        <v>1461</v>
      </c>
      <c r="C1074">
        <v>1655.48</v>
      </c>
    </row>
    <row r="1075" spans="1:3" x14ac:dyDescent="0.2">
      <c r="A1075" s="1">
        <v>43271</v>
      </c>
      <c r="B1075">
        <v>1464</v>
      </c>
      <c r="C1075">
        <v>1659.58</v>
      </c>
    </row>
    <row r="1076" spans="1:3" x14ac:dyDescent="0.2">
      <c r="A1076" s="1">
        <v>43270</v>
      </c>
      <c r="B1076">
        <v>1460</v>
      </c>
      <c r="C1076">
        <v>1663.58</v>
      </c>
    </row>
    <row r="1077" spans="1:3" x14ac:dyDescent="0.2">
      <c r="A1077" s="1">
        <v>43266</v>
      </c>
      <c r="B1077">
        <v>1477</v>
      </c>
      <c r="C1077">
        <v>1664.2</v>
      </c>
    </row>
    <row r="1078" spans="1:3" x14ac:dyDescent="0.2">
      <c r="A1078" s="1">
        <v>43265</v>
      </c>
      <c r="B1078">
        <v>1442</v>
      </c>
      <c r="C1078">
        <v>1664.2</v>
      </c>
    </row>
    <row r="1079" spans="1:3" x14ac:dyDescent="0.2">
      <c r="A1079" s="1">
        <v>43264</v>
      </c>
      <c r="B1079">
        <v>1439</v>
      </c>
      <c r="C1079">
        <v>1664.2</v>
      </c>
    </row>
    <row r="1080" spans="1:3" x14ac:dyDescent="0.2">
      <c r="A1080" s="1">
        <v>43263</v>
      </c>
      <c r="B1080">
        <v>1459</v>
      </c>
      <c r="C1080">
        <v>1664.2</v>
      </c>
    </row>
    <row r="1081" spans="1:3" x14ac:dyDescent="0.2">
      <c r="A1081" s="1">
        <v>43262</v>
      </c>
      <c r="B1081">
        <v>1447</v>
      </c>
      <c r="C1081">
        <v>1672.99</v>
      </c>
    </row>
    <row r="1082" spans="1:3" x14ac:dyDescent="0.2">
      <c r="A1082" s="1">
        <v>43259</v>
      </c>
      <c r="B1082">
        <v>1453</v>
      </c>
      <c r="C1082">
        <v>1672.99</v>
      </c>
    </row>
    <row r="1083" spans="1:3" x14ac:dyDescent="0.2">
      <c r="A1083" s="1">
        <v>43258</v>
      </c>
      <c r="B1083">
        <v>1459</v>
      </c>
      <c r="C1083">
        <v>1672.99</v>
      </c>
    </row>
    <row r="1084" spans="1:3" x14ac:dyDescent="0.2">
      <c r="A1084" s="1">
        <v>43257</v>
      </c>
      <c r="B1084">
        <v>1444</v>
      </c>
      <c r="C1084">
        <v>1672.99</v>
      </c>
    </row>
    <row r="1085" spans="1:3" x14ac:dyDescent="0.2">
      <c r="A1085" s="1">
        <v>43256</v>
      </c>
      <c r="B1085">
        <v>1448</v>
      </c>
      <c r="C1085">
        <v>1677.99</v>
      </c>
    </row>
    <row r="1086" spans="1:3" x14ac:dyDescent="0.2">
      <c r="A1086" s="1">
        <v>43255</v>
      </c>
      <c r="B1086">
        <v>1445</v>
      </c>
      <c r="C1086">
        <v>1677.98</v>
      </c>
    </row>
    <row r="1087" spans="1:3" x14ac:dyDescent="0.2">
      <c r="A1087" s="1">
        <v>43252</v>
      </c>
      <c r="B1087">
        <v>1451</v>
      </c>
      <c r="C1087">
        <v>1674.99</v>
      </c>
    </row>
    <row r="1088" spans="1:3" x14ac:dyDescent="0.2">
      <c r="A1088" s="1">
        <v>43251</v>
      </c>
      <c r="B1088">
        <v>1434</v>
      </c>
      <c r="C1088">
        <v>1673.31</v>
      </c>
    </row>
    <row r="1089" spans="1:3" x14ac:dyDescent="0.2">
      <c r="A1089" s="1">
        <v>43250</v>
      </c>
      <c r="B1089">
        <v>1423</v>
      </c>
      <c r="C1089">
        <v>1673.31</v>
      </c>
    </row>
    <row r="1090" spans="1:3" x14ac:dyDescent="0.2">
      <c r="A1090" s="1">
        <v>43249</v>
      </c>
      <c r="B1090">
        <v>1426</v>
      </c>
      <c r="C1090">
        <v>1674.27</v>
      </c>
    </row>
    <row r="1091" spans="1:3" x14ac:dyDescent="0.2">
      <c r="A1091" s="1">
        <v>43248</v>
      </c>
      <c r="B1091">
        <v>1424</v>
      </c>
      <c r="C1091">
        <v>1672.47</v>
      </c>
    </row>
    <row r="1092" spans="1:3" x14ac:dyDescent="0.2">
      <c r="A1092" s="1">
        <v>43245</v>
      </c>
      <c r="B1092">
        <v>1389</v>
      </c>
      <c r="C1092">
        <v>1677.11</v>
      </c>
    </row>
    <row r="1093" spans="1:3" x14ac:dyDescent="0.2">
      <c r="A1093" s="1">
        <v>43244</v>
      </c>
      <c r="B1093">
        <v>1386</v>
      </c>
      <c r="C1093">
        <v>1677.11</v>
      </c>
    </row>
    <row r="1094" spans="1:3" x14ac:dyDescent="0.2">
      <c r="A1094" s="1">
        <v>43243</v>
      </c>
      <c r="B1094">
        <v>1377</v>
      </c>
      <c r="C1094">
        <v>1676.82</v>
      </c>
    </row>
    <row r="1095" spans="1:3" x14ac:dyDescent="0.2">
      <c r="A1095" s="1">
        <v>43242</v>
      </c>
      <c r="B1095">
        <v>1382</v>
      </c>
      <c r="C1095">
        <v>1676.82</v>
      </c>
    </row>
    <row r="1096" spans="1:3" x14ac:dyDescent="0.2">
      <c r="A1096" s="1">
        <v>43241</v>
      </c>
      <c r="B1096">
        <v>1380</v>
      </c>
      <c r="C1096">
        <v>1674.31</v>
      </c>
    </row>
    <row r="1097" spans="1:3" x14ac:dyDescent="0.2">
      <c r="A1097" s="1">
        <v>43238</v>
      </c>
      <c r="B1097">
        <v>1353</v>
      </c>
      <c r="C1097">
        <v>1674.31</v>
      </c>
    </row>
    <row r="1098" spans="1:3" x14ac:dyDescent="0.2">
      <c r="A1098" s="1">
        <v>43237</v>
      </c>
      <c r="B1098">
        <v>1366</v>
      </c>
      <c r="C1098">
        <v>1683.79</v>
      </c>
    </row>
    <row r="1099" spans="1:3" x14ac:dyDescent="0.2">
      <c r="A1099" s="1">
        <v>43236</v>
      </c>
      <c r="B1099">
        <v>1365</v>
      </c>
      <c r="C1099">
        <v>1686.05</v>
      </c>
    </row>
    <row r="1100" spans="1:3" x14ac:dyDescent="0.2">
      <c r="A1100" s="1">
        <v>43235</v>
      </c>
      <c r="B1100">
        <v>1365</v>
      </c>
      <c r="C1100">
        <v>1695.62</v>
      </c>
    </row>
    <row r="1101" spans="1:3" x14ac:dyDescent="0.2">
      <c r="A1101" s="1">
        <v>43234</v>
      </c>
      <c r="B1101">
        <v>1363</v>
      </c>
      <c r="C1101">
        <v>1696.82</v>
      </c>
    </row>
    <row r="1102" spans="1:3" x14ac:dyDescent="0.2">
      <c r="A1102" s="1">
        <v>43231</v>
      </c>
      <c r="B1102">
        <v>1351</v>
      </c>
      <c r="C1102">
        <v>1697.82</v>
      </c>
    </row>
    <row r="1103" spans="1:3" x14ac:dyDescent="0.2">
      <c r="A1103" s="1">
        <v>43230</v>
      </c>
      <c r="B1103">
        <v>1352</v>
      </c>
      <c r="C1103">
        <v>1695.82</v>
      </c>
    </row>
    <row r="1104" spans="1:3" x14ac:dyDescent="0.2">
      <c r="A1104" s="1">
        <v>43229</v>
      </c>
      <c r="B1104">
        <v>1349</v>
      </c>
      <c r="C1104">
        <v>1695.82</v>
      </c>
    </row>
    <row r="1105" spans="1:3" x14ac:dyDescent="0.2">
      <c r="A1105" s="1">
        <v>43228</v>
      </c>
      <c r="B1105">
        <v>1380</v>
      </c>
      <c r="C1105">
        <v>1704.7</v>
      </c>
    </row>
    <row r="1106" spans="1:3" x14ac:dyDescent="0.2">
      <c r="A1106" s="1">
        <v>43227</v>
      </c>
      <c r="B1106">
        <v>1383</v>
      </c>
      <c r="C1106">
        <v>1704.7</v>
      </c>
    </row>
    <row r="1107" spans="1:3" x14ac:dyDescent="0.2">
      <c r="A1107" s="1">
        <v>43224</v>
      </c>
      <c r="B1107">
        <v>1371</v>
      </c>
      <c r="C1107">
        <v>1704.7</v>
      </c>
    </row>
    <row r="1108" spans="1:3" x14ac:dyDescent="0.2">
      <c r="A1108" s="1">
        <v>43223</v>
      </c>
      <c r="B1108">
        <v>1385</v>
      </c>
      <c r="C1108">
        <v>1714.26</v>
      </c>
    </row>
    <row r="1109" spans="1:3" x14ac:dyDescent="0.2">
      <c r="A1109" s="1">
        <v>43222</v>
      </c>
      <c r="B1109">
        <v>1377</v>
      </c>
      <c r="C1109">
        <v>1724.46</v>
      </c>
    </row>
    <row r="1110" spans="1:3" x14ac:dyDescent="0.2">
      <c r="A1110" s="1">
        <v>43218</v>
      </c>
      <c r="C1110">
        <v>1733.46</v>
      </c>
    </row>
    <row r="1111" spans="1:3" x14ac:dyDescent="0.2">
      <c r="A1111" s="1">
        <v>43217</v>
      </c>
      <c r="B1111">
        <v>1377</v>
      </c>
      <c r="C1111">
        <v>1733.46</v>
      </c>
    </row>
    <row r="1112" spans="1:3" x14ac:dyDescent="0.2">
      <c r="A1112" s="1">
        <v>43216</v>
      </c>
      <c r="B1112">
        <v>1381</v>
      </c>
      <c r="C1112">
        <v>1737.06</v>
      </c>
    </row>
    <row r="1113" spans="1:3" x14ac:dyDescent="0.2">
      <c r="A1113" s="1">
        <v>43215</v>
      </c>
      <c r="B1113">
        <v>1381</v>
      </c>
      <c r="C1113">
        <v>1739.06</v>
      </c>
    </row>
    <row r="1114" spans="1:3" x14ac:dyDescent="0.2">
      <c r="A1114" s="1">
        <v>43214</v>
      </c>
      <c r="B1114">
        <v>1391</v>
      </c>
      <c r="C1114">
        <v>1739.06</v>
      </c>
    </row>
    <row r="1115" spans="1:3" x14ac:dyDescent="0.2">
      <c r="A1115" s="1">
        <v>43213</v>
      </c>
      <c r="B1115">
        <v>1385</v>
      </c>
      <c r="C1115">
        <v>1747.56</v>
      </c>
    </row>
    <row r="1116" spans="1:3" x14ac:dyDescent="0.2">
      <c r="A1116" s="1">
        <v>43210</v>
      </c>
      <c r="B1116">
        <v>1373</v>
      </c>
      <c r="C1116">
        <v>1750.76</v>
      </c>
    </row>
    <row r="1117" spans="1:3" x14ac:dyDescent="0.2">
      <c r="A1117" s="1">
        <v>43209</v>
      </c>
      <c r="B1117">
        <v>1384</v>
      </c>
      <c r="C1117">
        <v>1750.76</v>
      </c>
    </row>
    <row r="1118" spans="1:3" x14ac:dyDescent="0.2">
      <c r="A1118" s="1">
        <v>43208</v>
      </c>
      <c r="B1118">
        <v>1373</v>
      </c>
      <c r="C1118">
        <v>1753.22</v>
      </c>
    </row>
    <row r="1119" spans="1:3" x14ac:dyDescent="0.2">
      <c r="A1119" s="1">
        <v>43207</v>
      </c>
      <c r="B1119">
        <v>1347</v>
      </c>
      <c r="C1119">
        <v>1756.42</v>
      </c>
    </row>
    <row r="1120" spans="1:3" x14ac:dyDescent="0.2">
      <c r="A1120" s="1">
        <v>43206</v>
      </c>
      <c r="B1120">
        <v>1351</v>
      </c>
      <c r="C1120">
        <v>1756.42</v>
      </c>
    </row>
    <row r="1121" spans="1:3" x14ac:dyDescent="0.2">
      <c r="A1121" s="1">
        <v>43203</v>
      </c>
      <c r="B1121">
        <v>1370</v>
      </c>
      <c r="C1121">
        <v>1759.92</v>
      </c>
    </row>
    <row r="1122" spans="1:3" x14ac:dyDescent="0.2">
      <c r="A1122" s="1">
        <v>43202</v>
      </c>
      <c r="B1122">
        <v>1357</v>
      </c>
      <c r="C1122">
        <v>1759.92</v>
      </c>
    </row>
    <row r="1123" spans="1:3" x14ac:dyDescent="0.2">
      <c r="A1123" s="1">
        <v>43201</v>
      </c>
      <c r="B1123">
        <v>1351</v>
      </c>
      <c r="C1123">
        <v>1759.92</v>
      </c>
    </row>
    <row r="1124" spans="1:3" x14ac:dyDescent="0.2">
      <c r="A1124" s="1">
        <v>43200</v>
      </c>
      <c r="B1124">
        <v>1386</v>
      </c>
      <c r="C1124">
        <v>1759.92</v>
      </c>
    </row>
    <row r="1125" spans="1:3" x14ac:dyDescent="0.2">
      <c r="A1125" s="1">
        <v>43199</v>
      </c>
      <c r="B1125">
        <v>1385</v>
      </c>
      <c r="C1125">
        <v>1761.72</v>
      </c>
    </row>
    <row r="1126" spans="1:3" x14ac:dyDescent="0.2">
      <c r="A1126" s="1">
        <v>43198</v>
      </c>
      <c r="C1126">
        <v>1769.28</v>
      </c>
    </row>
    <row r="1127" spans="1:3" x14ac:dyDescent="0.2">
      <c r="A1127" s="1">
        <v>43194</v>
      </c>
      <c r="B1127">
        <v>1385</v>
      </c>
      <c r="C1127">
        <v>1769.28</v>
      </c>
    </row>
    <row r="1128" spans="1:3" x14ac:dyDescent="0.2">
      <c r="A1128" s="1">
        <v>43193</v>
      </c>
      <c r="B1128">
        <v>1390</v>
      </c>
      <c r="C1128">
        <v>1769.28</v>
      </c>
    </row>
    <row r="1129" spans="1:3" x14ac:dyDescent="0.2">
      <c r="A1129" s="1">
        <v>43192</v>
      </c>
      <c r="B1129">
        <v>1391</v>
      </c>
      <c r="C1129">
        <v>1769.28</v>
      </c>
    </row>
    <row r="1130" spans="1:3" x14ac:dyDescent="0.2">
      <c r="A1130" s="1">
        <v>43189</v>
      </c>
      <c r="B1130">
        <v>1416</v>
      </c>
      <c r="C1130">
        <v>1769.28</v>
      </c>
    </row>
    <row r="1131" spans="1:3" x14ac:dyDescent="0.2">
      <c r="A1131" s="1">
        <v>43188</v>
      </c>
      <c r="B1131">
        <v>1380</v>
      </c>
      <c r="C1131">
        <v>1769.28</v>
      </c>
    </row>
    <row r="1132" spans="1:3" x14ac:dyDescent="0.2">
      <c r="A1132" s="1">
        <v>43187</v>
      </c>
      <c r="B1132">
        <v>1373</v>
      </c>
      <c r="C1132">
        <v>1769.28</v>
      </c>
    </row>
    <row r="1133" spans="1:3" x14ac:dyDescent="0.2">
      <c r="A1133" s="1">
        <v>43186</v>
      </c>
      <c r="B1133">
        <v>1375</v>
      </c>
      <c r="C1133">
        <v>1769.49</v>
      </c>
    </row>
    <row r="1134" spans="1:3" x14ac:dyDescent="0.2">
      <c r="A1134" s="1">
        <v>43185</v>
      </c>
      <c r="B1134">
        <v>1386</v>
      </c>
      <c r="C1134">
        <v>1769.49</v>
      </c>
    </row>
    <row r="1135" spans="1:3" x14ac:dyDescent="0.2">
      <c r="A1135" s="1">
        <v>43182</v>
      </c>
      <c r="B1135">
        <v>1375</v>
      </c>
      <c r="C1135">
        <v>1770.72</v>
      </c>
    </row>
    <row r="1136" spans="1:3" x14ac:dyDescent="0.2">
      <c r="A1136" s="1">
        <v>43181</v>
      </c>
      <c r="B1136">
        <v>1387</v>
      </c>
      <c r="C1136">
        <v>1770.72</v>
      </c>
    </row>
    <row r="1137" spans="1:3" x14ac:dyDescent="0.2">
      <c r="A1137" s="1">
        <v>43180</v>
      </c>
      <c r="B1137">
        <v>1460</v>
      </c>
      <c r="C1137">
        <v>1770.72</v>
      </c>
    </row>
    <row r="1138" spans="1:3" x14ac:dyDescent="0.2">
      <c r="A1138" s="1">
        <v>43179</v>
      </c>
      <c r="B1138">
        <v>1463</v>
      </c>
      <c r="C1138">
        <v>1770.72</v>
      </c>
    </row>
    <row r="1139" spans="1:3" x14ac:dyDescent="0.2">
      <c r="A1139" s="1">
        <v>43178</v>
      </c>
      <c r="B1139">
        <v>1483</v>
      </c>
      <c r="C1139">
        <v>1769.25</v>
      </c>
    </row>
    <row r="1140" spans="1:3" x14ac:dyDescent="0.2">
      <c r="A1140" s="1">
        <v>43175</v>
      </c>
      <c r="B1140">
        <v>1471</v>
      </c>
      <c r="C1140">
        <v>1768.95</v>
      </c>
    </row>
    <row r="1141" spans="1:3" x14ac:dyDescent="0.2">
      <c r="A1141" s="1">
        <v>43174</v>
      </c>
      <c r="B1141">
        <v>1457</v>
      </c>
      <c r="C1141">
        <v>1768.35</v>
      </c>
    </row>
    <row r="1142" spans="1:3" x14ac:dyDescent="0.2">
      <c r="A1142" s="1">
        <v>43173</v>
      </c>
      <c r="B1142">
        <v>1468</v>
      </c>
      <c r="C1142">
        <v>1767.15</v>
      </c>
    </row>
    <row r="1143" spans="1:3" x14ac:dyDescent="0.2">
      <c r="A1143" s="1">
        <v>43172</v>
      </c>
      <c r="B1143">
        <v>1471</v>
      </c>
      <c r="C1143">
        <v>1767.65</v>
      </c>
    </row>
    <row r="1144" spans="1:3" x14ac:dyDescent="0.2">
      <c r="A1144" s="1">
        <v>43171</v>
      </c>
      <c r="B1144">
        <v>1473</v>
      </c>
      <c r="C1144">
        <v>1765.89</v>
      </c>
    </row>
    <row r="1145" spans="1:3" x14ac:dyDescent="0.2">
      <c r="A1145" s="1">
        <v>43168</v>
      </c>
      <c r="B1145">
        <v>1461</v>
      </c>
      <c r="C1145">
        <v>1760.88</v>
      </c>
    </row>
    <row r="1146" spans="1:3" x14ac:dyDescent="0.2">
      <c r="A1146" s="1">
        <v>43167</v>
      </c>
      <c r="B1146">
        <v>1466</v>
      </c>
      <c r="C1146">
        <v>1759.41</v>
      </c>
    </row>
    <row r="1147" spans="1:3" x14ac:dyDescent="0.2">
      <c r="A1147" s="1">
        <v>43166</v>
      </c>
      <c r="B1147">
        <v>1480</v>
      </c>
      <c r="C1147">
        <v>1755.71</v>
      </c>
    </row>
    <row r="1148" spans="1:3" x14ac:dyDescent="0.2">
      <c r="A1148" s="1">
        <v>43165</v>
      </c>
      <c r="B1148">
        <v>1484</v>
      </c>
      <c r="C1148">
        <v>1754.71</v>
      </c>
    </row>
    <row r="1149" spans="1:3" x14ac:dyDescent="0.2">
      <c r="A1149" s="1">
        <v>43164</v>
      </c>
      <c r="B1149">
        <v>1484</v>
      </c>
      <c r="C1149">
        <v>1753.23</v>
      </c>
    </row>
    <row r="1150" spans="1:3" x14ac:dyDescent="0.2">
      <c r="A1150" s="1">
        <v>43161</v>
      </c>
      <c r="B1150">
        <v>1498</v>
      </c>
      <c r="C1150">
        <v>1753.23</v>
      </c>
    </row>
    <row r="1151" spans="1:3" x14ac:dyDescent="0.2">
      <c r="A1151" s="1">
        <v>43160</v>
      </c>
      <c r="B1151">
        <v>1497</v>
      </c>
      <c r="C1151">
        <v>1752.43</v>
      </c>
    </row>
    <row r="1152" spans="1:3" x14ac:dyDescent="0.2">
      <c r="A1152" s="1">
        <v>43159</v>
      </c>
      <c r="B1152">
        <v>1496</v>
      </c>
      <c r="C1152">
        <v>1747.69</v>
      </c>
    </row>
    <row r="1153" spans="1:3" x14ac:dyDescent="0.2">
      <c r="A1153" s="1">
        <v>43158</v>
      </c>
      <c r="B1153">
        <v>1492</v>
      </c>
      <c r="C1153">
        <v>1744.75</v>
      </c>
    </row>
    <row r="1154" spans="1:3" x14ac:dyDescent="0.2">
      <c r="A1154" s="1">
        <v>43157</v>
      </c>
      <c r="B1154">
        <v>1489</v>
      </c>
      <c r="C1154">
        <v>1747.24</v>
      </c>
    </row>
    <row r="1155" spans="1:3" x14ac:dyDescent="0.2">
      <c r="A1155" s="1">
        <v>43155</v>
      </c>
      <c r="C1155">
        <v>1747.24</v>
      </c>
    </row>
    <row r="1156" spans="1:3" x14ac:dyDescent="0.2">
      <c r="A1156" s="1">
        <v>43154</v>
      </c>
      <c r="B1156">
        <v>1488</v>
      </c>
      <c r="C1156">
        <v>1747.24</v>
      </c>
    </row>
    <row r="1157" spans="1:3" x14ac:dyDescent="0.2">
      <c r="A1157" s="1">
        <v>43153</v>
      </c>
      <c r="B1157">
        <v>1446</v>
      </c>
      <c r="C1157">
        <v>1751.24</v>
      </c>
    </row>
    <row r="1158" spans="1:3" x14ac:dyDescent="0.2">
      <c r="A1158" s="1">
        <v>43145</v>
      </c>
      <c r="B1158">
        <v>1461</v>
      </c>
      <c r="C1158">
        <v>1752.49</v>
      </c>
    </row>
    <row r="1159" spans="1:3" x14ac:dyDescent="0.2">
      <c r="A1159" s="1">
        <v>43144</v>
      </c>
      <c r="B1159">
        <v>1446</v>
      </c>
      <c r="C1159">
        <v>1752.49</v>
      </c>
    </row>
    <row r="1160" spans="1:3" x14ac:dyDescent="0.2">
      <c r="A1160" s="1">
        <v>43143</v>
      </c>
      <c r="B1160">
        <v>1442</v>
      </c>
      <c r="C1160">
        <v>1752.49</v>
      </c>
    </row>
    <row r="1161" spans="1:3" x14ac:dyDescent="0.2">
      <c r="A1161" s="1">
        <v>43142</v>
      </c>
      <c r="C1161">
        <v>1752.49</v>
      </c>
    </row>
    <row r="1162" spans="1:3" x14ac:dyDescent="0.2">
      <c r="A1162" s="1">
        <v>43140</v>
      </c>
      <c r="B1162">
        <v>1451</v>
      </c>
      <c r="C1162">
        <v>1752.49</v>
      </c>
    </row>
    <row r="1163" spans="1:3" x14ac:dyDescent="0.2">
      <c r="A1163" s="1">
        <v>43139</v>
      </c>
      <c r="B1163">
        <v>1466</v>
      </c>
      <c r="C1163">
        <v>1752.49</v>
      </c>
    </row>
    <row r="1164" spans="1:3" x14ac:dyDescent="0.2">
      <c r="A1164" s="1">
        <v>43138</v>
      </c>
      <c r="B1164">
        <v>1488</v>
      </c>
      <c r="C1164">
        <v>1752.49</v>
      </c>
    </row>
    <row r="1165" spans="1:3" x14ac:dyDescent="0.2">
      <c r="A1165" s="1">
        <v>43137</v>
      </c>
      <c r="B1165">
        <v>1482</v>
      </c>
      <c r="C1165">
        <v>1751.69</v>
      </c>
    </row>
    <row r="1166" spans="1:3" x14ac:dyDescent="0.2">
      <c r="A1166" s="1">
        <v>43136</v>
      </c>
      <c r="B1166">
        <v>1486</v>
      </c>
      <c r="C1166">
        <v>1752.58</v>
      </c>
    </row>
    <row r="1167" spans="1:3" x14ac:dyDescent="0.2">
      <c r="A1167" s="1">
        <v>43133</v>
      </c>
      <c r="B1167">
        <v>1487</v>
      </c>
      <c r="C1167">
        <v>1758.58</v>
      </c>
    </row>
    <row r="1168" spans="1:3" x14ac:dyDescent="0.2">
      <c r="A1168" s="1">
        <v>43132</v>
      </c>
      <c r="B1168">
        <v>1463</v>
      </c>
      <c r="C1168">
        <v>1758.58</v>
      </c>
    </row>
    <row r="1169" spans="1:3" x14ac:dyDescent="0.2">
      <c r="A1169" s="1">
        <v>43131</v>
      </c>
      <c r="B1169">
        <v>1478</v>
      </c>
      <c r="C1169">
        <v>1758.58</v>
      </c>
    </row>
    <row r="1170" spans="1:3" x14ac:dyDescent="0.2">
      <c r="A1170" s="1">
        <v>43130</v>
      </c>
      <c r="B1170">
        <v>1494</v>
      </c>
      <c r="C1170">
        <v>1758.58</v>
      </c>
    </row>
    <row r="1171" spans="1:3" x14ac:dyDescent="0.2">
      <c r="A1171" s="1">
        <v>43129</v>
      </c>
      <c r="B1171">
        <v>1497</v>
      </c>
      <c r="C1171">
        <v>1758.58</v>
      </c>
    </row>
    <row r="1172" spans="1:3" x14ac:dyDescent="0.2">
      <c r="A1172" s="1">
        <v>43126</v>
      </c>
      <c r="B1172">
        <v>1485</v>
      </c>
      <c r="C1172">
        <v>1758.58</v>
      </c>
    </row>
    <row r="1173" spans="1:3" x14ac:dyDescent="0.2">
      <c r="A1173" s="1">
        <v>43125</v>
      </c>
      <c r="B1173">
        <v>1488</v>
      </c>
      <c r="C1173">
        <v>1758.58</v>
      </c>
    </row>
    <row r="1174" spans="1:3" x14ac:dyDescent="0.2">
      <c r="A1174" s="1">
        <v>43124</v>
      </c>
      <c r="B1174">
        <v>1459</v>
      </c>
      <c r="C1174">
        <v>1758.58</v>
      </c>
    </row>
    <row r="1175" spans="1:3" x14ac:dyDescent="0.2">
      <c r="A1175" s="1">
        <v>43123</v>
      </c>
      <c r="B1175">
        <v>1467</v>
      </c>
      <c r="C1175">
        <v>1758.58</v>
      </c>
    </row>
    <row r="1176" spans="1:3" x14ac:dyDescent="0.2">
      <c r="A1176" s="1">
        <v>43122</v>
      </c>
      <c r="B1176">
        <v>1457</v>
      </c>
      <c r="C1176">
        <v>1758.58</v>
      </c>
    </row>
    <row r="1177" spans="1:3" x14ac:dyDescent="0.2">
      <c r="A1177" s="1">
        <v>43119</v>
      </c>
      <c r="B1177">
        <v>1486</v>
      </c>
      <c r="C1177">
        <v>1758.58</v>
      </c>
    </row>
    <row r="1178" spans="1:3" x14ac:dyDescent="0.2">
      <c r="A1178" s="1">
        <v>43118</v>
      </c>
      <c r="B1178">
        <v>1492</v>
      </c>
      <c r="C1178">
        <v>1758.58</v>
      </c>
    </row>
    <row r="1179" spans="1:3" x14ac:dyDescent="0.2">
      <c r="A1179" s="1">
        <v>43117</v>
      </c>
      <c r="B1179">
        <v>1475</v>
      </c>
      <c r="C1179">
        <v>1760.05</v>
      </c>
    </row>
    <row r="1180" spans="1:3" x14ac:dyDescent="0.2">
      <c r="A1180" s="1">
        <v>43116</v>
      </c>
      <c r="B1180">
        <v>1467</v>
      </c>
      <c r="C1180">
        <v>1760.05</v>
      </c>
    </row>
    <row r="1181" spans="1:3" x14ac:dyDescent="0.2">
      <c r="A1181" s="1">
        <v>43115</v>
      </c>
      <c r="B1181">
        <v>1482</v>
      </c>
      <c r="C1181">
        <v>1760.05</v>
      </c>
    </row>
    <row r="1182" spans="1:3" x14ac:dyDescent="0.2">
      <c r="A1182" s="1">
        <v>43112</v>
      </c>
      <c r="B1182">
        <v>1496</v>
      </c>
      <c r="C1182">
        <v>1760.05</v>
      </c>
    </row>
    <row r="1183" spans="1:3" x14ac:dyDescent="0.2">
      <c r="A1183" s="1">
        <v>43111</v>
      </c>
      <c r="B1183">
        <v>1492</v>
      </c>
      <c r="C1183">
        <v>1760.05</v>
      </c>
    </row>
    <row r="1184" spans="1:3" x14ac:dyDescent="0.2">
      <c r="A1184" s="1">
        <v>43110</v>
      </c>
      <c r="B1184">
        <v>1508</v>
      </c>
      <c r="C1184">
        <v>1759.55</v>
      </c>
    </row>
    <row r="1185" spans="1:3" x14ac:dyDescent="0.2">
      <c r="A1185" s="1">
        <v>43109</v>
      </c>
      <c r="B1185">
        <v>1507</v>
      </c>
      <c r="C1185">
        <v>1759.55</v>
      </c>
    </row>
    <row r="1186" spans="1:3" x14ac:dyDescent="0.2">
      <c r="A1186" s="1">
        <v>43108</v>
      </c>
      <c r="B1186">
        <v>1512</v>
      </c>
      <c r="C1186">
        <v>1756.55</v>
      </c>
    </row>
    <row r="1187" spans="1:3" x14ac:dyDescent="0.2">
      <c r="A1187" s="1">
        <v>43105</v>
      </c>
      <c r="B1187">
        <v>1460</v>
      </c>
      <c r="C1187">
        <v>1756.55</v>
      </c>
    </row>
    <row r="1188" spans="1:3" x14ac:dyDescent="0.2">
      <c r="A1188" s="1">
        <v>43104</v>
      </c>
      <c r="B1188">
        <v>1471</v>
      </c>
      <c r="C1188">
        <v>1755.78</v>
      </c>
    </row>
    <row r="1189" spans="1:3" x14ac:dyDescent="0.2">
      <c r="A1189" s="1">
        <v>43103</v>
      </c>
      <c r="B1189">
        <v>1454</v>
      </c>
      <c r="C1189">
        <v>1755.78</v>
      </c>
    </row>
    <row r="1190" spans="1:3" x14ac:dyDescent="0.2">
      <c r="A1190" s="1">
        <v>43102</v>
      </c>
      <c r="B1190">
        <v>1462</v>
      </c>
      <c r="C1190">
        <v>1755.78</v>
      </c>
    </row>
    <row r="1191" spans="1:3" x14ac:dyDescent="0.2">
      <c r="A1191" s="1">
        <v>43098</v>
      </c>
      <c r="B1191">
        <v>1483</v>
      </c>
      <c r="C1191">
        <v>1755.18</v>
      </c>
    </row>
    <row r="1192" spans="1:3" x14ac:dyDescent="0.2">
      <c r="A1192" s="1">
        <v>43097</v>
      </c>
      <c r="B1192">
        <v>1474</v>
      </c>
      <c r="C1192">
        <v>1755.18</v>
      </c>
    </row>
    <row r="1193" spans="1:3" x14ac:dyDescent="0.2">
      <c r="A1193" s="1">
        <v>43096</v>
      </c>
      <c r="B1193">
        <v>1472</v>
      </c>
      <c r="C1193">
        <v>1755.18</v>
      </c>
    </row>
    <row r="1194" spans="1:3" x14ac:dyDescent="0.2">
      <c r="A1194" s="1">
        <v>43095</v>
      </c>
      <c r="B1194">
        <v>1488</v>
      </c>
      <c r="C1194">
        <v>1753.9</v>
      </c>
    </row>
    <row r="1195" spans="1:3" x14ac:dyDescent="0.2">
      <c r="A1195" s="1">
        <v>43094</v>
      </c>
      <c r="B1195">
        <v>1491</v>
      </c>
      <c r="C1195">
        <v>1753.9</v>
      </c>
    </row>
    <row r="1196" spans="1:3" x14ac:dyDescent="0.2">
      <c r="A1196" s="1">
        <v>43091</v>
      </c>
      <c r="B1196">
        <v>1512</v>
      </c>
      <c r="C1196">
        <v>1752.9</v>
      </c>
    </row>
    <row r="1197" spans="1:3" x14ac:dyDescent="0.2">
      <c r="A1197" s="1">
        <v>43090</v>
      </c>
      <c r="B1197">
        <v>1492</v>
      </c>
      <c r="C1197">
        <v>1752.9</v>
      </c>
    </row>
    <row r="1198" spans="1:3" x14ac:dyDescent="0.2">
      <c r="A1198" s="1">
        <v>43089</v>
      </c>
      <c r="B1198">
        <v>1486</v>
      </c>
      <c r="C1198">
        <v>1750.22</v>
      </c>
    </row>
    <row r="1199" spans="1:3" x14ac:dyDescent="0.2">
      <c r="A1199" s="1">
        <v>43088</v>
      </c>
      <c r="B1199">
        <v>1479</v>
      </c>
      <c r="C1199">
        <v>1751.82</v>
      </c>
    </row>
    <row r="1200" spans="1:3" x14ac:dyDescent="0.2">
      <c r="A1200" s="1">
        <v>43087</v>
      </c>
      <c r="B1200">
        <v>1479</v>
      </c>
      <c r="C1200">
        <v>1751.82</v>
      </c>
    </row>
    <row r="1201" spans="1:3" x14ac:dyDescent="0.2">
      <c r="A1201" s="1">
        <v>43084</v>
      </c>
      <c r="B1201">
        <v>1444</v>
      </c>
      <c r="C1201">
        <v>1750.02</v>
      </c>
    </row>
    <row r="1202" spans="1:3" x14ac:dyDescent="0.2">
      <c r="A1202" s="1">
        <v>43083</v>
      </c>
      <c r="B1202">
        <v>1435</v>
      </c>
      <c r="C1202">
        <v>1750.22</v>
      </c>
    </row>
    <row r="1203" spans="1:3" x14ac:dyDescent="0.2">
      <c r="A1203" s="1">
        <v>43082</v>
      </c>
      <c r="B1203">
        <v>1479</v>
      </c>
      <c r="C1203">
        <v>1744.57</v>
      </c>
    </row>
    <row r="1204" spans="1:3" x14ac:dyDescent="0.2">
      <c r="A1204" s="1">
        <v>43081</v>
      </c>
      <c r="B1204">
        <v>1452</v>
      </c>
      <c r="C1204">
        <v>1744.57</v>
      </c>
    </row>
    <row r="1205" spans="1:3" x14ac:dyDescent="0.2">
      <c r="A1205" s="1">
        <v>43080</v>
      </c>
      <c r="B1205">
        <v>1458</v>
      </c>
      <c r="C1205">
        <v>1743.68</v>
      </c>
    </row>
    <row r="1206" spans="1:3" x14ac:dyDescent="0.2">
      <c r="A1206" s="1">
        <v>43077</v>
      </c>
      <c r="B1206">
        <v>1464</v>
      </c>
      <c r="C1206">
        <v>1742.72</v>
      </c>
    </row>
    <row r="1207" spans="1:3" x14ac:dyDescent="0.2">
      <c r="A1207" s="1">
        <v>43076</v>
      </c>
      <c r="B1207">
        <v>1458</v>
      </c>
      <c r="C1207">
        <v>1742.72</v>
      </c>
    </row>
    <row r="1208" spans="1:3" x14ac:dyDescent="0.2">
      <c r="A1208" s="1">
        <v>43075</v>
      </c>
      <c r="B1208">
        <v>1499</v>
      </c>
      <c r="C1208">
        <v>1742.72</v>
      </c>
    </row>
    <row r="1209" spans="1:3" x14ac:dyDescent="0.2">
      <c r="A1209" s="1">
        <v>43074</v>
      </c>
      <c r="B1209">
        <v>1489</v>
      </c>
      <c r="C1209">
        <v>1737.02</v>
      </c>
    </row>
    <row r="1210" spans="1:3" x14ac:dyDescent="0.2">
      <c r="A1210" s="1">
        <v>43073</v>
      </c>
      <c r="B1210">
        <v>1500</v>
      </c>
      <c r="C1210">
        <v>1735.89</v>
      </c>
    </row>
    <row r="1211" spans="1:3" x14ac:dyDescent="0.2">
      <c r="A1211" s="1">
        <v>43070</v>
      </c>
      <c r="B1211">
        <v>1464</v>
      </c>
      <c r="C1211">
        <v>1735.89</v>
      </c>
    </row>
    <row r="1212" spans="1:3" x14ac:dyDescent="0.2">
      <c r="A1212" s="1">
        <v>43069</v>
      </c>
      <c r="B1212">
        <v>1476</v>
      </c>
      <c r="C1212">
        <v>1733.2</v>
      </c>
    </row>
    <row r="1213" spans="1:3" x14ac:dyDescent="0.2">
      <c r="A1213" s="1">
        <v>43068</v>
      </c>
      <c r="B1213">
        <v>1475</v>
      </c>
      <c r="C1213">
        <v>1731.41</v>
      </c>
    </row>
    <row r="1214" spans="1:3" x14ac:dyDescent="0.2">
      <c r="A1214" s="1">
        <v>43067</v>
      </c>
      <c r="B1214">
        <v>1460</v>
      </c>
      <c r="C1214">
        <v>1731.41</v>
      </c>
    </row>
    <row r="1215" spans="1:3" x14ac:dyDescent="0.2">
      <c r="A1215" s="1">
        <v>43066</v>
      </c>
      <c r="B1215">
        <v>1470</v>
      </c>
      <c r="C1215">
        <v>1731.41</v>
      </c>
    </row>
    <row r="1216" spans="1:3" x14ac:dyDescent="0.2">
      <c r="A1216" s="1">
        <v>43063</v>
      </c>
      <c r="B1216">
        <v>1488</v>
      </c>
      <c r="C1216">
        <v>1730.91</v>
      </c>
    </row>
    <row r="1217" spans="1:3" x14ac:dyDescent="0.2">
      <c r="A1217" s="1">
        <v>43062</v>
      </c>
      <c r="B1217">
        <v>1481</v>
      </c>
      <c r="C1217">
        <v>1730.91</v>
      </c>
    </row>
    <row r="1218" spans="1:3" x14ac:dyDescent="0.2">
      <c r="A1218" s="1">
        <v>43061</v>
      </c>
      <c r="B1218">
        <v>1491</v>
      </c>
      <c r="C1218">
        <v>1729.02</v>
      </c>
    </row>
    <row r="1219" spans="1:3" x14ac:dyDescent="0.2">
      <c r="A1219" s="1">
        <v>43060</v>
      </c>
      <c r="B1219">
        <v>1497</v>
      </c>
      <c r="C1219">
        <v>1726.08</v>
      </c>
    </row>
    <row r="1220" spans="1:3" x14ac:dyDescent="0.2">
      <c r="A1220" s="1">
        <v>43059</v>
      </c>
      <c r="B1220">
        <v>1512</v>
      </c>
      <c r="C1220">
        <v>1726.08</v>
      </c>
    </row>
    <row r="1221" spans="1:3" x14ac:dyDescent="0.2">
      <c r="A1221" s="1">
        <v>43056</v>
      </c>
      <c r="B1221">
        <v>1467</v>
      </c>
      <c r="C1221">
        <v>1721.36</v>
      </c>
    </row>
    <row r="1222" spans="1:3" x14ac:dyDescent="0.2">
      <c r="A1222" s="1">
        <v>43055</v>
      </c>
      <c r="B1222">
        <v>1444</v>
      </c>
      <c r="C1222">
        <v>1721.36</v>
      </c>
    </row>
    <row r="1223" spans="1:3" x14ac:dyDescent="0.2">
      <c r="A1223" s="1">
        <v>43054</v>
      </c>
      <c r="B1223">
        <v>1429</v>
      </c>
      <c r="C1223">
        <v>1715.12</v>
      </c>
    </row>
    <row r="1224" spans="1:3" x14ac:dyDescent="0.2">
      <c r="A1224" s="1">
        <v>43053</v>
      </c>
      <c r="B1224">
        <v>1434</v>
      </c>
      <c r="C1224">
        <v>1715.42</v>
      </c>
    </row>
    <row r="1225" spans="1:3" x14ac:dyDescent="0.2">
      <c r="A1225" s="1">
        <v>43052</v>
      </c>
      <c r="B1225">
        <v>1420</v>
      </c>
      <c r="C1225">
        <v>1715.42</v>
      </c>
    </row>
    <row r="1226" spans="1:3" x14ac:dyDescent="0.2">
      <c r="A1226" s="1">
        <v>43049</v>
      </c>
      <c r="B1226">
        <v>1420</v>
      </c>
      <c r="C1226">
        <v>1707.02</v>
      </c>
    </row>
    <row r="1227" spans="1:3" x14ac:dyDescent="0.2">
      <c r="A1227" s="1">
        <v>43048</v>
      </c>
      <c r="B1227">
        <v>1407</v>
      </c>
      <c r="C1227">
        <v>1706.13</v>
      </c>
    </row>
    <row r="1228" spans="1:3" x14ac:dyDescent="0.2">
      <c r="A1228" s="1">
        <v>43047</v>
      </c>
      <c r="B1228">
        <v>1385</v>
      </c>
      <c r="C1228">
        <v>1704.11</v>
      </c>
    </row>
    <row r="1229" spans="1:3" x14ac:dyDescent="0.2">
      <c r="A1229" s="1">
        <v>43046</v>
      </c>
      <c r="B1229">
        <v>1380</v>
      </c>
      <c r="C1229">
        <v>1704.11</v>
      </c>
    </row>
    <row r="1230" spans="1:3" x14ac:dyDescent="0.2">
      <c r="A1230" s="1">
        <v>43045</v>
      </c>
      <c r="B1230">
        <v>1369</v>
      </c>
      <c r="C1230">
        <v>1704.11</v>
      </c>
    </row>
    <row r="1231" spans="1:3" x14ac:dyDescent="0.2">
      <c r="A1231" s="1">
        <v>43042</v>
      </c>
      <c r="B1231">
        <v>1354</v>
      </c>
      <c r="C1231">
        <v>1701.67</v>
      </c>
    </row>
    <row r="1232" spans="1:3" x14ac:dyDescent="0.2">
      <c r="A1232" s="1">
        <v>43041</v>
      </c>
      <c r="B1232">
        <v>1359</v>
      </c>
      <c r="C1232">
        <v>1702.68</v>
      </c>
    </row>
    <row r="1233" spans="1:3" x14ac:dyDescent="0.2">
      <c r="A1233" s="1">
        <v>43040</v>
      </c>
      <c r="B1233">
        <v>1351</v>
      </c>
      <c r="C1233">
        <v>1701.68</v>
      </c>
    </row>
    <row r="1234" spans="1:3" x14ac:dyDescent="0.2">
      <c r="A1234" s="1">
        <v>43039</v>
      </c>
      <c r="B1234">
        <v>1317</v>
      </c>
      <c r="C1234">
        <v>1701.68</v>
      </c>
    </row>
    <row r="1235" spans="1:3" x14ac:dyDescent="0.2">
      <c r="A1235" s="1">
        <v>43038</v>
      </c>
      <c r="B1235">
        <v>1317</v>
      </c>
      <c r="C1235">
        <v>1701.68</v>
      </c>
    </row>
    <row r="1236" spans="1:3" x14ac:dyDescent="0.2">
      <c r="A1236" s="1">
        <v>43035</v>
      </c>
      <c r="B1236">
        <v>1318</v>
      </c>
      <c r="C1236">
        <v>1701.18</v>
      </c>
    </row>
    <row r="1237" spans="1:3" x14ac:dyDescent="0.2">
      <c r="A1237" s="1">
        <v>43034</v>
      </c>
      <c r="B1237">
        <v>1333</v>
      </c>
      <c r="C1237">
        <v>1700.18</v>
      </c>
    </row>
    <row r="1238" spans="1:3" x14ac:dyDescent="0.2">
      <c r="A1238" s="1">
        <v>43033</v>
      </c>
      <c r="B1238">
        <v>1341</v>
      </c>
      <c r="C1238">
        <v>1698.74</v>
      </c>
    </row>
    <row r="1239" spans="1:3" x14ac:dyDescent="0.2">
      <c r="A1239" s="1">
        <v>43032</v>
      </c>
      <c r="B1239">
        <v>1359</v>
      </c>
      <c r="C1239">
        <v>1697.74</v>
      </c>
    </row>
    <row r="1240" spans="1:3" x14ac:dyDescent="0.2">
      <c r="A1240" s="1">
        <v>43031</v>
      </c>
      <c r="B1240">
        <v>1362</v>
      </c>
      <c r="C1240">
        <v>1700.24</v>
      </c>
    </row>
    <row r="1241" spans="1:3" x14ac:dyDescent="0.2">
      <c r="A1241" s="1">
        <v>43028</v>
      </c>
      <c r="B1241">
        <v>1397</v>
      </c>
      <c r="C1241">
        <v>1697.04</v>
      </c>
    </row>
    <row r="1242" spans="1:3" x14ac:dyDescent="0.2">
      <c r="A1242" s="1">
        <v>43027</v>
      </c>
      <c r="B1242">
        <v>1364</v>
      </c>
      <c r="C1242">
        <v>1696.08</v>
      </c>
    </row>
    <row r="1243" spans="1:3" x14ac:dyDescent="0.2">
      <c r="A1243" s="1">
        <v>43026</v>
      </c>
      <c r="B1243">
        <v>1379</v>
      </c>
      <c r="C1243">
        <v>1694.28</v>
      </c>
    </row>
    <row r="1244" spans="1:3" x14ac:dyDescent="0.2">
      <c r="A1244" s="1">
        <v>43025</v>
      </c>
      <c r="B1244">
        <v>1376</v>
      </c>
      <c r="C1244">
        <v>1693.28</v>
      </c>
    </row>
    <row r="1245" spans="1:3" x14ac:dyDescent="0.2">
      <c r="A1245" s="1">
        <v>43024</v>
      </c>
      <c r="B1245">
        <v>1384</v>
      </c>
      <c r="C1245">
        <v>1688.84</v>
      </c>
    </row>
    <row r="1246" spans="1:3" x14ac:dyDescent="0.2">
      <c r="A1246" s="1">
        <v>43021</v>
      </c>
      <c r="B1246">
        <v>1374</v>
      </c>
      <c r="C1246">
        <v>1688.84</v>
      </c>
    </row>
    <row r="1247" spans="1:3" x14ac:dyDescent="0.2">
      <c r="A1247" s="1">
        <v>43020</v>
      </c>
      <c r="B1247">
        <v>1358</v>
      </c>
      <c r="C1247">
        <v>1682.2</v>
      </c>
    </row>
    <row r="1248" spans="1:3" x14ac:dyDescent="0.2">
      <c r="A1248" s="1">
        <v>43019</v>
      </c>
      <c r="B1248">
        <v>1360</v>
      </c>
      <c r="C1248">
        <v>1679.8</v>
      </c>
    </row>
    <row r="1249" spans="1:3" x14ac:dyDescent="0.2">
      <c r="A1249" s="1">
        <v>43018</v>
      </c>
      <c r="B1249">
        <v>1362</v>
      </c>
      <c r="C1249">
        <v>1678</v>
      </c>
    </row>
    <row r="1250" spans="1:3" x14ac:dyDescent="0.2">
      <c r="A1250" s="1">
        <v>43017</v>
      </c>
      <c r="B1250">
        <v>1304</v>
      </c>
      <c r="C1250">
        <v>1674.71</v>
      </c>
    </row>
    <row r="1251" spans="1:3" x14ac:dyDescent="0.2">
      <c r="A1251" s="1">
        <v>43008</v>
      </c>
      <c r="C1251">
        <v>1673.27</v>
      </c>
    </row>
    <row r="1252" spans="1:3" x14ac:dyDescent="0.2">
      <c r="A1252" s="1">
        <v>43007</v>
      </c>
      <c r="B1252">
        <v>1312</v>
      </c>
      <c r="C1252">
        <v>1673.27</v>
      </c>
    </row>
    <row r="1253" spans="1:3" x14ac:dyDescent="0.2">
      <c r="A1253" s="1">
        <v>43006</v>
      </c>
      <c r="B1253">
        <v>1322</v>
      </c>
      <c r="C1253">
        <v>1673.27</v>
      </c>
    </row>
    <row r="1254" spans="1:3" x14ac:dyDescent="0.2">
      <c r="A1254" s="1">
        <v>43005</v>
      </c>
      <c r="B1254">
        <v>1333</v>
      </c>
      <c r="C1254">
        <v>1673.03</v>
      </c>
    </row>
    <row r="1255" spans="1:3" x14ac:dyDescent="0.2">
      <c r="A1255" s="1">
        <v>43004</v>
      </c>
      <c r="B1255">
        <v>1327</v>
      </c>
      <c r="C1255">
        <v>1673.03</v>
      </c>
    </row>
    <row r="1256" spans="1:3" x14ac:dyDescent="0.2">
      <c r="A1256" s="1">
        <v>43003</v>
      </c>
      <c r="B1256">
        <v>1350</v>
      </c>
      <c r="C1256">
        <v>1671.56</v>
      </c>
    </row>
    <row r="1257" spans="1:3" x14ac:dyDescent="0.2">
      <c r="A1257" s="1">
        <v>43000</v>
      </c>
      <c r="B1257">
        <v>1336</v>
      </c>
      <c r="C1257">
        <v>1669.77</v>
      </c>
    </row>
    <row r="1258" spans="1:3" x14ac:dyDescent="0.2">
      <c r="A1258" s="1">
        <v>42999</v>
      </c>
      <c r="B1258">
        <v>1338</v>
      </c>
      <c r="C1258">
        <v>1669.77</v>
      </c>
    </row>
    <row r="1259" spans="1:3" x14ac:dyDescent="0.2">
      <c r="A1259" s="1">
        <v>42998</v>
      </c>
      <c r="B1259">
        <v>1346</v>
      </c>
      <c r="C1259">
        <v>1667.54</v>
      </c>
    </row>
    <row r="1260" spans="1:3" x14ac:dyDescent="0.2">
      <c r="A1260" s="1">
        <v>42997</v>
      </c>
      <c r="B1260">
        <v>1338</v>
      </c>
      <c r="C1260">
        <v>1658.81</v>
      </c>
    </row>
    <row r="1261" spans="1:3" x14ac:dyDescent="0.2">
      <c r="A1261" s="1">
        <v>42996</v>
      </c>
      <c r="B1261">
        <v>1349</v>
      </c>
      <c r="C1261">
        <v>1658.81</v>
      </c>
    </row>
    <row r="1262" spans="1:3" x14ac:dyDescent="0.2">
      <c r="A1262" s="1">
        <v>42993</v>
      </c>
      <c r="B1262">
        <v>1360</v>
      </c>
      <c r="C1262">
        <v>1656.3</v>
      </c>
    </row>
    <row r="1263" spans="1:3" x14ac:dyDescent="0.2">
      <c r="A1263" s="1">
        <v>42992</v>
      </c>
      <c r="B1263">
        <v>1403</v>
      </c>
      <c r="C1263">
        <v>1656.3</v>
      </c>
    </row>
    <row r="1264" spans="1:3" x14ac:dyDescent="0.2">
      <c r="A1264" s="1">
        <v>42991</v>
      </c>
      <c r="B1264">
        <v>1377</v>
      </c>
      <c r="C1264">
        <v>1656.04</v>
      </c>
    </row>
    <row r="1265" spans="1:3" x14ac:dyDescent="0.2">
      <c r="A1265" s="1">
        <v>42990</v>
      </c>
      <c r="B1265">
        <v>1390</v>
      </c>
      <c r="C1265">
        <v>1653.64</v>
      </c>
    </row>
    <row r="1266" spans="1:3" x14ac:dyDescent="0.2">
      <c r="A1266" s="1">
        <v>42989</v>
      </c>
      <c r="B1266">
        <v>1379</v>
      </c>
      <c r="C1266">
        <v>1646.44</v>
      </c>
    </row>
    <row r="1267" spans="1:3" x14ac:dyDescent="0.2">
      <c r="A1267" s="1">
        <v>42986</v>
      </c>
      <c r="B1267">
        <v>1374</v>
      </c>
      <c r="C1267">
        <v>1636.44</v>
      </c>
    </row>
    <row r="1268" spans="1:3" x14ac:dyDescent="0.2">
      <c r="A1268" s="1">
        <v>42985</v>
      </c>
      <c r="B1268">
        <v>1381</v>
      </c>
      <c r="C1268">
        <v>1633.03</v>
      </c>
    </row>
    <row r="1269" spans="1:3" x14ac:dyDescent="0.2">
      <c r="A1269" s="1">
        <v>42984</v>
      </c>
      <c r="B1269">
        <v>1396</v>
      </c>
      <c r="C1269">
        <v>1628.22</v>
      </c>
    </row>
    <row r="1270" spans="1:3" x14ac:dyDescent="0.2">
      <c r="A1270" s="1">
        <v>42983</v>
      </c>
      <c r="B1270">
        <v>1402</v>
      </c>
      <c r="C1270">
        <v>1625.35</v>
      </c>
    </row>
    <row r="1271" spans="1:3" x14ac:dyDescent="0.2">
      <c r="A1271" s="1">
        <v>42982</v>
      </c>
      <c r="B1271">
        <v>1395</v>
      </c>
      <c r="C1271">
        <v>1624.15</v>
      </c>
    </row>
    <row r="1272" spans="1:3" x14ac:dyDescent="0.2">
      <c r="A1272" s="1">
        <v>42979</v>
      </c>
      <c r="B1272">
        <v>1416</v>
      </c>
      <c r="C1272">
        <v>1618.99</v>
      </c>
    </row>
    <row r="1273" spans="1:3" x14ac:dyDescent="0.2">
      <c r="A1273" s="1">
        <v>42978</v>
      </c>
      <c r="B1273">
        <v>1420</v>
      </c>
      <c r="C1273">
        <v>1612.15</v>
      </c>
    </row>
    <row r="1274" spans="1:3" x14ac:dyDescent="0.2">
      <c r="A1274" s="1">
        <v>42977</v>
      </c>
      <c r="B1274">
        <v>1445</v>
      </c>
      <c r="C1274">
        <v>1603.14</v>
      </c>
    </row>
    <row r="1275" spans="1:3" x14ac:dyDescent="0.2">
      <c r="A1275" s="1">
        <v>42976</v>
      </c>
      <c r="B1275">
        <v>1435</v>
      </c>
      <c r="C1275">
        <v>1601.74</v>
      </c>
    </row>
    <row r="1276" spans="1:3" x14ac:dyDescent="0.2">
      <c r="A1276" s="1">
        <v>42975</v>
      </c>
      <c r="B1276">
        <v>1445</v>
      </c>
      <c r="C1276">
        <v>1601.74</v>
      </c>
    </row>
    <row r="1277" spans="1:3" x14ac:dyDescent="0.2">
      <c r="A1277" s="1">
        <v>42972</v>
      </c>
      <c r="B1277">
        <v>1445</v>
      </c>
      <c r="C1277">
        <v>1596.37</v>
      </c>
    </row>
    <row r="1278" spans="1:3" x14ac:dyDescent="0.2">
      <c r="A1278" s="1">
        <v>42971</v>
      </c>
      <c r="B1278">
        <v>1454</v>
      </c>
      <c r="C1278">
        <v>1595.37</v>
      </c>
    </row>
    <row r="1279" spans="1:3" x14ac:dyDescent="0.2">
      <c r="A1279" s="1">
        <v>42970</v>
      </c>
      <c r="B1279">
        <v>1439</v>
      </c>
      <c r="C1279">
        <v>1595.37</v>
      </c>
    </row>
    <row r="1280" spans="1:3" x14ac:dyDescent="0.2">
      <c r="A1280" s="1">
        <v>42969</v>
      </c>
      <c r="B1280">
        <v>1456</v>
      </c>
      <c r="C1280">
        <v>1594.77</v>
      </c>
    </row>
    <row r="1281" spans="1:3" x14ac:dyDescent="0.2">
      <c r="A1281" s="1">
        <v>42968</v>
      </c>
      <c r="B1281">
        <v>1454</v>
      </c>
      <c r="C1281">
        <v>1592.27</v>
      </c>
    </row>
    <row r="1282" spans="1:3" x14ac:dyDescent="0.2">
      <c r="A1282" s="1">
        <v>42965</v>
      </c>
      <c r="B1282">
        <v>1443</v>
      </c>
      <c r="C1282">
        <v>1577.5</v>
      </c>
    </row>
    <row r="1283" spans="1:3" x14ac:dyDescent="0.2">
      <c r="A1283" s="1">
        <v>42964</v>
      </c>
      <c r="B1283">
        <v>1441</v>
      </c>
      <c r="C1283">
        <v>1573.7</v>
      </c>
    </row>
    <row r="1284" spans="1:3" x14ac:dyDescent="0.2">
      <c r="A1284" s="1">
        <v>42963</v>
      </c>
      <c r="B1284">
        <v>1411</v>
      </c>
      <c r="C1284">
        <v>1572.23</v>
      </c>
    </row>
    <row r="1285" spans="1:3" x14ac:dyDescent="0.2">
      <c r="A1285" s="1">
        <v>42962</v>
      </c>
      <c r="B1285">
        <v>1402</v>
      </c>
      <c r="C1285">
        <v>1571.91</v>
      </c>
    </row>
    <row r="1286" spans="1:3" x14ac:dyDescent="0.2">
      <c r="A1286" s="1">
        <v>42961</v>
      </c>
      <c r="B1286">
        <v>1417</v>
      </c>
      <c r="C1286">
        <v>1568.25</v>
      </c>
    </row>
    <row r="1287" spans="1:3" x14ac:dyDescent="0.2">
      <c r="A1287" s="1">
        <v>42958</v>
      </c>
      <c r="B1287">
        <v>1407</v>
      </c>
      <c r="C1287">
        <v>1556.63</v>
      </c>
    </row>
    <row r="1288" spans="1:3" x14ac:dyDescent="0.2">
      <c r="A1288" s="1">
        <v>42957</v>
      </c>
      <c r="B1288">
        <v>1409</v>
      </c>
      <c r="C1288">
        <v>1556.04</v>
      </c>
    </row>
    <row r="1289" spans="1:3" x14ac:dyDescent="0.2">
      <c r="A1289" s="1">
        <v>42956</v>
      </c>
      <c r="B1289">
        <v>1417</v>
      </c>
      <c r="C1289">
        <v>1555.54</v>
      </c>
    </row>
    <row r="1290" spans="1:3" x14ac:dyDescent="0.2">
      <c r="A1290" s="1">
        <v>42955</v>
      </c>
      <c r="B1290">
        <v>1388</v>
      </c>
      <c r="C1290">
        <v>1554.78</v>
      </c>
    </row>
    <row r="1291" spans="1:3" x14ac:dyDescent="0.2">
      <c r="A1291" s="1">
        <v>42954</v>
      </c>
      <c r="B1291">
        <v>1386</v>
      </c>
      <c r="C1291">
        <v>1552.76</v>
      </c>
    </row>
    <row r="1292" spans="1:3" x14ac:dyDescent="0.2">
      <c r="A1292" s="1">
        <v>42951</v>
      </c>
      <c r="B1292">
        <v>1407</v>
      </c>
      <c r="C1292">
        <v>1551.17</v>
      </c>
    </row>
    <row r="1293" spans="1:3" x14ac:dyDescent="0.2">
      <c r="A1293" s="1">
        <v>42950</v>
      </c>
      <c r="B1293">
        <v>1414</v>
      </c>
      <c r="C1293">
        <v>1551.17</v>
      </c>
    </row>
    <row r="1294" spans="1:3" x14ac:dyDescent="0.2">
      <c r="A1294" s="1">
        <v>42949</v>
      </c>
      <c r="B1294">
        <v>1415</v>
      </c>
      <c r="C1294">
        <v>1551.17</v>
      </c>
    </row>
    <row r="1295" spans="1:3" x14ac:dyDescent="0.2">
      <c r="A1295" s="1">
        <v>42948</v>
      </c>
      <c r="B1295">
        <v>1417</v>
      </c>
      <c r="C1295">
        <v>1551.17</v>
      </c>
    </row>
    <row r="1296" spans="1:3" x14ac:dyDescent="0.2">
      <c r="A1296" s="1">
        <v>42947</v>
      </c>
      <c r="B1296">
        <v>1422</v>
      </c>
      <c r="C1296">
        <v>1549.82</v>
      </c>
    </row>
    <row r="1297" spans="1:3" x14ac:dyDescent="0.2">
      <c r="A1297" s="1">
        <v>42944</v>
      </c>
      <c r="B1297">
        <v>1395</v>
      </c>
      <c r="C1297">
        <v>1549.82</v>
      </c>
    </row>
    <row r="1298" spans="1:3" x14ac:dyDescent="0.2">
      <c r="A1298" s="1">
        <v>42943</v>
      </c>
      <c r="B1298">
        <v>1399</v>
      </c>
      <c r="C1298">
        <v>1549.56</v>
      </c>
    </row>
    <row r="1299" spans="1:3" x14ac:dyDescent="0.2">
      <c r="A1299" s="1">
        <v>42942</v>
      </c>
      <c r="B1299">
        <v>1395</v>
      </c>
      <c r="C1299">
        <v>1549.56</v>
      </c>
    </row>
    <row r="1300" spans="1:3" x14ac:dyDescent="0.2">
      <c r="A1300" s="1">
        <v>42941</v>
      </c>
      <c r="B1300">
        <v>1414</v>
      </c>
      <c r="C1300">
        <v>1548.56</v>
      </c>
    </row>
    <row r="1301" spans="1:3" x14ac:dyDescent="0.2">
      <c r="A1301" s="1">
        <v>42940</v>
      </c>
      <c r="B1301">
        <v>1410</v>
      </c>
      <c r="C1301">
        <v>1548.56</v>
      </c>
    </row>
    <row r="1302" spans="1:3" x14ac:dyDescent="0.2">
      <c r="A1302" s="1">
        <v>42937</v>
      </c>
      <c r="B1302">
        <v>1427</v>
      </c>
      <c r="C1302">
        <v>1548.56</v>
      </c>
    </row>
    <row r="1303" spans="1:3" x14ac:dyDescent="0.2">
      <c r="A1303" s="1">
        <v>42936</v>
      </c>
      <c r="B1303">
        <v>1425</v>
      </c>
      <c r="C1303">
        <v>1548.56</v>
      </c>
    </row>
    <row r="1304" spans="1:3" x14ac:dyDescent="0.2">
      <c r="A1304" s="1">
        <v>42935</v>
      </c>
      <c r="B1304">
        <v>1452</v>
      </c>
      <c r="C1304">
        <v>1548.56</v>
      </c>
    </row>
    <row r="1305" spans="1:3" x14ac:dyDescent="0.2">
      <c r="A1305" s="1">
        <v>42934</v>
      </c>
      <c r="B1305">
        <v>1382</v>
      </c>
      <c r="C1305">
        <v>1548.56</v>
      </c>
    </row>
    <row r="1306" spans="1:3" x14ac:dyDescent="0.2">
      <c r="A1306" s="1">
        <v>42933</v>
      </c>
      <c r="B1306">
        <v>1381</v>
      </c>
      <c r="C1306">
        <v>1548.56</v>
      </c>
    </row>
    <row r="1307" spans="1:3" x14ac:dyDescent="0.2">
      <c r="A1307" s="1">
        <v>42930</v>
      </c>
      <c r="B1307">
        <v>1356</v>
      </c>
      <c r="C1307">
        <v>1547.56</v>
      </c>
    </row>
    <row r="1308" spans="1:3" x14ac:dyDescent="0.2">
      <c r="A1308" s="1">
        <v>42929</v>
      </c>
      <c r="B1308">
        <v>1366</v>
      </c>
      <c r="C1308">
        <v>1547.56</v>
      </c>
    </row>
    <row r="1309" spans="1:3" x14ac:dyDescent="0.2">
      <c r="A1309" s="1">
        <v>42928</v>
      </c>
      <c r="B1309">
        <v>1356</v>
      </c>
      <c r="C1309">
        <v>1547.56</v>
      </c>
    </row>
    <row r="1310" spans="1:3" x14ac:dyDescent="0.2">
      <c r="A1310" s="1">
        <v>42927</v>
      </c>
      <c r="B1310">
        <v>1375</v>
      </c>
      <c r="C1310">
        <v>1547.56</v>
      </c>
    </row>
    <row r="1311" spans="1:3" x14ac:dyDescent="0.2">
      <c r="A1311" s="1">
        <v>42926</v>
      </c>
      <c r="B1311">
        <v>1356</v>
      </c>
      <c r="C1311">
        <v>1546.55</v>
      </c>
    </row>
    <row r="1312" spans="1:3" x14ac:dyDescent="0.2">
      <c r="A1312" s="1">
        <v>42923</v>
      </c>
      <c r="B1312">
        <v>1366</v>
      </c>
      <c r="C1312">
        <v>1545.55</v>
      </c>
    </row>
    <row r="1313" spans="1:3" x14ac:dyDescent="0.2">
      <c r="A1313" s="1">
        <v>42922</v>
      </c>
      <c r="B1313">
        <v>1364</v>
      </c>
      <c r="C1313">
        <v>1545.55</v>
      </c>
    </row>
    <row r="1314" spans="1:3" x14ac:dyDescent="0.2">
      <c r="A1314" s="1">
        <v>42921</v>
      </c>
      <c r="B1314">
        <v>1373</v>
      </c>
      <c r="C1314">
        <v>1545.55</v>
      </c>
    </row>
    <row r="1315" spans="1:3" x14ac:dyDescent="0.2">
      <c r="A1315" s="1">
        <v>42920</v>
      </c>
      <c r="B1315">
        <v>1348</v>
      </c>
      <c r="C1315">
        <v>1543.55</v>
      </c>
    </row>
    <row r="1316" spans="1:3" x14ac:dyDescent="0.2">
      <c r="A1316" s="1">
        <v>42919</v>
      </c>
      <c r="B1316">
        <v>1368</v>
      </c>
      <c r="C1316">
        <v>1544.99</v>
      </c>
    </row>
    <row r="1317" spans="1:3" x14ac:dyDescent="0.2">
      <c r="A1317" s="1">
        <v>42916</v>
      </c>
      <c r="B1317">
        <v>1368</v>
      </c>
      <c r="C1317">
        <v>1541.41</v>
      </c>
    </row>
    <row r="1318" spans="1:3" x14ac:dyDescent="0.2">
      <c r="A1318" s="1">
        <v>42915</v>
      </c>
      <c r="B1318">
        <v>1357</v>
      </c>
      <c r="C1318">
        <v>1541.41</v>
      </c>
    </row>
    <row r="1319" spans="1:3" x14ac:dyDescent="0.2">
      <c r="A1319" s="1">
        <v>42914</v>
      </c>
      <c r="B1319">
        <v>1293</v>
      </c>
      <c r="C1319">
        <v>1541.17</v>
      </c>
    </row>
    <row r="1320" spans="1:3" x14ac:dyDescent="0.2">
      <c r="A1320" s="1">
        <v>42913</v>
      </c>
      <c r="B1320">
        <v>1289</v>
      </c>
      <c r="C1320">
        <v>1540.67</v>
      </c>
    </row>
    <row r="1321" spans="1:3" x14ac:dyDescent="0.2">
      <c r="A1321" s="1">
        <v>42912</v>
      </c>
      <c r="B1321">
        <v>1274</v>
      </c>
      <c r="C1321">
        <v>1540.67</v>
      </c>
    </row>
    <row r="1322" spans="1:3" x14ac:dyDescent="0.2">
      <c r="A1322" s="1">
        <v>42909</v>
      </c>
      <c r="B1322">
        <v>1268</v>
      </c>
      <c r="C1322">
        <v>1541.05</v>
      </c>
    </row>
    <row r="1323" spans="1:3" x14ac:dyDescent="0.2">
      <c r="A1323" s="1">
        <v>42908</v>
      </c>
      <c r="B1323">
        <v>1265</v>
      </c>
      <c r="C1323">
        <v>1541.05</v>
      </c>
    </row>
    <row r="1324" spans="1:3" x14ac:dyDescent="0.2">
      <c r="A1324" s="1">
        <v>42907</v>
      </c>
      <c r="B1324">
        <v>1309</v>
      </c>
      <c r="C1324">
        <v>1541.58</v>
      </c>
    </row>
    <row r="1325" spans="1:3" x14ac:dyDescent="0.2">
      <c r="A1325" s="1">
        <v>42906</v>
      </c>
      <c r="B1325">
        <v>1306</v>
      </c>
      <c r="C1325">
        <v>1541.58</v>
      </c>
    </row>
    <row r="1326" spans="1:3" x14ac:dyDescent="0.2">
      <c r="A1326" s="1">
        <v>42905</v>
      </c>
      <c r="B1326">
        <v>1309</v>
      </c>
      <c r="C1326">
        <v>1540.11</v>
      </c>
    </row>
    <row r="1327" spans="1:3" x14ac:dyDescent="0.2">
      <c r="A1327" s="1">
        <v>42902</v>
      </c>
      <c r="B1327">
        <v>1336</v>
      </c>
      <c r="C1327">
        <v>1540.11</v>
      </c>
    </row>
    <row r="1328" spans="1:3" x14ac:dyDescent="0.2">
      <c r="A1328" s="1">
        <v>42901</v>
      </c>
      <c r="B1328">
        <v>1315</v>
      </c>
      <c r="C1328">
        <v>1541.11</v>
      </c>
    </row>
    <row r="1329" spans="1:3" x14ac:dyDescent="0.2">
      <c r="A1329" s="1">
        <v>42900</v>
      </c>
      <c r="B1329">
        <v>1327</v>
      </c>
      <c r="C1329">
        <v>1540.15</v>
      </c>
    </row>
    <row r="1330" spans="1:3" x14ac:dyDescent="0.2">
      <c r="A1330" s="1">
        <v>42899</v>
      </c>
      <c r="B1330">
        <v>1304</v>
      </c>
      <c r="C1330">
        <v>1540.15</v>
      </c>
    </row>
    <row r="1331" spans="1:3" x14ac:dyDescent="0.2">
      <c r="A1331" s="1">
        <v>42898</v>
      </c>
      <c r="B1331">
        <v>1311</v>
      </c>
      <c r="C1331">
        <v>1545.15</v>
      </c>
    </row>
    <row r="1332" spans="1:3" x14ac:dyDescent="0.2">
      <c r="A1332" s="1">
        <v>42895</v>
      </c>
      <c r="B1332">
        <v>1325</v>
      </c>
      <c r="C1332">
        <v>1548.15</v>
      </c>
    </row>
    <row r="1333" spans="1:3" x14ac:dyDescent="0.2">
      <c r="A1333" s="1">
        <v>42894</v>
      </c>
      <c r="B1333">
        <v>1313</v>
      </c>
      <c r="C1333">
        <v>1555.51</v>
      </c>
    </row>
    <row r="1334" spans="1:3" x14ac:dyDescent="0.2">
      <c r="A1334" s="1">
        <v>42893</v>
      </c>
      <c r="B1334">
        <v>1298</v>
      </c>
      <c r="C1334">
        <v>1555.51</v>
      </c>
    </row>
    <row r="1335" spans="1:3" x14ac:dyDescent="0.2">
      <c r="A1335" s="1">
        <v>42892</v>
      </c>
      <c r="B1335">
        <v>1304</v>
      </c>
      <c r="C1335">
        <v>1555.51</v>
      </c>
    </row>
    <row r="1336" spans="1:3" x14ac:dyDescent="0.2">
      <c r="A1336" s="1">
        <v>42891</v>
      </c>
      <c r="B1336">
        <v>1310</v>
      </c>
      <c r="C1336">
        <v>1555.51</v>
      </c>
    </row>
    <row r="1337" spans="1:3" x14ac:dyDescent="0.2">
      <c r="A1337" s="1">
        <v>42888</v>
      </c>
      <c r="B1337">
        <v>1303</v>
      </c>
      <c r="C1337">
        <v>1552.83</v>
      </c>
    </row>
    <row r="1338" spans="1:3" x14ac:dyDescent="0.2">
      <c r="A1338" s="1">
        <v>42887</v>
      </c>
      <c r="B1338">
        <v>1296</v>
      </c>
      <c r="C1338">
        <v>1552.54</v>
      </c>
    </row>
    <row r="1339" spans="1:3" x14ac:dyDescent="0.2">
      <c r="A1339" s="1">
        <v>42886</v>
      </c>
      <c r="B1339">
        <v>1305</v>
      </c>
      <c r="C1339">
        <v>1552.29</v>
      </c>
    </row>
    <row r="1340" spans="1:3" x14ac:dyDescent="0.2">
      <c r="A1340" s="1">
        <v>42882</v>
      </c>
      <c r="C1340">
        <v>1551.58</v>
      </c>
    </row>
    <row r="1341" spans="1:3" x14ac:dyDescent="0.2">
      <c r="A1341" s="1">
        <v>42881</v>
      </c>
      <c r="B1341">
        <v>1349</v>
      </c>
      <c r="C1341">
        <v>1551.58</v>
      </c>
    </row>
    <row r="1342" spans="1:3" x14ac:dyDescent="0.2">
      <c r="A1342" s="1">
        <v>42880</v>
      </c>
      <c r="B1342">
        <v>1337</v>
      </c>
      <c r="C1342">
        <v>1550.82</v>
      </c>
    </row>
    <row r="1343" spans="1:3" x14ac:dyDescent="0.2">
      <c r="A1343" s="1">
        <v>42879</v>
      </c>
      <c r="B1343">
        <v>1342</v>
      </c>
      <c r="C1343">
        <v>1549.94</v>
      </c>
    </row>
    <row r="1344" spans="1:3" x14ac:dyDescent="0.2">
      <c r="A1344" s="1">
        <v>42878</v>
      </c>
      <c r="B1344">
        <v>1349</v>
      </c>
      <c r="C1344">
        <v>1549.94</v>
      </c>
    </row>
    <row r="1345" spans="1:3" x14ac:dyDescent="0.2">
      <c r="A1345" s="1">
        <v>42877</v>
      </c>
      <c r="B1345">
        <v>1338</v>
      </c>
      <c r="C1345">
        <v>1549.44</v>
      </c>
    </row>
    <row r="1346" spans="1:3" x14ac:dyDescent="0.2">
      <c r="A1346" s="1">
        <v>42874</v>
      </c>
      <c r="B1346">
        <v>1341</v>
      </c>
      <c r="C1346">
        <v>1548.44</v>
      </c>
    </row>
    <row r="1347" spans="1:3" x14ac:dyDescent="0.2">
      <c r="A1347" s="1">
        <v>42873</v>
      </c>
      <c r="B1347">
        <v>1279</v>
      </c>
      <c r="C1347">
        <v>1548.44</v>
      </c>
    </row>
    <row r="1348" spans="1:3" x14ac:dyDescent="0.2">
      <c r="A1348" s="1">
        <v>42872</v>
      </c>
      <c r="B1348">
        <v>1266</v>
      </c>
      <c r="C1348">
        <v>1547.74</v>
      </c>
    </row>
    <row r="1349" spans="1:3" x14ac:dyDescent="0.2">
      <c r="A1349" s="1">
        <v>42871</v>
      </c>
      <c r="B1349">
        <v>1287</v>
      </c>
      <c r="C1349">
        <v>1547.74</v>
      </c>
    </row>
    <row r="1350" spans="1:3" x14ac:dyDescent="0.2">
      <c r="A1350" s="1">
        <v>42870</v>
      </c>
      <c r="B1350">
        <v>1288</v>
      </c>
      <c r="C1350">
        <v>1546.75</v>
      </c>
    </row>
    <row r="1351" spans="1:3" x14ac:dyDescent="0.2">
      <c r="A1351" s="1">
        <v>42867</v>
      </c>
      <c r="B1351">
        <v>1264</v>
      </c>
      <c r="C1351">
        <v>1543.81</v>
      </c>
    </row>
    <row r="1352" spans="1:3" x14ac:dyDescent="0.2">
      <c r="A1352" s="1">
        <v>42866</v>
      </c>
      <c r="B1352">
        <v>1278</v>
      </c>
      <c r="C1352">
        <v>1543.81</v>
      </c>
    </row>
    <row r="1353" spans="1:3" x14ac:dyDescent="0.2">
      <c r="A1353" s="1">
        <v>42865</v>
      </c>
      <c r="B1353">
        <v>1228</v>
      </c>
      <c r="C1353">
        <v>1543.11</v>
      </c>
    </row>
    <row r="1354" spans="1:3" x14ac:dyDescent="0.2">
      <c r="A1354" s="1">
        <v>42864</v>
      </c>
      <c r="B1354">
        <v>1237</v>
      </c>
      <c r="C1354">
        <v>1543.11</v>
      </c>
    </row>
    <row r="1355" spans="1:3" x14ac:dyDescent="0.2">
      <c r="A1355" s="1">
        <v>42863</v>
      </c>
      <c r="B1355">
        <v>1235</v>
      </c>
      <c r="C1355">
        <v>1543.11</v>
      </c>
    </row>
    <row r="1356" spans="1:3" x14ac:dyDescent="0.2">
      <c r="A1356" s="1">
        <v>42860</v>
      </c>
      <c r="B1356">
        <v>1229</v>
      </c>
      <c r="C1356">
        <v>1542.11</v>
      </c>
    </row>
    <row r="1357" spans="1:3" x14ac:dyDescent="0.2">
      <c r="A1357" s="1">
        <v>42859</v>
      </c>
      <c r="B1357">
        <v>1246</v>
      </c>
      <c r="C1357">
        <v>1542.11</v>
      </c>
    </row>
    <row r="1358" spans="1:3" x14ac:dyDescent="0.2">
      <c r="A1358" s="1">
        <v>42858</v>
      </c>
      <c r="B1358">
        <v>1297</v>
      </c>
      <c r="C1358">
        <v>1537.81</v>
      </c>
    </row>
    <row r="1359" spans="1:3" x14ac:dyDescent="0.2">
      <c r="A1359" s="1">
        <v>42857</v>
      </c>
      <c r="B1359">
        <v>1298</v>
      </c>
      <c r="C1359">
        <v>1537.81</v>
      </c>
    </row>
    <row r="1360" spans="1:3" x14ac:dyDescent="0.2">
      <c r="A1360" s="1">
        <v>42853</v>
      </c>
      <c r="B1360">
        <v>1299</v>
      </c>
      <c r="C1360">
        <v>1537.22</v>
      </c>
    </row>
    <row r="1361" spans="1:3" x14ac:dyDescent="0.2">
      <c r="A1361" s="1">
        <v>42852</v>
      </c>
      <c r="B1361">
        <v>1296</v>
      </c>
      <c r="C1361">
        <v>1536.06</v>
      </c>
    </row>
    <row r="1362" spans="1:3" x14ac:dyDescent="0.2">
      <c r="A1362" s="1">
        <v>42851</v>
      </c>
      <c r="B1362">
        <v>1277</v>
      </c>
      <c r="C1362">
        <v>1536.06</v>
      </c>
    </row>
    <row r="1363" spans="1:3" x14ac:dyDescent="0.2">
      <c r="A1363" s="1">
        <v>42850</v>
      </c>
      <c r="B1363">
        <v>1294</v>
      </c>
      <c r="C1363">
        <v>1535.3</v>
      </c>
    </row>
    <row r="1364" spans="1:3" x14ac:dyDescent="0.2">
      <c r="A1364" s="1">
        <v>42849</v>
      </c>
      <c r="B1364">
        <v>1308</v>
      </c>
      <c r="C1364">
        <v>1536.06</v>
      </c>
    </row>
    <row r="1365" spans="1:3" x14ac:dyDescent="0.2">
      <c r="A1365" s="1">
        <v>42846</v>
      </c>
      <c r="B1365">
        <v>1285</v>
      </c>
      <c r="C1365">
        <v>1532.91</v>
      </c>
    </row>
    <row r="1366" spans="1:3" x14ac:dyDescent="0.2">
      <c r="A1366" s="1">
        <v>42845</v>
      </c>
      <c r="B1366">
        <v>1274</v>
      </c>
      <c r="C1366">
        <v>1532.2</v>
      </c>
    </row>
    <row r="1367" spans="1:3" x14ac:dyDescent="0.2">
      <c r="A1367" s="1">
        <v>42844</v>
      </c>
      <c r="B1367">
        <v>1243</v>
      </c>
      <c r="C1367">
        <v>1532.2</v>
      </c>
    </row>
    <row r="1368" spans="1:3" x14ac:dyDescent="0.2">
      <c r="A1368" s="1">
        <v>42843</v>
      </c>
      <c r="B1368">
        <v>1210</v>
      </c>
      <c r="C1368">
        <v>1532.92</v>
      </c>
    </row>
    <row r="1369" spans="1:3" x14ac:dyDescent="0.2">
      <c r="A1369" s="1">
        <v>42842</v>
      </c>
      <c r="B1369">
        <v>1216</v>
      </c>
      <c r="C1369">
        <v>1532.92</v>
      </c>
    </row>
    <row r="1370" spans="1:3" x14ac:dyDescent="0.2">
      <c r="A1370" s="1">
        <v>42839</v>
      </c>
      <c r="B1370">
        <v>1227</v>
      </c>
      <c r="C1370">
        <v>1527.46</v>
      </c>
    </row>
    <row r="1371" spans="1:3" x14ac:dyDescent="0.2">
      <c r="A1371" s="1">
        <v>42838</v>
      </c>
      <c r="B1371">
        <v>1237</v>
      </c>
      <c r="C1371">
        <v>1526.98</v>
      </c>
    </row>
    <row r="1372" spans="1:3" x14ac:dyDescent="0.2">
      <c r="A1372" s="1">
        <v>42837</v>
      </c>
      <c r="B1372">
        <v>1221</v>
      </c>
      <c r="C1372">
        <v>1528.74</v>
      </c>
    </row>
    <row r="1373" spans="1:3" x14ac:dyDescent="0.2">
      <c r="A1373" s="1">
        <v>42836</v>
      </c>
      <c r="B1373">
        <v>1232</v>
      </c>
      <c r="C1373">
        <v>1527.28</v>
      </c>
    </row>
    <row r="1374" spans="1:3" x14ac:dyDescent="0.2">
      <c r="A1374" s="1">
        <v>42835</v>
      </c>
      <c r="B1374">
        <v>1267</v>
      </c>
      <c r="C1374">
        <v>1525.48</v>
      </c>
    </row>
    <row r="1375" spans="1:3" x14ac:dyDescent="0.2">
      <c r="A1375" s="1">
        <v>42832</v>
      </c>
      <c r="B1375">
        <v>1301</v>
      </c>
      <c r="C1375">
        <v>1525.08</v>
      </c>
    </row>
    <row r="1376" spans="1:3" x14ac:dyDescent="0.2">
      <c r="A1376" s="1">
        <v>42831</v>
      </c>
      <c r="B1376">
        <v>1303</v>
      </c>
      <c r="C1376">
        <v>1521.08</v>
      </c>
    </row>
    <row r="1377" spans="1:3" x14ac:dyDescent="0.2">
      <c r="A1377" s="1">
        <v>42830</v>
      </c>
      <c r="B1377">
        <v>1299</v>
      </c>
      <c r="C1377">
        <v>1519.57</v>
      </c>
    </row>
    <row r="1378" spans="1:3" x14ac:dyDescent="0.2">
      <c r="A1378" s="1">
        <v>42826</v>
      </c>
      <c r="C1378">
        <v>1519.06</v>
      </c>
    </row>
    <row r="1379" spans="1:3" x14ac:dyDescent="0.2">
      <c r="A1379" s="1">
        <v>42825</v>
      </c>
      <c r="B1379">
        <v>1307</v>
      </c>
      <c r="C1379">
        <v>1519.06</v>
      </c>
    </row>
    <row r="1380" spans="1:3" x14ac:dyDescent="0.2">
      <c r="A1380" s="1">
        <v>42824</v>
      </c>
      <c r="B1380">
        <v>1283</v>
      </c>
      <c r="C1380">
        <v>1519.06</v>
      </c>
    </row>
    <row r="1381" spans="1:3" x14ac:dyDescent="0.2">
      <c r="A1381" s="1">
        <v>42823</v>
      </c>
      <c r="B1381">
        <v>1276</v>
      </c>
      <c r="C1381">
        <v>1519.44</v>
      </c>
    </row>
    <row r="1382" spans="1:3" x14ac:dyDescent="0.2">
      <c r="A1382" s="1">
        <v>42822</v>
      </c>
      <c r="B1382">
        <v>1258</v>
      </c>
      <c r="C1382">
        <v>1519.44</v>
      </c>
    </row>
    <row r="1383" spans="1:3" x14ac:dyDescent="0.2">
      <c r="A1383" s="1">
        <v>42821</v>
      </c>
      <c r="B1383">
        <v>1202</v>
      </c>
      <c r="C1383">
        <v>1518</v>
      </c>
    </row>
    <row r="1384" spans="1:3" x14ac:dyDescent="0.2">
      <c r="A1384" s="1">
        <v>42818</v>
      </c>
      <c r="B1384">
        <v>1213</v>
      </c>
      <c r="C1384">
        <v>1518</v>
      </c>
    </row>
    <row r="1385" spans="1:3" x14ac:dyDescent="0.2">
      <c r="A1385" s="1">
        <v>42817</v>
      </c>
      <c r="B1385">
        <v>1202</v>
      </c>
      <c r="C1385">
        <v>1515.17</v>
      </c>
    </row>
    <row r="1386" spans="1:3" x14ac:dyDescent="0.2">
      <c r="A1386" s="1">
        <v>42816</v>
      </c>
      <c r="B1386">
        <v>1197</v>
      </c>
      <c r="C1386">
        <v>1522.22</v>
      </c>
    </row>
    <row r="1387" spans="1:3" x14ac:dyDescent="0.2">
      <c r="A1387" s="1">
        <v>42815</v>
      </c>
      <c r="B1387">
        <v>1236</v>
      </c>
      <c r="C1387">
        <v>1527.46</v>
      </c>
    </row>
    <row r="1388" spans="1:3" x14ac:dyDescent="0.2">
      <c r="A1388" s="1">
        <v>42814</v>
      </c>
      <c r="B1388">
        <v>1232</v>
      </c>
      <c r="C1388">
        <v>1527.46</v>
      </c>
    </row>
    <row r="1389" spans="1:3" x14ac:dyDescent="0.2">
      <c r="A1389" s="1">
        <v>42811</v>
      </c>
      <c r="B1389">
        <v>1241</v>
      </c>
      <c r="C1389">
        <v>1528.36</v>
      </c>
    </row>
    <row r="1390" spans="1:3" x14ac:dyDescent="0.2">
      <c r="A1390" s="1">
        <v>42810</v>
      </c>
      <c r="B1390">
        <v>1249</v>
      </c>
      <c r="C1390">
        <v>1528.36</v>
      </c>
    </row>
    <row r="1391" spans="1:3" x14ac:dyDescent="0.2">
      <c r="A1391" s="1">
        <v>42809</v>
      </c>
      <c r="B1391">
        <v>1256</v>
      </c>
      <c r="C1391">
        <v>1528.36</v>
      </c>
    </row>
    <row r="1392" spans="1:3" x14ac:dyDescent="0.2">
      <c r="A1392" s="1">
        <v>42808</v>
      </c>
      <c r="B1392">
        <v>1240</v>
      </c>
      <c r="C1392">
        <v>1530.86</v>
      </c>
    </row>
    <row r="1393" spans="1:3" x14ac:dyDescent="0.2">
      <c r="A1393" s="1">
        <v>42807</v>
      </c>
      <c r="B1393">
        <v>1247</v>
      </c>
      <c r="C1393">
        <v>1532.63</v>
      </c>
    </row>
    <row r="1394" spans="1:3" x14ac:dyDescent="0.2">
      <c r="A1394" s="1">
        <v>42804</v>
      </c>
      <c r="B1394">
        <v>1223</v>
      </c>
      <c r="C1394">
        <v>1531.87</v>
      </c>
    </row>
    <row r="1395" spans="1:3" x14ac:dyDescent="0.2">
      <c r="A1395" s="1">
        <v>42803</v>
      </c>
      <c r="B1395">
        <v>1227</v>
      </c>
      <c r="C1395">
        <v>1531.87</v>
      </c>
    </row>
    <row r="1396" spans="1:3" x14ac:dyDescent="0.2">
      <c r="A1396" s="1">
        <v>42802</v>
      </c>
      <c r="B1396">
        <v>1254</v>
      </c>
      <c r="C1396">
        <v>1531.87</v>
      </c>
    </row>
    <row r="1397" spans="1:3" x14ac:dyDescent="0.2">
      <c r="A1397" s="1">
        <v>42801</v>
      </c>
      <c r="B1397">
        <v>1321</v>
      </c>
      <c r="C1397">
        <v>1531.87</v>
      </c>
    </row>
    <row r="1398" spans="1:3" x14ac:dyDescent="0.2">
      <c r="A1398" s="1">
        <v>42800</v>
      </c>
      <c r="B1398">
        <v>1320</v>
      </c>
      <c r="C1398">
        <v>1531.87</v>
      </c>
    </row>
    <row r="1399" spans="1:3" x14ac:dyDescent="0.2">
      <c r="A1399" s="1">
        <v>42797</v>
      </c>
      <c r="B1399">
        <v>1312</v>
      </c>
      <c r="C1399">
        <v>1531.87</v>
      </c>
    </row>
    <row r="1400" spans="1:3" x14ac:dyDescent="0.2">
      <c r="A1400" s="1">
        <v>42796</v>
      </c>
      <c r="B1400">
        <v>1326</v>
      </c>
      <c r="C1400">
        <v>1531.87</v>
      </c>
    </row>
    <row r="1401" spans="1:3" x14ac:dyDescent="0.2">
      <c r="A1401" s="1">
        <v>42795</v>
      </c>
      <c r="B1401">
        <v>1324</v>
      </c>
      <c r="C1401">
        <v>1535.46</v>
      </c>
    </row>
    <row r="1402" spans="1:3" x14ac:dyDescent="0.2">
      <c r="A1402" s="1">
        <v>42794</v>
      </c>
      <c r="B1402">
        <v>1320</v>
      </c>
      <c r="C1402">
        <v>1533.06</v>
      </c>
    </row>
    <row r="1403" spans="1:3" x14ac:dyDescent="0.2">
      <c r="A1403" s="1">
        <v>42793</v>
      </c>
      <c r="B1403">
        <v>1351</v>
      </c>
      <c r="C1403">
        <v>1533.06</v>
      </c>
    </row>
    <row r="1404" spans="1:3" x14ac:dyDescent="0.2">
      <c r="A1404" s="1">
        <v>42790</v>
      </c>
      <c r="B1404">
        <v>1344</v>
      </c>
      <c r="C1404">
        <v>1538.56</v>
      </c>
    </row>
    <row r="1405" spans="1:3" x14ac:dyDescent="0.2">
      <c r="A1405" s="1">
        <v>42789</v>
      </c>
      <c r="B1405">
        <v>1340</v>
      </c>
      <c r="C1405">
        <v>1537.1</v>
      </c>
    </row>
    <row r="1406" spans="1:3" x14ac:dyDescent="0.2">
      <c r="A1406" s="1">
        <v>42788</v>
      </c>
      <c r="B1406">
        <v>1359</v>
      </c>
      <c r="C1406">
        <v>1538.1</v>
      </c>
    </row>
    <row r="1407" spans="1:3" x14ac:dyDescent="0.2">
      <c r="A1407" s="1">
        <v>42787</v>
      </c>
      <c r="B1407">
        <v>1365</v>
      </c>
      <c r="C1407">
        <v>1538.89</v>
      </c>
    </row>
    <row r="1408" spans="1:3" x14ac:dyDescent="0.2">
      <c r="A1408" s="1">
        <v>42786</v>
      </c>
      <c r="B1408">
        <v>1384</v>
      </c>
      <c r="C1408">
        <v>1538.89</v>
      </c>
    </row>
    <row r="1409" spans="1:3" x14ac:dyDescent="0.2">
      <c r="A1409" s="1">
        <v>42783</v>
      </c>
      <c r="B1409">
        <v>1375</v>
      </c>
      <c r="C1409">
        <v>1532.8</v>
      </c>
    </row>
    <row r="1410" spans="1:3" x14ac:dyDescent="0.2">
      <c r="A1410" s="1">
        <v>42782</v>
      </c>
      <c r="B1410">
        <v>1365</v>
      </c>
      <c r="C1410">
        <v>1532.43</v>
      </c>
    </row>
    <row r="1411" spans="1:3" x14ac:dyDescent="0.2">
      <c r="A1411" s="1">
        <v>42781</v>
      </c>
      <c r="B1411">
        <v>1365</v>
      </c>
      <c r="C1411">
        <v>1532.43</v>
      </c>
    </row>
    <row r="1412" spans="1:3" x14ac:dyDescent="0.2">
      <c r="A1412" s="1">
        <v>42780</v>
      </c>
      <c r="B1412">
        <v>1386</v>
      </c>
      <c r="C1412">
        <v>1530.01</v>
      </c>
    </row>
    <row r="1413" spans="1:3" x14ac:dyDescent="0.2">
      <c r="A1413" s="1">
        <v>42779</v>
      </c>
      <c r="B1413">
        <v>1385</v>
      </c>
      <c r="C1413">
        <v>1529.5</v>
      </c>
    </row>
    <row r="1414" spans="1:3" x14ac:dyDescent="0.2">
      <c r="A1414" s="1">
        <v>42776</v>
      </c>
      <c r="B1414">
        <v>1376</v>
      </c>
      <c r="C1414">
        <v>1528.9</v>
      </c>
    </row>
    <row r="1415" spans="1:3" x14ac:dyDescent="0.2">
      <c r="A1415" s="1">
        <v>42775</v>
      </c>
      <c r="B1415">
        <v>1304</v>
      </c>
      <c r="C1415">
        <v>1527.61</v>
      </c>
    </row>
    <row r="1416" spans="1:3" x14ac:dyDescent="0.2">
      <c r="A1416" s="1">
        <v>42774</v>
      </c>
      <c r="B1416">
        <v>1316</v>
      </c>
      <c r="C1416">
        <v>1526.61</v>
      </c>
    </row>
    <row r="1417" spans="1:3" x14ac:dyDescent="0.2">
      <c r="A1417" s="1">
        <v>42773</v>
      </c>
      <c r="B1417">
        <v>1292</v>
      </c>
      <c r="C1417">
        <v>1524.82</v>
      </c>
    </row>
    <row r="1418" spans="1:3" x14ac:dyDescent="0.2">
      <c r="A1418" s="1">
        <v>42772</v>
      </c>
      <c r="B1418">
        <v>1288</v>
      </c>
      <c r="C1418">
        <v>1523.75</v>
      </c>
    </row>
    <row r="1419" spans="1:3" x14ac:dyDescent="0.2">
      <c r="A1419" s="1">
        <v>42770</v>
      </c>
      <c r="C1419">
        <v>1523.05</v>
      </c>
    </row>
    <row r="1420" spans="1:3" x14ac:dyDescent="0.2">
      <c r="A1420" s="1">
        <v>42769</v>
      </c>
      <c r="B1420">
        <v>1288</v>
      </c>
      <c r="C1420">
        <v>1523.05</v>
      </c>
    </row>
    <row r="1421" spans="1:3" x14ac:dyDescent="0.2">
      <c r="A1421" s="1">
        <v>42761</v>
      </c>
      <c r="B1421">
        <v>1323</v>
      </c>
      <c r="C1421">
        <v>1522.57</v>
      </c>
    </row>
    <row r="1422" spans="1:3" x14ac:dyDescent="0.2">
      <c r="A1422" s="1">
        <v>42760</v>
      </c>
      <c r="B1422">
        <v>1319</v>
      </c>
      <c r="C1422">
        <v>1522.57</v>
      </c>
    </row>
    <row r="1423" spans="1:3" x14ac:dyDescent="0.2">
      <c r="A1423" s="1">
        <v>42759</v>
      </c>
      <c r="B1423">
        <v>1308</v>
      </c>
      <c r="C1423">
        <v>1522.57</v>
      </c>
    </row>
    <row r="1424" spans="1:3" x14ac:dyDescent="0.2">
      <c r="A1424" s="1">
        <v>42758</v>
      </c>
      <c r="B1424">
        <v>1283</v>
      </c>
      <c r="C1424">
        <v>1522.57</v>
      </c>
    </row>
    <row r="1425" spans="1:3" x14ac:dyDescent="0.2">
      <c r="A1425" s="1">
        <v>42757</v>
      </c>
      <c r="C1425">
        <v>1522.57</v>
      </c>
    </row>
    <row r="1426" spans="1:3" x14ac:dyDescent="0.2">
      <c r="A1426" s="1">
        <v>42755</v>
      </c>
      <c r="B1426">
        <v>1301</v>
      </c>
      <c r="C1426">
        <v>1522.57</v>
      </c>
    </row>
    <row r="1427" spans="1:3" x14ac:dyDescent="0.2">
      <c r="A1427" s="1">
        <v>42754</v>
      </c>
      <c r="B1427">
        <v>1295</v>
      </c>
      <c r="C1427">
        <v>1522.57</v>
      </c>
    </row>
    <row r="1428" spans="1:3" x14ac:dyDescent="0.2">
      <c r="A1428" s="1">
        <v>42753</v>
      </c>
      <c r="B1428">
        <v>1297</v>
      </c>
      <c r="C1428">
        <v>1522.57</v>
      </c>
    </row>
    <row r="1429" spans="1:3" x14ac:dyDescent="0.2">
      <c r="A1429" s="1">
        <v>42752</v>
      </c>
      <c r="B1429">
        <v>1295</v>
      </c>
      <c r="C1429">
        <v>1522.57</v>
      </c>
    </row>
    <row r="1430" spans="1:3" x14ac:dyDescent="0.2">
      <c r="A1430" s="1">
        <v>42751</v>
      </c>
      <c r="B1430">
        <v>1314</v>
      </c>
      <c r="C1430">
        <v>1526.65</v>
      </c>
    </row>
    <row r="1431" spans="1:3" x14ac:dyDescent="0.2">
      <c r="A1431" s="1">
        <v>42748</v>
      </c>
      <c r="B1431">
        <v>1275</v>
      </c>
      <c r="C1431">
        <v>1533.68</v>
      </c>
    </row>
    <row r="1432" spans="1:3" x14ac:dyDescent="0.2">
      <c r="A1432" s="1">
        <v>42747</v>
      </c>
      <c r="B1432">
        <v>1259</v>
      </c>
      <c r="C1432">
        <v>1533.68</v>
      </c>
    </row>
    <row r="1433" spans="1:3" x14ac:dyDescent="0.2">
      <c r="A1433" s="1">
        <v>42746</v>
      </c>
      <c r="B1433">
        <v>1267</v>
      </c>
      <c r="C1433">
        <v>1533.68</v>
      </c>
    </row>
    <row r="1434" spans="1:3" x14ac:dyDescent="0.2">
      <c r="A1434" s="1">
        <v>42745</v>
      </c>
      <c r="B1434">
        <v>1277</v>
      </c>
      <c r="C1434">
        <v>1533.68</v>
      </c>
    </row>
    <row r="1435" spans="1:3" x14ac:dyDescent="0.2">
      <c r="A1435" s="1">
        <v>42744</v>
      </c>
      <c r="B1435">
        <v>1228</v>
      </c>
      <c r="C1435">
        <v>1533.68</v>
      </c>
    </row>
    <row r="1436" spans="1:3" x14ac:dyDescent="0.2">
      <c r="A1436" s="1">
        <v>42741</v>
      </c>
      <c r="B1436">
        <v>1206</v>
      </c>
      <c r="C1436">
        <v>1531.67</v>
      </c>
    </row>
    <row r="1437" spans="1:3" x14ac:dyDescent="0.2">
      <c r="A1437" s="1">
        <v>42740</v>
      </c>
      <c r="B1437">
        <v>1211</v>
      </c>
      <c r="C1437">
        <v>1529.15</v>
      </c>
    </row>
    <row r="1438" spans="1:3" x14ac:dyDescent="0.2">
      <c r="A1438" s="1">
        <v>42739</v>
      </c>
      <c r="B1438">
        <v>1208</v>
      </c>
      <c r="C1438">
        <v>1528.95</v>
      </c>
    </row>
    <row r="1439" spans="1:3" x14ac:dyDescent="0.2">
      <c r="A1439" s="1">
        <v>42738</v>
      </c>
      <c r="B1439">
        <v>1204</v>
      </c>
      <c r="C1439">
        <v>1528.95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基差</vt:lpstr>
      <vt:lpstr>利润</vt:lpstr>
      <vt:lpstr>库存</vt:lpstr>
      <vt:lpstr>产量</vt:lpstr>
      <vt:lpstr>表观消费量</vt:lpstr>
      <vt:lpstr>Sheet1</vt:lpstr>
      <vt:lpstr>产量原始数据</vt:lpstr>
      <vt:lpstr>消费量数据</vt:lpstr>
      <vt:lpstr>价格数据</vt:lpstr>
      <vt:lpstr>库存原始数据</vt:lpstr>
      <vt:lpstr>利润原始数据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2015-06-05T18:19:34Z</dcterms:created>
  <dcterms:modified xsi:type="dcterms:W3CDTF">2022-10-02T02:36:46Z</dcterms:modified>
</cp:coreProperties>
</file>