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omments7.xml" ContentType="application/vnd.openxmlformats-officedocument.spreadsheetml.comments+xml"/>
  <Override PartName="/xl/drawings/drawing7.xml" ContentType="application/vnd.openxmlformats-officedocument.drawing+xml"/>
  <Override PartName="/xl/comments8.xml" ContentType="application/vnd.openxmlformats-officedocument.spreadsheetml.comment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-105" yWindow="-105" windowWidth="19425" windowHeight="10425"/>
  </bookViews>
  <sheets>
    <sheet name="基差" sheetId="1" r:id="rId1"/>
    <sheet name="利润" sheetId="2" r:id="rId2"/>
    <sheet name="库存" sheetId="4" r:id="rId3"/>
    <sheet name="产量" sheetId="3" r:id="rId4"/>
    <sheet name="表观消费量" sheetId="5" r:id="rId5"/>
    <sheet name="港口库存数据" sheetId="6" r:id="rId6"/>
    <sheet name="企业库存" sheetId="13" r:id="rId7"/>
    <sheet name="价格利润原始数据" sheetId="10" r:id="rId8"/>
    <sheet name="产销原始数据" sheetId="12" r:id="rId9"/>
    <sheet name="表观" sheetId="14" r:id="rId10"/>
    <sheet name="下游开工" sheetId="15" r:id="rId11"/>
    <sheet name="港口库存" sheetId="16" r:id="rId12"/>
    <sheet name="样本企业库存天数" sheetId="17" r:id="rId13"/>
    <sheet name="Sheet1" sheetId="18" r:id="rId14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4" i="18" l="1"/>
  <c r="P5" i="18"/>
  <c r="P6" i="18"/>
  <c r="P7" i="18"/>
  <c r="P8" i="18"/>
  <c r="P9" i="18"/>
  <c r="P10" i="18"/>
  <c r="P11" i="18"/>
  <c r="P12" i="18"/>
  <c r="P13" i="18"/>
  <c r="P14" i="18"/>
  <c r="P15" i="18"/>
  <c r="P16" i="18"/>
  <c r="P17" i="18"/>
  <c r="P18" i="18"/>
  <c r="P19" i="18"/>
  <c r="P20" i="18"/>
  <c r="P21" i="18"/>
  <c r="P22" i="18"/>
  <c r="P23" i="18"/>
  <c r="P24" i="18"/>
  <c r="P25" i="18"/>
  <c r="P26" i="18"/>
  <c r="P27" i="18"/>
  <c r="P28" i="18"/>
  <c r="P29" i="18"/>
  <c r="P30" i="18"/>
  <c r="P31" i="18"/>
  <c r="P32" i="18"/>
  <c r="P33" i="18"/>
  <c r="P34" i="18"/>
  <c r="P35" i="18"/>
  <c r="P36" i="18"/>
  <c r="P37" i="18"/>
  <c r="P38" i="18"/>
  <c r="P39" i="18"/>
  <c r="P40" i="18"/>
  <c r="P41" i="18"/>
  <c r="P42" i="18"/>
  <c r="P43" i="18"/>
  <c r="P44" i="18"/>
  <c r="P45" i="18"/>
  <c r="P46" i="18"/>
  <c r="P47" i="18"/>
  <c r="P48" i="18"/>
  <c r="P49" i="18"/>
  <c r="P50" i="18"/>
  <c r="P51" i="18"/>
  <c r="P52" i="18"/>
  <c r="P53" i="18"/>
  <c r="P54" i="18"/>
  <c r="P3" i="18"/>
  <c r="B1250" i="2"/>
  <c r="B1249" i="2" s="1"/>
  <c r="B1248" i="2" s="1"/>
  <c r="B1247" i="2" s="1"/>
  <c r="B1246" i="2" s="1"/>
  <c r="B1245" i="2" s="1"/>
  <c r="B1244" i="2" s="1"/>
  <c r="B1243" i="2" s="1"/>
  <c r="B1242" i="2" s="1"/>
  <c r="B1241" i="2" s="1"/>
  <c r="B1240" i="2" s="1"/>
  <c r="B1239" i="2" s="1"/>
  <c r="B1238" i="2" s="1"/>
  <c r="B1237" i="2" s="1"/>
  <c r="B1236" i="2" s="1"/>
  <c r="B1235" i="2" s="1"/>
  <c r="B1234" i="2" s="1"/>
  <c r="B1233" i="2" s="1"/>
  <c r="B1232" i="2" s="1"/>
  <c r="B1231" i="2" s="1"/>
  <c r="B1230" i="2" s="1"/>
  <c r="B1229" i="2" s="1"/>
  <c r="B1228" i="2" s="1"/>
  <c r="B1227" i="2" s="1"/>
  <c r="B1226" i="2" s="1"/>
  <c r="B1225" i="2" s="1"/>
  <c r="B1224" i="2" s="1"/>
  <c r="B1223" i="2" s="1"/>
  <c r="B1222" i="2" s="1"/>
  <c r="B1221" i="2" s="1"/>
  <c r="B1220" i="2" s="1"/>
  <c r="B1219" i="2" s="1"/>
  <c r="B1218" i="2" s="1"/>
  <c r="B1217" i="2" s="1"/>
  <c r="B1216" i="2" s="1"/>
  <c r="B1215" i="2" s="1"/>
  <c r="B1214" i="2" s="1"/>
  <c r="B1213" i="2" s="1"/>
  <c r="B1212" i="2" s="1"/>
  <c r="B1211" i="2" s="1"/>
  <c r="B1210" i="2" s="1"/>
  <c r="B1209" i="2" s="1"/>
  <c r="B1208" i="2" s="1"/>
  <c r="B1207" i="2" s="1"/>
  <c r="B1206" i="2" s="1"/>
  <c r="B1205" i="2" s="1"/>
  <c r="B1204" i="2" s="1"/>
  <c r="B1203" i="2" s="1"/>
  <c r="B1202" i="2" s="1"/>
  <c r="B1201" i="2" s="1"/>
  <c r="B1200" i="2" s="1"/>
  <c r="B1199" i="2" s="1"/>
  <c r="B1198" i="2" s="1"/>
  <c r="B1197" i="2" s="1"/>
  <c r="B1196" i="2" s="1"/>
  <c r="B1195" i="2" s="1"/>
  <c r="B1194" i="2" s="1"/>
  <c r="B1193" i="2" s="1"/>
  <c r="B1192" i="2" s="1"/>
  <c r="B1191" i="2" s="1"/>
  <c r="B1190" i="2" s="1"/>
  <c r="B1189" i="2" s="1"/>
  <c r="B1188" i="2" s="1"/>
  <c r="B1187" i="2" s="1"/>
  <c r="B1186" i="2" s="1"/>
  <c r="B1185" i="2" s="1"/>
  <c r="B1184" i="2" s="1"/>
  <c r="B1183" i="2" s="1"/>
  <c r="B1182" i="2" s="1"/>
  <c r="B1181" i="2" s="1"/>
  <c r="B1180" i="2" s="1"/>
  <c r="B1179" i="2" s="1"/>
  <c r="B1178" i="2" s="1"/>
  <c r="B1177" i="2" s="1"/>
  <c r="B1176" i="2" s="1"/>
  <c r="B1175" i="2" s="1"/>
  <c r="B1174" i="2" s="1"/>
  <c r="B1173" i="2" s="1"/>
  <c r="B1172" i="2" s="1"/>
  <c r="B1171" i="2" s="1"/>
  <c r="B1170" i="2" s="1"/>
  <c r="B1169" i="2" s="1"/>
  <c r="B1168" i="2" s="1"/>
  <c r="B1167" i="2" s="1"/>
  <c r="B1166" i="2" s="1"/>
  <c r="B1165" i="2" s="1"/>
  <c r="B1164" i="2" s="1"/>
  <c r="B1163" i="2" s="1"/>
  <c r="B1162" i="2" s="1"/>
  <c r="B1161" i="2" s="1"/>
  <c r="B1160" i="2" s="1"/>
  <c r="B1159" i="2" s="1"/>
  <c r="B1158" i="2" s="1"/>
  <c r="B1157" i="2" s="1"/>
  <c r="B1156" i="2" s="1"/>
  <c r="B1155" i="2" s="1"/>
  <c r="B1154" i="2" s="1"/>
  <c r="B1153" i="2" s="1"/>
  <c r="B1152" i="2" s="1"/>
  <c r="B1151" i="2" s="1"/>
  <c r="B1150" i="2" s="1"/>
  <c r="B1149" i="2" s="1"/>
  <c r="B1148" i="2" s="1"/>
  <c r="B1147" i="2" s="1"/>
  <c r="B1146" i="2" s="1"/>
  <c r="B1145" i="2" s="1"/>
  <c r="B1144" i="2" s="1"/>
  <c r="B1143" i="2" s="1"/>
  <c r="B1142" i="2" s="1"/>
  <c r="B1141" i="2" s="1"/>
  <c r="B1140" i="2" s="1"/>
  <c r="B1139" i="2" s="1"/>
  <c r="B1138" i="2" s="1"/>
  <c r="B1137" i="2" s="1"/>
  <c r="B1136" i="2" s="1"/>
  <c r="B1135" i="2" s="1"/>
  <c r="B1134" i="2" s="1"/>
  <c r="B1133" i="2" s="1"/>
  <c r="B1132" i="2" s="1"/>
  <c r="B1131" i="2" s="1"/>
  <c r="B1130" i="2" s="1"/>
  <c r="B1129" i="2" s="1"/>
  <c r="B1128" i="2" s="1"/>
  <c r="B1127" i="2" s="1"/>
  <c r="B1126" i="2" s="1"/>
  <c r="B1125" i="2" s="1"/>
  <c r="B1124" i="2" s="1"/>
  <c r="B1123" i="2" s="1"/>
  <c r="B1122" i="2" s="1"/>
  <c r="B1121" i="2" s="1"/>
  <c r="B1120" i="2" s="1"/>
  <c r="B1119" i="2" s="1"/>
  <c r="B1118" i="2" s="1"/>
  <c r="B1117" i="2" s="1"/>
  <c r="B1116" i="2" s="1"/>
  <c r="B1115" i="2" s="1"/>
  <c r="B1114" i="2" s="1"/>
  <c r="B1113" i="2" s="1"/>
  <c r="B1112" i="2" s="1"/>
  <c r="B1111" i="2" s="1"/>
  <c r="B1110" i="2" s="1"/>
  <c r="B1109" i="2" s="1"/>
  <c r="B1108" i="2" s="1"/>
  <c r="B1107" i="2" s="1"/>
  <c r="B1106" i="2" s="1"/>
  <c r="B1105" i="2" s="1"/>
  <c r="B1104" i="2" s="1"/>
  <c r="B1103" i="2" s="1"/>
  <c r="B1102" i="2" s="1"/>
  <c r="B1101" i="2" s="1"/>
  <c r="B1100" i="2" s="1"/>
  <c r="B1099" i="2" s="1"/>
  <c r="B1098" i="2" s="1"/>
  <c r="B1097" i="2" s="1"/>
  <c r="B1096" i="2" s="1"/>
  <c r="B1095" i="2" s="1"/>
  <c r="B1094" i="2" s="1"/>
  <c r="B1093" i="2" s="1"/>
  <c r="B1092" i="2" s="1"/>
  <c r="B1091" i="2" s="1"/>
  <c r="B1090" i="2" s="1"/>
  <c r="B1089" i="2" s="1"/>
  <c r="B1088" i="2" s="1"/>
  <c r="B1087" i="2" s="1"/>
  <c r="B1086" i="2" s="1"/>
  <c r="B1085" i="2" s="1"/>
  <c r="B1084" i="2" s="1"/>
  <c r="B1083" i="2" s="1"/>
  <c r="B1082" i="2" s="1"/>
  <c r="B1081" i="2" s="1"/>
  <c r="B1080" i="2" s="1"/>
  <c r="B1079" i="2" s="1"/>
  <c r="B1078" i="2" s="1"/>
  <c r="B1077" i="2" s="1"/>
  <c r="B1076" i="2" s="1"/>
  <c r="B1075" i="2" s="1"/>
  <c r="B1074" i="2" s="1"/>
  <c r="B1073" i="2" s="1"/>
  <c r="B1072" i="2" s="1"/>
  <c r="B1071" i="2" s="1"/>
  <c r="B1070" i="2" s="1"/>
  <c r="B1069" i="2" s="1"/>
  <c r="B1068" i="2" s="1"/>
  <c r="B1067" i="2" s="1"/>
  <c r="B1066" i="2" s="1"/>
  <c r="B1065" i="2" s="1"/>
  <c r="B1064" i="2" s="1"/>
  <c r="B1063" i="2" s="1"/>
  <c r="B1062" i="2" s="1"/>
  <c r="B1061" i="2" s="1"/>
  <c r="B1060" i="2" s="1"/>
  <c r="B1059" i="2" s="1"/>
  <c r="B1058" i="2" s="1"/>
  <c r="B1057" i="2" s="1"/>
  <c r="B1056" i="2" s="1"/>
  <c r="B1055" i="2" s="1"/>
  <c r="B1054" i="2" s="1"/>
  <c r="B1053" i="2" s="1"/>
  <c r="B1052" i="2" s="1"/>
  <c r="B1051" i="2" s="1"/>
  <c r="B1050" i="2" s="1"/>
  <c r="B1049" i="2" s="1"/>
  <c r="B1048" i="2" s="1"/>
  <c r="B1047" i="2" s="1"/>
  <c r="B1046" i="2" s="1"/>
  <c r="B1045" i="2" s="1"/>
  <c r="B1044" i="2" s="1"/>
  <c r="B1043" i="2" s="1"/>
  <c r="B1042" i="2" s="1"/>
  <c r="B1041" i="2" s="1"/>
  <c r="B1040" i="2" s="1"/>
  <c r="B1039" i="2" s="1"/>
  <c r="B1038" i="2" s="1"/>
  <c r="B1037" i="2" s="1"/>
  <c r="B1036" i="2" s="1"/>
  <c r="B1035" i="2" s="1"/>
  <c r="B1034" i="2" s="1"/>
  <c r="B1033" i="2" s="1"/>
  <c r="B1032" i="2" s="1"/>
  <c r="B1031" i="2" s="1"/>
  <c r="B1030" i="2" s="1"/>
  <c r="B1029" i="2" s="1"/>
  <c r="B1028" i="2" s="1"/>
  <c r="B1027" i="2" s="1"/>
  <c r="B1026" i="2" s="1"/>
  <c r="B1025" i="2" s="1"/>
  <c r="B1024" i="2" s="1"/>
  <c r="B1023" i="2" s="1"/>
  <c r="B1022" i="2" s="1"/>
  <c r="B1021" i="2" s="1"/>
  <c r="B1020" i="2" s="1"/>
  <c r="B1019" i="2" s="1"/>
  <c r="B1018" i="2" s="1"/>
  <c r="B1017" i="2" s="1"/>
  <c r="B1016" i="2" s="1"/>
  <c r="B1015" i="2" s="1"/>
  <c r="B1014" i="2" s="1"/>
  <c r="B1013" i="2" s="1"/>
  <c r="B1012" i="2" s="1"/>
  <c r="B1011" i="2" s="1"/>
  <c r="B1010" i="2" s="1"/>
  <c r="B1009" i="2" s="1"/>
  <c r="B1008" i="2" s="1"/>
  <c r="B1007" i="2" s="1"/>
  <c r="B1006" i="2" s="1"/>
  <c r="B1005" i="2" s="1"/>
  <c r="B1004" i="2" s="1"/>
  <c r="B1003" i="2" s="1"/>
  <c r="B1002" i="2" s="1"/>
  <c r="B1001" i="2" s="1"/>
  <c r="B1000" i="2" s="1"/>
  <c r="B999" i="2" s="1"/>
  <c r="B998" i="2" s="1"/>
  <c r="B997" i="2" s="1"/>
  <c r="B996" i="2" s="1"/>
  <c r="B995" i="2" s="1"/>
  <c r="B994" i="2" s="1"/>
  <c r="B993" i="2" s="1"/>
  <c r="B992" i="2" s="1"/>
  <c r="B991" i="2" s="1"/>
  <c r="B990" i="2" s="1"/>
  <c r="B989" i="2" s="1"/>
  <c r="B988" i="2" s="1"/>
  <c r="B987" i="2" s="1"/>
  <c r="B986" i="2" s="1"/>
  <c r="B985" i="2" s="1"/>
  <c r="B984" i="2" s="1"/>
  <c r="B983" i="2" s="1"/>
  <c r="B982" i="2" s="1"/>
  <c r="B981" i="2" s="1"/>
  <c r="B980" i="2" s="1"/>
  <c r="B979" i="2" s="1"/>
  <c r="B978" i="2" s="1"/>
  <c r="B977" i="2" s="1"/>
  <c r="B976" i="2" s="1"/>
  <c r="B975" i="2" s="1"/>
  <c r="B974" i="2" s="1"/>
  <c r="B973" i="2" s="1"/>
  <c r="B972" i="2" s="1"/>
  <c r="B971" i="2" s="1"/>
  <c r="B970" i="2" s="1"/>
  <c r="B969" i="2" s="1"/>
  <c r="B968" i="2" s="1"/>
  <c r="B967" i="2" s="1"/>
  <c r="B966" i="2" s="1"/>
  <c r="B965" i="2" s="1"/>
  <c r="B964" i="2" s="1"/>
  <c r="B963" i="2" s="1"/>
  <c r="B962" i="2" s="1"/>
  <c r="B961" i="2" s="1"/>
  <c r="B960" i="2" s="1"/>
  <c r="B959" i="2" s="1"/>
  <c r="B958" i="2" s="1"/>
  <c r="B957" i="2" s="1"/>
  <c r="B956" i="2" s="1"/>
  <c r="B955" i="2" s="1"/>
  <c r="B954" i="2" s="1"/>
  <c r="B953" i="2" s="1"/>
  <c r="B952" i="2" s="1"/>
  <c r="B951" i="2" s="1"/>
  <c r="B950" i="2" s="1"/>
  <c r="B949" i="2" s="1"/>
  <c r="B948" i="2" s="1"/>
  <c r="B947" i="2" s="1"/>
  <c r="B946" i="2" s="1"/>
  <c r="B945" i="2" s="1"/>
  <c r="B944" i="2" s="1"/>
  <c r="B943" i="2" s="1"/>
  <c r="B942" i="2" s="1"/>
  <c r="B941" i="2" s="1"/>
  <c r="B940" i="2" s="1"/>
  <c r="B939" i="2" s="1"/>
  <c r="B938" i="2" s="1"/>
  <c r="B937" i="2" s="1"/>
  <c r="B936" i="2" s="1"/>
  <c r="B935" i="2" s="1"/>
  <c r="B934" i="2" s="1"/>
  <c r="B933" i="2" s="1"/>
  <c r="B932" i="2" s="1"/>
  <c r="B931" i="2" s="1"/>
  <c r="B930" i="2" s="1"/>
  <c r="B929" i="2" s="1"/>
  <c r="B928" i="2" s="1"/>
  <c r="B927" i="2" s="1"/>
  <c r="B926" i="2" s="1"/>
  <c r="B925" i="2" s="1"/>
  <c r="B924" i="2" s="1"/>
  <c r="B923" i="2" s="1"/>
  <c r="B922" i="2" s="1"/>
  <c r="B921" i="2" s="1"/>
  <c r="B920" i="2" s="1"/>
  <c r="B919" i="2" s="1"/>
  <c r="B918" i="2" s="1"/>
  <c r="B917" i="2" s="1"/>
  <c r="B916" i="2" s="1"/>
  <c r="B915" i="2" s="1"/>
  <c r="B914" i="2" s="1"/>
  <c r="B913" i="2" s="1"/>
  <c r="B912" i="2" s="1"/>
  <c r="B911" i="2" s="1"/>
  <c r="B910" i="2" s="1"/>
  <c r="B909" i="2" s="1"/>
  <c r="B908" i="2" s="1"/>
  <c r="B907" i="2" s="1"/>
  <c r="B906" i="2" s="1"/>
  <c r="B905" i="2" s="1"/>
  <c r="B904" i="2" s="1"/>
  <c r="B903" i="2" s="1"/>
  <c r="B902" i="2" s="1"/>
  <c r="B901" i="2" s="1"/>
  <c r="B900" i="2" s="1"/>
  <c r="B899" i="2" s="1"/>
  <c r="B898" i="2" s="1"/>
  <c r="B897" i="2" s="1"/>
  <c r="B896" i="2" s="1"/>
  <c r="B895" i="2" s="1"/>
  <c r="B894" i="2" s="1"/>
  <c r="B893" i="2" s="1"/>
  <c r="B892" i="2" s="1"/>
  <c r="B891" i="2" s="1"/>
  <c r="B890" i="2" s="1"/>
  <c r="B889" i="2" s="1"/>
  <c r="B888" i="2" s="1"/>
  <c r="B887" i="2" s="1"/>
  <c r="B886" i="2" s="1"/>
  <c r="B885" i="2" s="1"/>
  <c r="B884" i="2" s="1"/>
  <c r="B883" i="2" s="1"/>
  <c r="B882" i="2" s="1"/>
  <c r="B881" i="2" s="1"/>
  <c r="B880" i="2" s="1"/>
  <c r="B879" i="2" s="1"/>
  <c r="B878" i="2" s="1"/>
  <c r="B877" i="2" s="1"/>
  <c r="B876" i="2" s="1"/>
  <c r="B875" i="2" s="1"/>
  <c r="B874" i="2" s="1"/>
  <c r="B873" i="2" s="1"/>
  <c r="B872" i="2" s="1"/>
  <c r="B871" i="2" s="1"/>
  <c r="B870" i="2" s="1"/>
  <c r="B869" i="2" s="1"/>
  <c r="B868" i="2" s="1"/>
  <c r="B867" i="2" s="1"/>
  <c r="B866" i="2" s="1"/>
  <c r="B865" i="2" s="1"/>
  <c r="B864" i="2" s="1"/>
  <c r="B863" i="2" s="1"/>
  <c r="B862" i="2" s="1"/>
  <c r="B861" i="2" s="1"/>
  <c r="B860" i="2" s="1"/>
  <c r="B859" i="2" s="1"/>
  <c r="B858" i="2" s="1"/>
  <c r="B857" i="2" s="1"/>
  <c r="B856" i="2" s="1"/>
  <c r="B855" i="2" s="1"/>
  <c r="B854" i="2" s="1"/>
  <c r="B853" i="2" s="1"/>
  <c r="B852" i="2" s="1"/>
  <c r="B851" i="2" s="1"/>
  <c r="B850" i="2" s="1"/>
  <c r="B849" i="2" s="1"/>
  <c r="B848" i="2" s="1"/>
  <c r="B847" i="2" s="1"/>
  <c r="B846" i="2" s="1"/>
  <c r="B845" i="2" s="1"/>
  <c r="B844" i="2" s="1"/>
  <c r="B843" i="2" s="1"/>
  <c r="B842" i="2" s="1"/>
  <c r="B841" i="2" s="1"/>
  <c r="B840" i="2" s="1"/>
  <c r="B839" i="2" s="1"/>
  <c r="B838" i="2" s="1"/>
  <c r="B837" i="2" s="1"/>
  <c r="B836" i="2" s="1"/>
  <c r="B835" i="2" s="1"/>
  <c r="B834" i="2" s="1"/>
  <c r="B833" i="2" s="1"/>
  <c r="B832" i="2" s="1"/>
  <c r="B831" i="2" s="1"/>
  <c r="B830" i="2" s="1"/>
  <c r="B829" i="2" s="1"/>
  <c r="B828" i="2" s="1"/>
  <c r="B827" i="2" s="1"/>
  <c r="B826" i="2" s="1"/>
  <c r="B825" i="2" s="1"/>
  <c r="B824" i="2" s="1"/>
  <c r="B823" i="2" s="1"/>
  <c r="B822" i="2" s="1"/>
  <c r="B821" i="2" s="1"/>
  <c r="B820" i="2" s="1"/>
  <c r="B819" i="2" s="1"/>
  <c r="B818" i="2" s="1"/>
  <c r="B817" i="2" s="1"/>
  <c r="B816" i="2" s="1"/>
  <c r="B815" i="2" s="1"/>
  <c r="B814" i="2" s="1"/>
  <c r="B813" i="2" s="1"/>
  <c r="B812" i="2" s="1"/>
  <c r="B811" i="2" s="1"/>
  <c r="B810" i="2" s="1"/>
  <c r="B809" i="2" s="1"/>
  <c r="B808" i="2" s="1"/>
  <c r="B807" i="2" s="1"/>
  <c r="B806" i="2" s="1"/>
  <c r="B805" i="2" s="1"/>
  <c r="B804" i="2" s="1"/>
  <c r="B803" i="2" s="1"/>
  <c r="B802" i="2" s="1"/>
  <c r="B801" i="2" s="1"/>
  <c r="B800" i="2" s="1"/>
  <c r="B799" i="2" s="1"/>
  <c r="B798" i="2" s="1"/>
  <c r="B797" i="2" s="1"/>
  <c r="B796" i="2" s="1"/>
  <c r="B795" i="2" s="1"/>
  <c r="B794" i="2" s="1"/>
  <c r="B793" i="2" s="1"/>
  <c r="B792" i="2" s="1"/>
  <c r="B791" i="2" s="1"/>
  <c r="B790" i="2" s="1"/>
  <c r="B789" i="2" s="1"/>
  <c r="B788" i="2" s="1"/>
  <c r="B787" i="2" s="1"/>
  <c r="B786" i="2" s="1"/>
  <c r="B785" i="2" s="1"/>
  <c r="B784" i="2" s="1"/>
  <c r="B783" i="2" s="1"/>
  <c r="B782" i="2" s="1"/>
  <c r="B781" i="2" s="1"/>
  <c r="B780" i="2" s="1"/>
  <c r="B779" i="2" s="1"/>
  <c r="B778" i="2" s="1"/>
  <c r="B777" i="2" s="1"/>
  <c r="B776" i="2" s="1"/>
  <c r="B775" i="2" s="1"/>
  <c r="B774" i="2" s="1"/>
  <c r="B773" i="2" s="1"/>
  <c r="B772" i="2" s="1"/>
  <c r="B771" i="2" s="1"/>
  <c r="B770" i="2" s="1"/>
  <c r="B769" i="2" s="1"/>
  <c r="B768" i="2" s="1"/>
  <c r="B767" i="2" s="1"/>
  <c r="B766" i="2" s="1"/>
  <c r="B765" i="2" s="1"/>
  <c r="B764" i="2" s="1"/>
  <c r="B763" i="2" s="1"/>
  <c r="B762" i="2" s="1"/>
  <c r="B761" i="2" s="1"/>
  <c r="B760" i="2" s="1"/>
  <c r="B759" i="2" s="1"/>
  <c r="B758" i="2" s="1"/>
  <c r="B757" i="2" s="1"/>
  <c r="B756" i="2" s="1"/>
  <c r="B755" i="2" s="1"/>
  <c r="B754" i="2" s="1"/>
  <c r="B753" i="2" s="1"/>
  <c r="B752" i="2" s="1"/>
  <c r="B751" i="2" s="1"/>
  <c r="B750" i="2" s="1"/>
  <c r="B749" i="2" s="1"/>
  <c r="B748" i="2" s="1"/>
  <c r="B747" i="2" s="1"/>
  <c r="B746" i="2" s="1"/>
  <c r="B745" i="2" s="1"/>
  <c r="B744" i="2" s="1"/>
  <c r="B743" i="2" s="1"/>
  <c r="B742" i="2" s="1"/>
  <c r="B741" i="2" s="1"/>
  <c r="B740" i="2" s="1"/>
  <c r="B739" i="2" s="1"/>
  <c r="B738" i="2" s="1"/>
  <c r="B737" i="2" s="1"/>
  <c r="B736" i="2" s="1"/>
  <c r="B735" i="2" s="1"/>
  <c r="B734" i="2" s="1"/>
  <c r="B733" i="2" s="1"/>
  <c r="B732" i="2" s="1"/>
  <c r="B731" i="2" s="1"/>
  <c r="B730" i="2" s="1"/>
  <c r="B729" i="2" s="1"/>
  <c r="B728" i="2" s="1"/>
  <c r="B727" i="2" s="1"/>
  <c r="B726" i="2" s="1"/>
  <c r="B725" i="2" s="1"/>
  <c r="B724" i="2" s="1"/>
  <c r="B723" i="2" s="1"/>
  <c r="B722" i="2" s="1"/>
  <c r="B721" i="2" s="1"/>
  <c r="B720" i="2" s="1"/>
  <c r="B719" i="2" s="1"/>
  <c r="B718" i="2" s="1"/>
  <c r="B717" i="2" s="1"/>
  <c r="B716" i="2" s="1"/>
  <c r="B715" i="2" s="1"/>
  <c r="B714" i="2" s="1"/>
  <c r="B713" i="2" s="1"/>
  <c r="B712" i="2" s="1"/>
  <c r="B711" i="2" s="1"/>
  <c r="B710" i="2" s="1"/>
  <c r="B709" i="2" s="1"/>
  <c r="B708" i="2" s="1"/>
  <c r="B707" i="2" s="1"/>
  <c r="B706" i="2" s="1"/>
  <c r="B705" i="2" s="1"/>
  <c r="B704" i="2" s="1"/>
  <c r="B703" i="2" s="1"/>
  <c r="B702" i="2" s="1"/>
  <c r="B701" i="2" s="1"/>
  <c r="B700" i="2" s="1"/>
  <c r="B699" i="2" s="1"/>
  <c r="B698" i="2" s="1"/>
  <c r="B697" i="2" s="1"/>
  <c r="B696" i="2" s="1"/>
  <c r="B695" i="2" s="1"/>
  <c r="B694" i="2" s="1"/>
  <c r="B693" i="2" s="1"/>
  <c r="B692" i="2" s="1"/>
  <c r="B691" i="2" s="1"/>
  <c r="B690" i="2" s="1"/>
  <c r="B689" i="2" s="1"/>
  <c r="B688" i="2" s="1"/>
  <c r="B687" i="2" s="1"/>
  <c r="B686" i="2" s="1"/>
  <c r="B685" i="2" s="1"/>
  <c r="B684" i="2" s="1"/>
  <c r="B683" i="2" s="1"/>
  <c r="B682" i="2" s="1"/>
  <c r="B681" i="2" s="1"/>
  <c r="B680" i="2" s="1"/>
  <c r="B679" i="2" s="1"/>
  <c r="B678" i="2" s="1"/>
  <c r="B677" i="2" s="1"/>
  <c r="B676" i="2" s="1"/>
  <c r="B675" i="2" s="1"/>
  <c r="B674" i="2" s="1"/>
  <c r="B673" i="2" s="1"/>
  <c r="B672" i="2" s="1"/>
  <c r="B671" i="2" s="1"/>
  <c r="B670" i="2" s="1"/>
  <c r="B669" i="2" s="1"/>
  <c r="B668" i="2" s="1"/>
  <c r="B667" i="2" s="1"/>
  <c r="B666" i="2" s="1"/>
  <c r="B665" i="2" s="1"/>
  <c r="B664" i="2" s="1"/>
  <c r="B663" i="2" s="1"/>
  <c r="B662" i="2" s="1"/>
  <c r="B661" i="2" s="1"/>
  <c r="B660" i="2" s="1"/>
  <c r="B659" i="2" s="1"/>
  <c r="B658" i="2" s="1"/>
  <c r="B657" i="2" s="1"/>
  <c r="B656" i="2" s="1"/>
  <c r="B655" i="2" s="1"/>
  <c r="B654" i="2" s="1"/>
  <c r="B653" i="2" s="1"/>
  <c r="B652" i="2" s="1"/>
  <c r="B651" i="2" s="1"/>
  <c r="B650" i="2" s="1"/>
  <c r="B649" i="2" s="1"/>
  <c r="B648" i="2" s="1"/>
  <c r="B647" i="2" s="1"/>
  <c r="B646" i="2" s="1"/>
  <c r="B645" i="2" s="1"/>
  <c r="B644" i="2" s="1"/>
  <c r="B643" i="2" s="1"/>
  <c r="B642" i="2" s="1"/>
  <c r="B641" i="2" s="1"/>
  <c r="B640" i="2" s="1"/>
  <c r="B639" i="2" s="1"/>
  <c r="B638" i="2" s="1"/>
  <c r="B637" i="2" s="1"/>
  <c r="B636" i="2" s="1"/>
  <c r="B635" i="2" s="1"/>
  <c r="B634" i="2" s="1"/>
  <c r="B633" i="2" s="1"/>
  <c r="B632" i="2" s="1"/>
  <c r="B631" i="2" s="1"/>
  <c r="B630" i="2" s="1"/>
  <c r="B629" i="2" s="1"/>
  <c r="B628" i="2" s="1"/>
  <c r="B627" i="2" s="1"/>
  <c r="B626" i="2" s="1"/>
  <c r="B625" i="2" s="1"/>
  <c r="B624" i="2" s="1"/>
  <c r="B623" i="2" s="1"/>
  <c r="B622" i="2" s="1"/>
  <c r="B621" i="2" s="1"/>
  <c r="B620" i="2" s="1"/>
  <c r="B619" i="2" s="1"/>
  <c r="B618" i="2" s="1"/>
  <c r="B617" i="2" s="1"/>
  <c r="B616" i="2" s="1"/>
  <c r="B615" i="2" s="1"/>
  <c r="B614" i="2" s="1"/>
  <c r="B613" i="2" s="1"/>
  <c r="B612" i="2" s="1"/>
  <c r="B611" i="2" s="1"/>
  <c r="B610" i="2" s="1"/>
  <c r="B609" i="2" s="1"/>
  <c r="B608" i="2" s="1"/>
  <c r="B607" i="2" s="1"/>
  <c r="B606" i="2" s="1"/>
  <c r="B605" i="2" s="1"/>
  <c r="B604" i="2" s="1"/>
  <c r="B603" i="2" s="1"/>
  <c r="B602" i="2" s="1"/>
  <c r="B601" i="2" s="1"/>
  <c r="B600" i="2" s="1"/>
  <c r="B599" i="2" s="1"/>
  <c r="B598" i="2" s="1"/>
  <c r="B597" i="2" s="1"/>
  <c r="B596" i="2" s="1"/>
  <c r="B595" i="2" s="1"/>
  <c r="B594" i="2" s="1"/>
  <c r="B593" i="2" s="1"/>
  <c r="B592" i="2" s="1"/>
  <c r="B591" i="2" s="1"/>
  <c r="B590" i="2" s="1"/>
  <c r="B589" i="2" s="1"/>
  <c r="B588" i="2" s="1"/>
  <c r="B587" i="2" s="1"/>
  <c r="B586" i="2" s="1"/>
  <c r="B585" i="2" s="1"/>
  <c r="B584" i="2" s="1"/>
  <c r="B583" i="2" s="1"/>
  <c r="B582" i="2" s="1"/>
  <c r="B581" i="2" s="1"/>
  <c r="B580" i="2" s="1"/>
  <c r="B579" i="2" s="1"/>
  <c r="B578" i="2" s="1"/>
  <c r="B577" i="2" s="1"/>
  <c r="B576" i="2" s="1"/>
  <c r="B575" i="2" s="1"/>
  <c r="B574" i="2" s="1"/>
  <c r="B573" i="2" s="1"/>
  <c r="B572" i="2" s="1"/>
  <c r="B571" i="2" s="1"/>
  <c r="B570" i="2" s="1"/>
  <c r="B569" i="2" s="1"/>
  <c r="B568" i="2" s="1"/>
  <c r="B567" i="2" s="1"/>
  <c r="B566" i="2" s="1"/>
  <c r="B565" i="2" s="1"/>
  <c r="B564" i="2" s="1"/>
  <c r="B563" i="2" s="1"/>
  <c r="B562" i="2" s="1"/>
  <c r="B561" i="2" s="1"/>
  <c r="B560" i="2" s="1"/>
  <c r="B559" i="2" s="1"/>
  <c r="B558" i="2" s="1"/>
  <c r="B557" i="2" s="1"/>
  <c r="B556" i="2" s="1"/>
  <c r="B555" i="2" s="1"/>
  <c r="B554" i="2" s="1"/>
  <c r="B553" i="2" s="1"/>
  <c r="B552" i="2" s="1"/>
  <c r="B551" i="2" s="1"/>
  <c r="B550" i="2" s="1"/>
  <c r="B549" i="2" s="1"/>
  <c r="B548" i="2" s="1"/>
  <c r="B547" i="2" s="1"/>
  <c r="B546" i="2" s="1"/>
  <c r="B545" i="2" s="1"/>
  <c r="B544" i="2" s="1"/>
  <c r="B543" i="2" s="1"/>
  <c r="B542" i="2" s="1"/>
  <c r="B541" i="2" s="1"/>
  <c r="B540" i="2" s="1"/>
  <c r="B539" i="2" s="1"/>
  <c r="B538" i="2" s="1"/>
  <c r="B537" i="2" s="1"/>
  <c r="B536" i="2" s="1"/>
  <c r="B535" i="2" s="1"/>
  <c r="B534" i="2" s="1"/>
  <c r="B533" i="2" s="1"/>
  <c r="B532" i="2" s="1"/>
  <c r="B531" i="2" s="1"/>
  <c r="B530" i="2" s="1"/>
  <c r="B529" i="2" s="1"/>
  <c r="B528" i="2" s="1"/>
  <c r="B527" i="2" s="1"/>
  <c r="B526" i="2" s="1"/>
  <c r="B525" i="2" s="1"/>
  <c r="B524" i="2" s="1"/>
  <c r="B523" i="2" s="1"/>
  <c r="B522" i="2" s="1"/>
  <c r="B521" i="2" s="1"/>
  <c r="B520" i="2" s="1"/>
  <c r="B519" i="2" s="1"/>
  <c r="B518" i="2" s="1"/>
  <c r="B517" i="2" s="1"/>
  <c r="B516" i="2" s="1"/>
  <c r="B515" i="2" s="1"/>
  <c r="B514" i="2" s="1"/>
  <c r="B513" i="2" s="1"/>
  <c r="B512" i="2" s="1"/>
  <c r="B511" i="2" s="1"/>
  <c r="B510" i="2" s="1"/>
  <c r="B509" i="2" s="1"/>
  <c r="B508" i="2" s="1"/>
  <c r="B507" i="2" s="1"/>
  <c r="B506" i="2" s="1"/>
  <c r="B505" i="2" s="1"/>
  <c r="B504" i="2" s="1"/>
  <c r="B503" i="2" s="1"/>
  <c r="B502" i="2" s="1"/>
  <c r="B501" i="2" s="1"/>
  <c r="B500" i="2" s="1"/>
  <c r="B499" i="2" s="1"/>
  <c r="B498" i="2" s="1"/>
  <c r="B497" i="2" s="1"/>
  <c r="B496" i="2" s="1"/>
  <c r="B495" i="2" s="1"/>
  <c r="B494" i="2" s="1"/>
  <c r="B493" i="2" s="1"/>
  <c r="B492" i="2" s="1"/>
  <c r="B491" i="2" s="1"/>
  <c r="B490" i="2" s="1"/>
  <c r="B489" i="2" s="1"/>
  <c r="B488" i="2" s="1"/>
  <c r="B487" i="2" s="1"/>
  <c r="B486" i="2" s="1"/>
  <c r="B485" i="2" s="1"/>
  <c r="B484" i="2" s="1"/>
  <c r="B483" i="2" s="1"/>
  <c r="B482" i="2" s="1"/>
  <c r="B481" i="2" s="1"/>
  <c r="B480" i="2" s="1"/>
  <c r="B479" i="2" s="1"/>
  <c r="B478" i="2" s="1"/>
  <c r="B477" i="2" s="1"/>
  <c r="B476" i="2" s="1"/>
  <c r="B475" i="2" s="1"/>
  <c r="B474" i="2" s="1"/>
  <c r="B473" i="2" s="1"/>
  <c r="B472" i="2" s="1"/>
  <c r="B471" i="2" s="1"/>
  <c r="B470" i="2" s="1"/>
  <c r="B469" i="2" s="1"/>
  <c r="B468" i="2" s="1"/>
  <c r="B467" i="2" s="1"/>
  <c r="B466" i="2" s="1"/>
  <c r="B465" i="2" s="1"/>
  <c r="B464" i="2" s="1"/>
  <c r="B463" i="2" s="1"/>
  <c r="B462" i="2" s="1"/>
  <c r="B461" i="2" s="1"/>
  <c r="B460" i="2" s="1"/>
  <c r="B459" i="2" s="1"/>
  <c r="B458" i="2" s="1"/>
  <c r="B457" i="2" s="1"/>
  <c r="B456" i="2" s="1"/>
  <c r="B455" i="2" s="1"/>
  <c r="B454" i="2" s="1"/>
  <c r="B453" i="2" s="1"/>
  <c r="B452" i="2" s="1"/>
  <c r="B451" i="2" s="1"/>
  <c r="B450" i="2" s="1"/>
  <c r="B449" i="2" s="1"/>
  <c r="B448" i="2" s="1"/>
  <c r="B447" i="2" s="1"/>
  <c r="B446" i="2" s="1"/>
  <c r="B445" i="2" s="1"/>
  <c r="B444" i="2" s="1"/>
  <c r="B443" i="2" s="1"/>
  <c r="B442" i="2" s="1"/>
  <c r="B441" i="2" s="1"/>
  <c r="B440" i="2" s="1"/>
  <c r="B439" i="2" s="1"/>
  <c r="B438" i="2" s="1"/>
  <c r="B437" i="2" s="1"/>
  <c r="B436" i="2" s="1"/>
  <c r="B435" i="2" s="1"/>
  <c r="B434" i="2" s="1"/>
  <c r="B433" i="2" s="1"/>
  <c r="B432" i="2" s="1"/>
  <c r="B431" i="2" s="1"/>
  <c r="B430" i="2" s="1"/>
  <c r="B429" i="2" s="1"/>
  <c r="B428" i="2" s="1"/>
  <c r="B427" i="2" s="1"/>
  <c r="B426" i="2" s="1"/>
  <c r="B425" i="2" s="1"/>
  <c r="B424" i="2" s="1"/>
  <c r="B423" i="2" s="1"/>
  <c r="B422" i="2" s="1"/>
  <c r="B421" i="2" s="1"/>
  <c r="B420" i="2" s="1"/>
  <c r="B419" i="2" s="1"/>
  <c r="B418" i="2" s="1"/>
  <c r="B417" i="2" s="1"/>
  <c r="B416" i="2" s="1"/>
  <c r="B415" i="2" s="1"/>
  <c r="B414" i="2" s="1"/>
  <c r="B413" i="2" s="1"/>
  <c r="B412" i="2" s="1"/>
  <c r="B411" i="2" s="1"/>
  <c r="B410" i="2" s="1"/>
  <c r="B409" i="2" s="1"/>
  <c r="B408" i="2" s="1"/>
  <c r="B407" i="2" s="1"/>
  <c r="B406" i="2" s="1"/>
  <c r="B405" i="2" s="1"/>
  <c r="B404" i="2" s="1"/>
  <c r="B403" i="2" s="1"/>
  <c r="B402" i="2" s="1"/>
  <c r="B401" i="2" s="1"/>
  <c r="B400" i="2" s="1"/>
  <c r="B399" i="2" s="1"/>
  <c r="B398" i="2" s="1"/>
  <c r="B397" i="2" s="1"/>
  <c r="B396" i="2" s="1"/>
  <c r="B395" i="2" s="1"/>
  <c r="B394" i="2" s="1"/>
  <c r="B393" i="2" s="1"/>
  <c r="B392" i="2" s="1"/>
  <c r="B391" i="2" s="1"/>
  <c r="B390" i="2" s="1"/>
  <c r="B389" i="2" s="1"/>
  <c r="B388" i="2" s="1"/>
  <c r="B387" i="2" s="1"/>
  <c r="B386" i="2" s="1"/>
  <c r="B385" i="2" s="1"/>
  <c r="B384" i="2" s="1"/>
  <c r="B383" i="2" s="1"/>
  <c r="B382" i="2" s="1"/>
  <c r="B381" i="2" s="1"/>
  <c r="B380" i="2" s="1"/>
  <c r="B379" i="2" s="1"/>
  <c r="B378" i="2" s="1"/>
  <c r="B377" i="2" s="1"/>
  <c r="B376" i="2" s="1"/>
  <c r="B375" i="2" s="1"/>
  <c r="B374" i="2" s="1"/>
  <c r="B373" i="2" s="1"/>
  <c r="B372" i="2" s="1"/>
  <c r="B371" i="2" s="1"/>
  <c r="B370" i="2" s="1"/>
  <c r="B369" i="2" s="1"/>
  <c r="B368" i="2" s="1"/>
  <c r="B367" i="2" s="1"/>
  <c r="B366" i="2" s="1"/>
  <c r="B365" i="2" s="1"/>
  <c r="B364" i="2" s="1"/>
  <c r="B363" i="2" s="1"/>
  <c r="B362" i="2" s="1"/>
  <c r="B361" i="2" s="1"/>
  <c r="B360" i="2" s="1"/>
  <c r="B359" i="2" s="1"/>
  <c r="B358" i="2" s="1"/>
  <c r="B357" i="2" s="1"/>
  <c r="B356" i="2" s="1"/>
  <c r="B355" i="2" s="1"/>
  <c r="B354" i="2" s="1"/>
  <c r="B353" i="2" s="1"/>
  <c r="B352" i="2" s="1"/>
  <c r="B351" i="2" s="1"/>
  <c r="B350" i="2" s="1"/>
  <c r="B349" i="2" s="1"/>
  <c r="B348" i="2" s="1"/>
  <c r="B347" i="2" s="1"/>
  <c r="B346" i="2" s="1"/>
  <c r="B345" i="2" s="1"/>
  <c r="B344" i="2" s="1"/>
  <c r="B343" i="2" s="1"/>
  <c r="B342" i="2" s="1"/>
  <c r="B341" i="2" s="1"/>
  <c r="B340" i="2" s="1"/>
  <c r="B339" i="2" s="1"/>
  <c r="B338" i="2" s="1"/>
  <c r="B337" i="2" s="1"/>
  <c r="B336" i="2" s="1"/>
  <c r="B335" i="2" s="1"/>
  <c r="B334" i="2" s="1"/>
  <c r="B333" i="2" s="1"/>
  <c r="B332" i="2" s="1"/>
  <c r="B331" i="2" s="1"/>
  <c r="B330" i="2" s="1"/>
  <c r="B329" i="2" s="1"/>
  <c r="B328" i="2" s="1"/>
  <c r="B327" i="2" s="1"/>
  <c r="B326" i="2" s="1"/>
  <c r="B325" i="2" s="1"/>
  <c r="B324" i="2" s="1"/>
  <c r="B323" i="2" s="1"/>
  <c r="B322" i="2" s="1"/>
  <c r="B321" i="2" s="1"/>
  <c r="B320" i="2" s="1"/>
  <c r="B319" i="2" s="1"/>
  <c r="B318" i="2" s="1"/>
  <c r="B317" i="2" s="1"/>
  <c r="B316" i="2" s="1"/>
  <c r="B315" i="2" s="1"/>
  <c r="B314" i="2" s="1"/>
  <c r="B313" i="2" s="1"/>
  <c r="B312" i="2" s="1"/>
  <c r="B311" i="2" s="1"/>
  <c r="B310" i="2" s="1"/>
  <c r="B309" i="2" s="1"/>
  <c r="B308" i="2" s="1"/>
  <c r="B307" i="2" s="1"/>
  <c r="B306" i="2" s="1"/>
  <c r="B305" i="2" s="1"/>
  <c r="B304" i="2" s="1"/>
  <c r="B303" i="2" s="1"/>
  <c r="B302" i="2" s="1"/>
  <c r="B301" i="2" s="1"/>
  <c r="B300" i="2" s="1"/>
  <c r="B299" i="2" s="1"/>
  <c r="B298" i="2" s="1"/>
  <c r="B297" i="2" s="1"/>
  <c r="B296" i="2" s="1"/>
  <c r="B295" i="2" s="1"/>
  <c r="B294" i="2" s="1"/>
  <c r="B293" i="2" s="1"/>
  <c r="B292" i="2" s="1"/>
  <c r="B291" i="2" s="1"/>
  <c r="B290" i="2" s="1"/>
  <c r="B289" i="2" s="1"/>
  <c r="B288" i="2" s="1"/>
  <c r="B287" i="2" s="1"/>
  <c r="B286" i="2" s="1"/>
  <c r="B285" i="2" s="1"/>
  <c r="B284" i="2" s="1"/>
  <c r="B283" i="2" s="1"/>
  <c r="B282" i="2" s="1"/>
  <c r="B281" i="2" s="1"/>
  <c r="B280" i="2" s="1"/>
  <c r="B279" i="2" s="1"/>
  <c r="B278" i="2" s="1"/>
  <c r="B277" i="2" s="1"/>
  <c r="B276" i="2" s="1"/>
  <c r="B275" i="2" s="1"/>
  <c r="B274" i="2" s="1"/>
  <c r="B273" i="2" s="1"/>
  <c r="B272" i="2" s="1"/>
  <c r="B271" i="2" s="1"/>
  <c r="B270" i="2" s="1"/>
  <c r="B269" i="2" s="1"/>
  <c r="B268" i="2" s="1"/>
  <c r="B267" i="2" s="1"/>
  <c r="B266" i="2" s="1"/>
  <c r="B265" i="2" s="1"/>
  <c r="B264" i="2" s="1"/>
  <c r="B263" i="2" s="1"/>
  <c r="B262" i="2" s="1"/>
  <c r="B261" i="2" s="1"/>
  <c r="B260" i="2" s="1"/>
  <c r="B259" i="2" s="1"/>
  <c r="B258" i="2" s="1"/>
  <c r="B257" i="2" s="1"/>
  <c r="B256" i="2" s="1"/>
  <c r="B255" i="2" s="1"/>
  <c r="B254" i="2" s="1"/>
  <c r="B253" i="2" s="1"/>
  <c r="B252" i="2" s="1"/>
  <c r="B251" i="2" s="1"/>
  <c r="B250" i="2" s="1"/>
  <c r="B249" i="2" s="1"/>
  <c r="B248" i="2" s="1"/>
  <c r="B247" i="2" s="1"/>
  <c r="B246" i="2" s="1"/>
  <c r="B245" i="2" s="1"/>
  <c r="B244" i="2" s="1"/>
  <c r="B243" i="2" s="1"/>
  <c r="B242" i="2" s="1"/>
  <c r="B241" i="2" s="1"/>
  <c r="B240" i="2" s="1"/>
  <c r="B239" i="2" s="1"/>
  <c r="B238" i="2" s="1"/>
  <c r="B237" i="2" s="1"/>
  <c r="B236" i="2" s="1"/>
  <c r="B235" i="2" s="1"/>
  <c r="B234" i="2" s="1"/>
  <c r="B233" i="2" s="1"/>
  <c r="B232" i="2" s="1"/>
  <c r="B231" i="2" s="1"/>
  <c r="B230" i="2" s="1"/>
  <c r="B229" i="2" s="1"/>
  <c r="B228" i="2" s="1"/>
  <c r="B227" i="2" s="1"/>
  <c r="B226" i="2" s="1"/>
  <c r="B225" i="2" s="1"/>
  <c r="B224" i="2" s="1"/>
  <c r="B223" i="2" s="1"/>
  <c r="B222" i="2" s="1"/>
  <c r="B221" i="2" s="1"/>
  <c r="B220" i="2" s="1"/>
  <c r="B219" i="2" s="1"/>
  <c r="B218" i="2" s="1"/>
  <c r="B217" i="2" s="1"/>
  <c r="B216" i="2" s="1"/>
  <c r="B215" i="2" s="1"/>
  <c r="B214" i="2" s="1"/>
  <c r="B213" i="2" s="1"/>
  <c r="B212" i="2" s="1"/>
  <c r="B211" i="2" s="1"/>
  <c r="B210" i="2" s="1"/>
  <c r="B209" i="2" s="1"/>
  <c r="B208" i="2" s="1"/>
  <c r="B207" i="2" s="1"/>
  <c r="B206" i="2" s="1"/>
  <c r="B205" i="2" s="1"/>
  <c r="B204" i="2" s="1"/>
  <c r="B203" i="2" s="1"/>
  <c r="B202" i="2" s="1"/>
  <c r="B201" i="2" s="1"/>
  <c r="B200" i="2" s="1"/>
  <c r="B199" i="2" s="1"/>
  <c r="B198" i="2" s="1"/>
  <c r="B197" i="2" s="1"/>
  <c r="B196" i="2" s="1"/>
  <c r="B195" i="2" s="1"/>
  <c r="B194" i="2" s="1"/>
  <c r="B193" i="2" s="1"/>
  <c r="B192" i="2" s="1"/>
  <c r="B191" i="2" s="1"/>
  <c r="B190" i="2" s="1"/>
  <c r="B189" i="2" s="1"/>
  <c r="B188" i="2" s="1"/>
  <c r="B187" i="2" s="1"/>
  <c r="B186" i="2" s="1"/>
  <c r="B185" i="2" s="1"/>
  <c r="B184" i="2" s="1"/>
  <c r="B183" i="2" s="1"/>
  <c r="B182" i="2" s="1"/>
  <c r="B181" i="2" s="1"/>
  <c r="B180" i="2" s="1"/>
  <c r="B179" i="2" s="1"/>
  <c r="B178" i="2" s="1"/>
  <c r="B177" i="2" s="1"/>
  <c r="B176" i="2" s="1"/>
  <c r="B175" i="2" s="1"/>
  <c r="B174" i="2" s="1"/>
  <c r="B173" i="2" s="1"/>
  <c r="B172" i="2" s="1"/>
  <c r="B171" i="2" s="1"/>
  <c r="B170" i="2" s="1"/>
  <c r="B169" i="2" s="1"/>
  <c r="B168" i="2" s="1"/>
  <c r="B167" i="2" s="1"/>
  <c r="B166" i="2" s="1"/>
  <c r="B165" i="2" s="1"/>
  <c r="B164" i="2" s="1"/>
  <c r="B163" i="2" s="1"/>
  <c r="B162" i="2" s="1"/>
  <c r="B161" i="2" s="1"/>
  <c r="B160" i="2" s="1"/>
  <c r="B159" i="2" s="1"/>
  <c r="B158" i="2" s="1"/>
  <c r="B157" i="2" s="1"/>
  <c r="B156" i="2" s="1"/>
  <c r="B155" i="2" s="1"/>
  <c r="B154" i="2" s="1"/>
  <c r="B153" i="2" s="1"/>
  <c r="B152" i="2" s="1"/>
  <c r="B151" i="2" s="1"/>
  <c r="B150" i="2" s="1"/>
  <c r="B149" i="2" s="1"/>
  <c r="B148" i="2" s="1"/>
  <c r="B147" i="2" s="1"/>
  <c r="B146" i="2" s="1"/>
  <c r="B145" i="2" s="1"/>
  <c r="B144" i="2" s="1"/>
  <c r="B143" i="2" s="1"/>
  <c r="B142" i="2" s="1"/>
  <c r="B141" i="2" s="1"/>
  <c r="B140" i="2" s="1"/>
  <c r="B139" i="2" s="1"/>
  <c r="B138" i="2" s="1"/>
  <c r="B137" i="2" s="1"/>
  <c r="B136" i="2" s="1"/>
  <c r="B135" i="2" s="1"/>
  <c r="B134" i="2" s="1"/>
  <c r="B133" i="2" s="1"/>
  <c r="B132" i="2" s="1"/>
  <c r="B131" i="2" s="1"/>
  <c r="B130" i="2" s="1"/>
  <c r="B129" i="2" s="1"/>
  <c r="B128" i="2" s="1"/>
  <c r="B127" i="2" s="1"/>
  <c r="B126" i="2" s="1"/>
  <c r="B125" i="2" s="1"/>
  <c r="B124" i="2" s="1"/>
  <c r="B123" i="2" s="1"/>
  <c r="B122" i="2" s="1"/>
  <c r="B121" i="2" s="1"/>
  <c r="B120" i="2" s="1"/>
  <c r="B119" i="2" s="1"/>
  <c r="B118" i="2" s="1"/>
  <c r="B117" i="2" s="1"/>
  <c r="B116" i="2" s="1"/>
  <c r="B115" i="2" s="1"/>
  <c r="B114" i="2" s="1"/>
  <c r="B113" i="2" s="1"/>
  <c r="B112" i="2" s="1"/>
  <c r="B111" i="2" s="1"/>
  <c r="B110" i="2" s="1"/>
  <c r="B109" i="2" s="1"/>
  <c r="B108" i="2" s="1"/>
  <c r="B107" i="2" s="1"/>
  <c r="B106" i="2" s="1"/>
  <c r="B105" i="2" s="1"/>
  <c r="B104" i="2" s="1"/>
  <c r="B103" i="2" s="1"/>
  <c r="B102" i="2" s="1"/>
  <c r="B101" i="2" s="1"/>
  <c r="B100" i="2" s="1"/>
  <c r="B99" i="2" s="1"/>
  <c r="B98" i="2" s="1"/>
  <c r="B97" i="2" s="1"/>
  <c r="B96" i="2" s="1"/>
  <c r="B95" i="2" s="1"/>
  <c r="B94" i="2" s="1"/>
  <c r="B93" i="2" s="1"/>
  <c r="B92" i="2" s="1"/>
  <c r="B91" i="2" s="1"/>
  <c r="B90" i="2" s="1"/>
  <c r="B89" i="2" s="1"/>
  <c r="B88" i="2" s="1"/>
  <c r="B87" i="2" s="1"/>
  <c r="B86" i="2" s="1"/>
  <c r="B85" i="2" s="1"/>
  <c r="B84" i="2" s="1"/>
  <c r="B83" i="2" s="1"/>
  <c r="B82" i="2" s="1"/>
  <c r="B81" i="2" s="1"/>
  <c r="B80" i="2" s="1"/>
  <c r="B79" i="2" s="1"/>
  <c r="B78" i="2" s="1"/>
  <c r="B77" i="2" s="1"/>
  <c r="B76" i="2" s="1"/>
  <c r="B75" i="2" s="1"/>
  <c r="B74" i="2" s="1"/>
  <c r="B73" i="2" s="1"/>
  <c r="B72" i="2" s="1"/>
  <c r="B71" i="2" s="1"/>
  <c r="B70" i="2" s="1"/>
  <c r="B69" i="2" s="1"/>
  <c r="B68" i="2" s="1"/>
  <c r="B67" i="2" s="1"/>
  <c r="B66" i="2" s="1"/>
  <c r="B65" i="2" s="1"/>
  <c r="B64" i="2" s="1"/>
  <c r="B63" i="2" s="1"/>
  <c r="B62" i="2" s="1"/>
  <c r="B61" i="2" s="1"/>
  <c r="B60" i="2" s="1"/>
  <c r="B59" i="2" s="1"/>
  <c r="B58" i="2" s="1"/>
  <c r="B57" i="2" s="1"/>
  <c r="B56" i="2" s="1"/>
  <c r="B55" i="2" s="1"/>
  <c r="B54" i="2" s="1"/>
  <c r="B53" i="2" s="1"/>
  <c r="B52" i="2" s="1"/>
  <c r="B51" i="2" s="1"/>
  <c r="B50" i="2" s="1"/>
  <c r="B49" i="2" s="1"/>
  <c r="B48" i="2" s="1"/>
  <c r="B47" i="2" s="1"/>
  <c r="B46" i="2" s="1"/>
  <c r="B45" i="2" s="1"/>
  <c r="B44" i="2" s="1"/>
  <c r="B43" i="2" s="1"/>
  <c r="B42" i="2" s="1"/>
  <c r="B41" i="2" s="1"/>
  <c r="B40" i="2" s="1"/>
  <c r="B39" i="2" s="1"/>
  <c r="B38" i="2" s="1"/>
  <c r="B37" i="2" s="1"/>
  <c r="B36" i="2" s="1"/>
  <c r="B35" i="2" s="1"/>
  <c r="B34" i="2" s="1"/>
  <c r="B33" i="2" s="1"/>
  <c r="B32" i="2" s="1"/>
  <c r="B31" i="2" s="1"/>
  <c r="B30" i="2" s="1"/>
  <c r="B29" i="2" s="1"/>
  <c r="B28" i="2" s="1"/>
  <c r="B27" i="2" s="1"/>
  <c r="B26" i="2" s="1"/>
  <c r="B25" i="2" s="1"/>
  <c r="B24" i="2" s="1"/>
  <c r="B23" i="2" s="1"/>
  <c r="B22" i="2" s="1"/>
  <c r="B21" i="2" s="1"/>
  <c r="B20" i="2" s="1"/>
  <c r="B19" i="2" s="1"/>
  <c r="B18" i="2" s="1"/>
  <c r="B17" i="2" s="1"/>
  <c r="B16" i="2" s="1"/>
  <c r="B15" i="2" s="1"/>
  <c r="B14" i="2" s="1"/>
  <c r="B13" i="2" s="1"/>
  <c r="B12" i="2" s="1"/>
  <c r="B11" i="2" s="1"/>
  <c r="B10" i="2" s="1"/>
  <c r="B9" i="2" s="1"/>
  <c r="B8" i="2" s="1"/>
  <c r="B7" i="2" s="1"/>
  <c r="B6" i="2" s="1"/>
  <c r="B5" i="2" s="1"/>
  <c r="B4" i="2" s="1"/>
  <c r="B3" i="2" s="1"/>
  <c r="A1247" i="2" l="1"/>
  <c r="A1248" i="2"/>
  <c r="A1249" i="2"/>
  <c r="A1250" i="2"/>
  <c r="A213" i="4"/>
  <c r="A214" i="4"/>
  <c r="A215" i="4"/>
  <c r="A216" i="4"/>
  <c r="B216" i="4"/>
  <c r="B215" i="4" s="1"/>
  <c r="B214" i="4" s="1"/>
  <c r="B213" i="4" s="1"/>
  <c r="B212" i="4" s="1"/>
  <c r="B211" i="4" s="1"/>
  <c r="B210" i="4" s="1"/>
  <c r="B209" i="4" s="1"/>
  <c r="B208" i="4" s="1"/>
  <c r="B207" i="4" s="1"/>
  <c r="B206" i="4" s="1"/>
  <c r="B205" i="4" s="1"/>
  <c r="B204" i="4" s="1"/>
  <c r="B203" i="4" s="1"/>
  <c r="B202" i="4" s="1"/>
  <c r="B201" i="4" s="1"/>
  <c r="B200" i="4" s="1"/>
  <c r="A205" i="4"/>
  <c r="A206" i="4"/>
  <c r="A207" i="4"/>
  <c r="A208" i="4"/>
  <c r="A209" i="4"/>
  <c r="A210" i="4"/>
  <c r="A211" i="4"/>
  <c r="A212" i="4"/>
  <c r="A200" i="4"/>
  <c r="A201" i="4"/>
  <c r="A202" i="4"/>
  <c r="A203" i="4"/>
  <c r="A204" i="4"/>
  <c r="A62" i="3"/>
  <c r="B62" i="3"/>
  <c r="A59" i="3"/>
  <c r="B59" i="3"/>
  <c r="A60" i="3"/>
  <c r="B60" i="3"/>
  <c r="A61" i="3"/>
  <c r="B61" i="3"/>
  <c r="A54" i="5"/>
  <c r="B54" i="5"/>
  <c r="A55" i="5"/>
  <c r="B55" i="5"/>
  <c r="A52" i="5"/>
  <c r="B52" i="5"/>
  <c r="A53" i="5"/>
  <c r="B53" i="5"/>
  <c r="O4" i="18"/>
  <c r="O5" i="18"/>
  <c r="O6" i="18"/>
  <c r="O7" i="18"/>
  <c r="O8" i="18"/>
  <c r="O9" i="18"/>
  <c r="O10" i="18"/>
  <c r="O11" i="18"/>
  <c r="O12" i="18"/>
  <c r="O13" i="18"/>
  <c r="O14" i="18"/>
  <c r="O15" i="18"/>
  <c r="O16" i="18"/>
  <c r="O17" i="18"/>
  <c r="O18" i="18"/>
  <c r="O19" i="18"/>
  <c r="O20" i="18"/>
  <c r="O21" i="18"/>
  <c r="O22" i="18"/>
  <c r="O23" i="18"/>
  <c r="O24" i="18"/>
  <c r="O25" i="18"/>
  <c r="O26" i="18"/>
  <c r="O27" i="18"/>
  <c r="O28" i="18"/>
  <c r="O29" i="18"/>
  <c r="O30" i="18"/>
  <c r="O31" i="18"/>
  <c r="O32" i="18"/>
  <c r="O33" i="18"/>
  <c r="O34" i="18"/>
  <c r="O35" i="18"/>
  <c r="O36" i="18"/>
  <c r="O37" i="18"/>
  <c r="O38" i="18"/>
  <c r="O39" i="18"/>
  <c r="O40" i="18"/>
  <c r="O41" i="18"/>
  <c r="O43" i="18"/>
  <c r="O44" i="18"/>
  <c r="O45" i="18"/>
  <c r="O46" i="18"/>
  <c r="O47" i="18"/>
  <c r="O48" i="18"/>
  <c r="O49" i="18"/>
  <c r="O50" i="18"/>
  <c r="O51" i="18"/>
  <c r="O52" i="18"/>
  <c r="O53" i="18"/>
  <c r="O54" i="18"/>
  <c r="O3" i="18"/>
  <c r="N3" i="18"/>
  <c r="N4" i="18"/>
  <c r="N5" i="18"/>
  <c r="N6" i="18"/>
  <c r="N7" i="18"/>
  <c r="N8" i="18"/>
  <c r="N9" i="18"/>
  <c r="N10" i="18"/>
  <c r="N11" i="18"/>
  <c r="N12" i="18"/>
  <c r="N13" i="18"/>
  <c r="N14" i="18"/>
  <c r="N15" i="18"/>
  <c r="N16" i="18"/>
  <c r="N17" i="18"/>
  <c r="N18" i="18"/>
  <c r="N19" i="18"/>
  <c r="N20" i="18"/>
  <c r="N21" i="18"/>
  <c r="N22" i="18"/>
  <c r="N23" i="18"/>
  <c r="N24" i="18"/>
  <c r="N25" i="18"/>
  <c r="N26" i="18"/>
  <c r="N27" i="18"/>
  <c r="N28" i="18"/>
  <c r="N29" i="18"/>
  <c r="N30" i="18"/>
  <c r="N31" i="18"/>
  <c r="N32" i="18"/>
  <c r="N33" i="18"/>
  <c r="N34" i="18"/>
  <c r="N35" i="18"/>
  <c r="N36" i="18"/>
  <c r="N37" i="18"/>
  <c r="N38" i="18"/>
  <c r="N39" i="18"/>
  <c r="N40" i="18"/>
  <c r="N41" i="18"/>
  <c r="N2" i="18"/>
  <c r="M3" i="18"/>
  <c r="M4" i="18"/>
  <c r="M5" i="18"/>
  <c r="M6" i="18"/>
  <c r="M7" i="18"/>
  <c r="M8" i="18"/>
  <c r="M9" i="18"/>
  <c r="M10" i="18"/>
  <c r="M11" i="18"/>
  <c r="M12" i="18"/>
  <c r="M13" i="18"/>
  <c r="M14" i="18"/>
  <c r="M15" i="18"/>
  <c r="M16" i="18"/>
  <c r="M17" i="18"/>
  <c r="M18" i="18"/>
  <c r="M19" i="18"/>
  <c r="M20" i="18"/>
  <c r="M21" i="18"/>
  <c r="M22" i="18"/>
  <c r="M23" i="18"/>
  <c r="M24" i="18"/>
  <c r="M25" i="18"/>
  <c r="M26" i="18"/>
  <c r="M27" i="18"/>
  <c r="M28" i="18"/>
  <c r="M29" i="18"/>
  <c r="M30" i="18"/>
  <c r="M31" i="18"/>
  <c r="M32" i="18"/>
  <c r="M33" i="18"/>
  <c r="M34" i="18"/>
  <c r="M35" i="18"/>
  <c r="M36" i="18"/>
  <c r="M37" i="18"/>
  <c r="M38" i="18"/>
  <c r="M39" i="18"/>
  <c r="M40" i="18"/>
  <c r="M41" i="18"/>
  <c r="M42" i="18"/>
  <c r="M43" i="18"/>
  <c r="M44" i="18"/>
  <c r="M45" i="18"/>
  <c r="M46" i="18"/>
  <c r="M47" i="18"/>
  <c r="M48" i="18"/>
  <c r="M49" i="18"/>
  <c r="M50" i="18"/>
  <c r="M51" i="18"/>
  <c r="M52" i="18"/>
  <c r="M53" i="18"/>
  <c r="M2" i="18"/>
  <c r="L3" i="18"/>
  <c r="L4" i="18"/>
  <c r="L5" i="18"/>
  <c r="L6" i="18"/>
  <c r="L7" i="18"/>
  <c r="L8" i="18"/>
  <c r="L9" i="18"/>
  <c r="L10" i="18"/>
  <c r="L11" i="18"/>
  <c r="L12" i="18"/>
  <c r="L13" i="18"/>
  <c r="L14" i="18"/>
  <c r="L15" i="18"/>
  <c r="L16" i="18"/>
  <c r="L17" i="18"/>
  <c r="L18" i="18"/>
  <c r="L19" i="18"/>
  <c r="L20" i="18"/>
  <c r="L21" i="18"/>
  <c r="L22" i="18"/>
  <c r="L23" i="18"/>
  <c r="L24" i="18"/>
  <c r="L25" i="18"/>
  <c r="L26" i="18"/>
  <c r="L27" i="18"/>
  <c r="L28" i="18"/>
  <c r="L29" i="18"/>
  <c r="L30" i="18"/>
  <c r="L31" i="18"/>
  <c r="L32" i="18"/>
  <c r="L33" i="18"/>
  <c r="L34" i="18"/>
  <c r="L35" i="18"/>
  <c r="L36" i="18"/>
  <c r="L37" i="18"/>
  <c r="L38" i="18"/>
  <c r="L39" i="18"/>
  <c r="L40" i="18"/>
  <c r="L41" i="18"/>
  <c r="L42" i="18"/>
  <c r="L43" i="18"/>
  <c r="L44" i="18"/>
  <c r="L45" i="18"/>
  <c r="L46" i="18"/>
  <c r="L47" i="18"/>
  <c r="L48" i="18"/>
  <c r="L49" i="18"/>
  <c r="L50" i="18"/>
  <c r="L51" i="18"/>
  <c r="L52" i="18"/>
  <c r="L53" i="18"/>
  <c r="L2" i="18"/>
  <c r="K4" i="18"/>
  <c r="K5" i="18"/>
  <c r="K6" i="18"/>
  <c r="K7" i="18"/>
  <c r="K8" i="18"/>
  <c r="K9" i="18"/>
  <c r="K10" i="18"/>
  <c r="K11" i="18"/>
  <c r="K12" i="18"/>
  <c r="K13" i="18"/>
  <c r="K14" i="18"/>
  <c r="K15" i="18"/>
  <c r="K16" i="18"/>
  <c r="K17" i="18"/>
  <c r="K18" i="18"/>
  <c r="K19" i="18"/>
  <c r="K20" i="18"/>
  <c r="K21" i="18"/>
  <c r="K22" i="18"/>
  <c r="K23" i="18"/>
  <c r="K24" i="18"/>
  <c r="K25" i="18"/>
  <c r="K26" i="18"/>
  <c r="K27" i="18"/>
  <c r="K28" i="18"/>
  <c r="K29" i="18"/>
  <c r="K30" i="18"/>
  <c r="K31" i="18"/>
  <c r="K32" i="18"/>
  <c r="K33" i="18"/>
  <c r="K34" i="18"/>
  <c r="K35" i="18"/>
  <c r="K36" i="18"/>
  <c r="K37" i="18"/>
  <c r="K38" i="18"/>
  <c r="K39" i="18"/>
  <c r="K40" i="18"/>
  <c r="K41" i="18"/>
  <c r="K42" i="18"/>
  <c r="K43" i="18"/>
  <c r="K44" i="18"/>
  <c r="K45" i="18"/>
  <c r="K46" i="18"/>
  <c r="K47" i="18"/>
  <c r="K48" i="18"/>
  <c r="K49" i="18"/>
  <c r="K50" i="18"/>
  <c r="K51" i="18"/>
  <c r="K52" i="18"/>
  <c r="K53" i="18"/>
  <c r="K54" i="18"/>
  <c r="K3" i="18"/>
  <c r="G2" i="18"/>
  <c r="D6" i="18"/>
  <c r="N43" i="18" l="1"/>
  <c r="N44" i="18"/>
  <c r="N45" i="18"/>
  <c r="N46" i="18"/>
  <c r="N47" i="18"/>
  <c r="N48" i="18"/>
  <c r="N49" i="18"/>
  <c r="N50" i="18"/>
  <c r="N51" i="18"/>
  <c r="N52" i="18"/>
  <c r="N53" i="18"/>
  <c r="N54" i="18"/>
  <c r="G3" i="18"/>
  <c r="G4" i="18"/>
  <c r="G5" i="18"/>
  <c r="G6" i="18"/>
  <c r="G7" i="18"/>
  <c r="G8" i="18"/>
  <c r="G9" i="18"/>
  <c r="G10" i="18"/>
  <c r="G11" i="18"/>
  <c r="G12" i="18"/>
  <c r="G13" i="18"/>
  <c r="G14" i="18"/>
  <c r="G15" i="18"/>
  <c r="G16" i="18"/>
  <c r="G17" i="18"/>
  <c r="G18" i="18"/>
  <c r="G19" i="18"/>
  <c r="G20" i="18"/>
  <c r="G21" i="18"/>
  <c r="G22" i="18"/>
  <c r="G23" i="18"/>
  <c r="G24" i="18"/>
  <c r="G25" i="18"/>
  <c r="G26" i="18"/>
  <c r="G27" i="18"/>
  <c r="G28" i="18"/>
  <c r="G29" i="18"/>
  <c r="G30" i="18"/>
  <c r="G31" i="18"/>
  <c r="G32" i="18"/>
  <c r="G33" i="18"/>
  <c r="G34" i="18"/>
  <c r="G35" i="18"/>
  <c r="G36" i="18"/>
  <c r="G37" i="18"/>
  <c r="G38" i="18"/>
  <c r="G39" i="18"/>
  <c r="G40" i="18"/>
  <c r="G41" i="18"/>
  <c r="G42" i="18"/>
  <c r="G43" i="18"/>
  <c r="G44" i="18"/>
  <c r="G45" i="18"/>
  <c r="G46" i="18"/>
  <c r="G47" i="18"/>
  <c r="G48" i="18"/>
  <c r="G49" i="18"/>
  <c r="G50" i="18"/>
  <c r="G51" i="18"/>
  <c r="G52" i="18"/>
  <c r="G53" i="18"/>
  <c r="G54" i="18"/>
  <c r="F3" i="18"/>
  <c r="F4" i="18"/>
  <c r="F5" i="18"/>
  <c r="F6" i="18"/>
  <c r="F7" i="18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1" i="18"/>
  <c r="F32" i="18"/>
  <c r="F33" i="18"/>
  <c r="F34" i="18"/>
  <c r="F35" i="18"/>
  <c r="F36" i="18"/>
  <c r="F37" i="18"/>
  <c r="F38" i="18"/>
  <c r="F39" i="18"/>
  <c r="F40" i="18"/>
  <c r="F41" i="18"/>
  <c r="F42" i="18"/>
  <c r="F43" i="18"/>
  <c r="F44" i="18"/>
  <c r="F45" i="18"/>
  <c r="F46" i="18"/>
  <c r="F47" i="18"/>
  <c r="F48" i="18"/>
  <c r="F49" i="18"/>
  <c r="F50" i="18"/>
  <c r="F51" i="18"/>
  <c r="F52" i="18"/>
  <c r="F53" i="18"/>
  <c r="F2" i="18"/>
  <c r="E3" i="18"/>
  <c r="E4" i="18"/>
  <c r="E5" i="18"/>
  <c r="E6" i="18"/>
  <c r="E7" i="18"/>
  <c r="E8" i="18"/>
  <c r="E9" i="18"/>
  <c r="E10" i="18"/>
  <c r="E11" i="18"/>
  <c r="E12" i="18"/>
  <c r="E13" i="18"/>
  <c r="E14" i="18"/>
  <c r="E15" i="18"/>
  <c r="E16" i="18"/>
  <c r="E17" i="18"/>
  <c r="E18" i="18"/>
  <c r="E20" i="18"/>
  <c r="E21" i="18"/>
  <c r="E22" i="18"/>
  <c r="E23" i="18"/>
  <c r="E24" i="18"/>
  <c r="E25" i="18"/>
  <c r="E26" i="18"/>
  <c r="E27" i="18"/>
  <c r="E28" i="18"/>
  <c r="E29" i="18"/>
  <c r="E30" i="18"/>
  <c r="E31" i="18"/>
  <c r="E32" i="18"/>
  <c r="E33" i="18"/>
  <c r="E34" i="18"/>
  <c r="E35" i="18"/>
  <c r="E36" i="18"/>
  <c r="E37" i="18"/>
  <c r="E38" i="18"/>
  <c r="E39" i="18"/>
  <c r="E40" i="18"/>
  <c r="E42" i="18"/>
  <c r="E43" i="18"/>
  <c r="E44" i="18"/>
  <c r="E45" i="18"/>
  <c r="E46" i="18"/>
  <c r="E47" i="18"/>
  <c r="E48" i="18"/>
  <c r="E49" i="18"/>
  <c r="E50" i="18"/>
  <c r="E51" i="18"/>
  <c r="E52" i="18"/>
  <c r="E53" i="18"/>
  <c r="E2" i="18"/>
  <c r="D3" i="18"/>
  <c r="D4" i="18"/>
  <c r="D5" i="18"/>
  <c r="D7" i="18"/>
  <c r="D8" i="18"/>
  <c r="D9" i="18"/>
  <c r="D10" i="18"/>
  <c r="D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4" i="18"/>
  <c r="D25" i="18"/>
  <c r="D26" i="18"/>
  <c r="D27" i="18"/>
  <c r="D28" i="18"/>
  <c r="D29" i="18"/>
  <c r="D30" i="18"/>
  <c r="D31" i="18"/>
  <c r="D32" i="18"/>
  <c r="D33" i="18"/>
  <c r="D34" i="18"/>
  <c r="D35" i="18"/>
  <c r="D36" i="18"/>
  <c r="D37" i="18"/>
  <c r="D38" i="18"/>
  <c r="D39" i="18"/>
  <c r="D40" i="18"/>
  <c r="D41" i="18"/>
  <c r="D42" i="18"/>
  <c r="D43" i="18"/>
  <c r="D44" i="18"/>
  <c r="D45" i="18"/>
  <c r="D46" i="18"/>
  <c r="D47" i="18"/>
  <c r="D48" i="18"/>
  <c r="D49" i="18"/>
  <c r="D50" i="18"/>
  <c r="D51" i="18"/>
  <c r="D52" i="18"/>
  <c r="D53" i="18"/>
  <c r="D2" i="18"/>
  <c r="C3" i="18"/>
  <c r="C4" i="18"/>
  <c r="C5" i="18"/>
  <c r="C6" i="18"/>
  <c r="C7" i="18"/>
  <c r="C8" i="18"/>
  <c r="C9" i="18"/>
  <c r="C10" i="18"/>
  <c r="C11" i="18"/>
  <c r="C12" i="18"/>
  <c r="C13" i="18"/>
  <c r="C14" i="18"/>
  <c r="C15" i="18"/>
  <c r="C16" i="18"/>
  <c r="C17" i="18"/>
  <c r="C18" i="18"/>
  <c r="C19" i="18"/>
  <c r="C20" i="18"/>
  <c r="C21" i="18"/>
  <c r="C22" i="18"/>
  <c r="C23" i="18"/>
  <c r="C24" i="18"/>
  <c r="C25" i="18"/>
  <c r="C26" i="18"/>
  <c r="C27" i="18"/>
  <c r="C28" i="18"/>
  <c r="C29" i="18"/>
  <c r="C30" i="18"/>
  <c r="C31" i="18"/>
  <c r="C32" i="18"/>
  <c r="C33" i="18"/>
  <c r="C34" i="18"/>
  <c r="C35" i="18"/>
  <c r="C36" i="18"/>
  <c r="C37" i="18"/>
  <c r="C38" i="18"/>
  <c r="C39" i="18"/>
  <c r="C40" i="18"/>
  <c r="C41" i="18"/>
  <c r="C42" i="18"/>
  <c r="C43" i="18"/>
  <c r="C44" i="18"/>
  <c r="C45" i="18"/>
  <c r="C46" i="18"/>
  <c r="C47" i="18"/>
  <c r="C48" i="18"/>
  <c r="C49" i="18"/>
  <c r="C50" i="18"/>
  <c r="C51" i="18"/>
  <c r="C52" i="18"/>
  <c r="C53" i="18"/>
  <c r="B3" i="18"/>
  <c r="B4" i="18"/>
  <c r="B5" i="18"/>
  <c r="B6" i="18"/>
  <c r="B7" i="18"/>
  <c r="B8" i="18"/>
  <c r="B9" i="18"/>
  <c r="B10" i="18"/>
  <c r="B11" i="18"/>
  <c r="B12" i="18"/>
  <c r="B13" i="18"/>
  <c r="B14" i="18"/>
  <c r="B15" i="18"/>
  <c r="B16" i="18"/>
  <c r="B17" i="18"/>
  <c r="B18" i="18"/>
  <c r="B19" i="18"/>
  <c r="B20" i="18"/>
  <c r="B21" i="18"/>
  <c r="B22" i="18"/>
  <c r="B23" i="18"/>
  <c r="B24" i="18"/>
  <c r="B25" i="18"/>
  <c r="B26" i="18"/>
  <c r="B27" i="18"/>
  <c r="B28" i="18"/>
  <c r="B29" i="18"/>
  <c r="B30" i="18"/>
  <c r="B31" i="18"/>
  <c r="B32" i="18"/>
  <c r="B33" i="18"/>
  <c r="B34" i="18"/>
  <c r="B35" i="18"/>
  <c r="B36" i="18"/>
  <c r="B37" i="18"/>
  <c r="B38" i="18"/>
  <c r="B39" i="18"/>
  <c r="B40" i="18"/>
  <c r="B41" i="18"/>
  <c r="B42" i="18"/>
  <c r="B43" i="18"/>
  <c r="B44" i="18"/>
  <c r="B45" i="18"/>
  <c r="B46" i="18"/>
  <c r="B47" i="18"/>
  <c r="B48" i="18"/>
  <c r="B49" i="18"/>
  <c r="B50" i="18"/>
  <c r="B51" i="18"/>
  <c r="B52" i="18"/>
  <c r="B53" i="18"/>
  <c r="B54" i="18"/>
  <c r="B2" i="18"/>
  <c r="A11" i="18"/>
  <c r="A12" i="18"/>
  <c r="A13" i="18"/>
  <c r="A14" i="18"/>
  <c r="A15" i="18"/>
  <c r="A16" i="18"/>
  <c r="A17" i="18"/>
  <c r="A18" i="18"/>
  <c r="A19" i="18"/>
  <c r="A20" i="18"/>
  <c r="A21" i="18"/>
  <c r="A22" i="18"/>
  <c r="A23" i="18"/>
  <c r="A24" i="18"/>
  <c r="A25" i="18"/>
  <c r="A26" i="18"/>
  <c r="A27" i="18"/>
  <c r="A28" i="18"/>
  <c r="A29" i="18"/>
  <c r="A30" i="18"/>
  <c r="A31" i="18"/>
  <c r="A32" i="18"/>
  <c r="A33" i="18"/>
  <c r="A34" i="18"/>
  <c r="A35" i="18"/>
  <c r="A36" i="18"/>
  <c r="A37" i="18"/>
  <c r="A38" i="18"/>
  <c r="A39" i="18"/>
  <c r="A40" i="18"/>
  <c r="A41" i="18"/>
  <c r="A42" i="18"/>
  <c r="A43" i="18"/>
  <c r="A44" i="18"/>
  <c r="A45" i="18"/>
  <c r="A46" i="18"/>
  <c r="A47" i="18"/>
  <c r="A48" i="18"/>
  <c r="A49" i="18"/>
  <c r="A50" i="18"/>
  <c r="A51" i="18"/>
  <c r="A52" i="18"/>
  <c r="A53" i="18"/>
  <c r="A54" i="18"/>
  <c r="A3" i="18"/>
  <c r="A4" i="18"/>
  <c r="A5" i="18"/>
  <c r="A6" i="18"/>
  <c r="A7" i="18"/>
  <c r="A8" i="18"/>
  <c r="A9" i="18"/>
  <c r="A10" i="18"/>
  <c r="A2" i="18"/>
  <c r="B1250" i="1" l="1"/>
  <c r="B1249" i="1" s="1"/>
  <c r="B1248" i="1" s="1"/>
  <c r="B1247" i="1" s="1"/>
  <c r="B1246" i="1" s="1"/>
  <c r="B1245" i="1" s="1"/>
  <c r="B1244" i="1" s="1"/>
  <c r="B1243" i="1" s="1"/>
  <c r="B1242" i="1" s="1"/>
  <c r="B1241" i="1" s="1"/>
  <c r="B1240" i="1" s="1"/>
  <c r="B1239" i="1" s="1"/>
  <c r="B1238" i="1" s="1"/>
  <c r="B1237" i="1" s="1"/>
  <c r="B1236" i="1" s="1"/>
  <c r="B1235" i="1" s="1"/>
  <c r="B1234" i="1" s="1"/>
  <c r="B1233" i="1" s="1"/>
  <c r="B1232" i="1" s="1"/>
  <c r="B1231" i="1" s="1"/>
  <c r="B1230" i="1" s="1"/>
  <c r="B1229" i="1" s="1"/>
  <c r="B1228" i="1" s="1"/>
  <c r="B1227" i="1" s="1"/>
  <c r="B1226" i="1" s="1"/>
  <c r="B1225" i="1" s="1"/>
  <c r="B1224" i="1" s="1"/>
  <c r="B1223" i="1" s="1"/>
  <c r="B1222" i="1" s="1"/>
  <c r="B1221" i="1" s="1"/>
  <c r="B1220" i="1" s="1"/>
  <c r="B1219" i="1" s="1"/>
  <c r="B1218" i="1" s="1"/>
  <c r="B1217" i="1" s="1"/>
  <c r="B1216" i="1" s="1"/>
  <c r="B1215" i="1" s="1"/>
  <c r="B1214" i="1" s="1"/>
  <c r="B1213" i="1" s="1"/>
  <c r="B1212" i="1" s="1"/>
  <c r="B1211" i="1" s="1"/>
  <c r="B1210" i="1" s="1"/>
  <c r="B1209" i="1" s="1"/>
  <c r="B1208" i="1" s="1"/>
  <c r="B1207" i="1" s="1"/>
  <c r="B1206" i="1" s="1"/>
  <c r="B1205" i="1" s="1"/>
  <c r="B1204" i="1" s="1"/>
  <c r="B1203" i="1" s="1"/>
  <c r="B1202" i="1" s="1"/>
  <c r="B1201" i="1" s="1"/>
  <c r="B1200" i="1" s="1"/>
  <c r="B1199" i="1" s="1"/>
  <c r="B1198" i="1" s="1"/>
  <c r="B1197" i="1" s="1"/>
  <c r="B1196" i="1" s="1"/>
  <c r="B1195" i="1" s="1"/>
  <c r="B1194" i="1" s="1"/>
  <c r="B1193" i="1" s="1"/>
  <c r="B1192" i="1" s="1"/>
  <c r="B1191" i="1" s="1"/>
  <c r="B1190" i="1" s="1"/>
  <c r="B1189" i="1" s="1"/>
  <c r="B1188" i="1" s="1"/>
  <c r="B1187" i="1" s="1"/>
  <c r="B1186" i="1" s="1"/>
  <c r="B1185" i="1" s="1"/>
  <c r="B1184" i="1" s="1"/>
  <c r="B1183" i="1" s="1"/>
  <c r="B1182" i="1" s="1"/>
  <c r="B1181" i="1" s="1"/>
  <c r="B1180" i="1" s="1"/>
  <c r="B1179" i="1" s="1"/>
  <c r="B1178" i="1" s="1"/>
  <c r="B1177" i="1" s="1"/>
  <c r="B1176" i="1" s="1"/>
  <c r="B1175" i="1" s="1"/>
  <c r="B1174" i="1" s="1"/>
  <c r="B1173" i="1" s="1"/>
  <c r="B1172" i="1" s="1"/>
  <c r="B1171" i="1" s="1"/>
  <c r="B1170" i="1" s="1"/>
  <c r="B1169" i="1" s="1"/>
  <c r="B1168" i="1" s="1"/>
  <c r="B1167" i="1" s="1"/>
  <c r="B1166" i="1" s="1"/>
  <c r="B1165" i="1" s="1"/>
  <c r="B1164" i="1" s="1"/>
  <c r="B1163" i="1" s="1"/>
  <c r="B1162" i="1" s="1"/>
  <c r="B1161" i="1" s="1"/>
  <c r="B1160" i="1" s="1"/>
  <c r="B1159" i="1" s="1"/>
  <c r="B1158" i="1" s="1"/>
  <c r="B1157" i="1" s="1"/>
  <c r="B1156" i="1" s="1"/>
  <c r="B1155" i="1" s="1"/>
  <c r="B1154" i="1" s="1"/>
  <c r="B1153" i="1" s="1"/>
  <c r="B1152" i="1" s="1"/>
  <c r="B1151" i="1" s="1"/>
  <c r="B1150" i="1" s="1"/>
  <c r="B1149" i="1" s="1"/>
  <c r="B1148" i="1" s="1"/>
  <c r="B1147" i="1" s="1"/>
  <c r="B1146" i="1" s="1"/>
  <c r="B1145" i="1" s="1"/>
  <c r="B1144" i="1" s="1"/>
  <c r="B1143" i="1" s="1"/>
  <c r="B1142" i="1" s="1"/>
  <c r="B1141" i="1" s="1"/>
  <c r="B1140" i="1" s="1"/>
  <c r="B1139" i="1" s="1"/>
  <c r="B1138" i="1" s="1"/>
  <c r="B1137" i="1" s="1"/>
  <c r="B1136" i="1" s="1"/>
  <c r="B1135" i="1" s="1"/>
  <c r="B1134" i="1" s="1"/>
  <c r="B1133" i="1" s="1"/>
  <c r="B1132" i="1" s="1"/>
  <c r="B1131" i="1" s="1"/>
  <c r="B1130" i="1" s="1"/>
  <c r="B1129" i="1" s="1"/>
  <c r="B1128" i="1" s="1"/>
  <c r="B1127" i="1" s="1"/>
  <c r="B1126" i="1" s="1"/>
  <c r="B1125" i="1" s="1"/>
  <c r="B1124" i="1" s="1"/>
  <c r="B1123" i="1" s="1"/>
  <c r="B1122" i="1" s="1"/>
  <c r="B1121" i="1" s="1"/>
  <c r="B1120" i="1" s="1"/>
  <c r="B1119" i="1" s="1"/>
  <c r="B1118" i="1" s="1"/>
  <c r="B1117" i="1" s="1"/>
  <c r="B1116" i="1" s="1"/>
  <c r="B1115" i="1" s="1"/>
  <c r="B1114" i="1" s="1"/>
  <c r="B1113" i="1" s="1"/>
  <c r="B1112" i="1" s="1"/>
  <c r="B1111" i="1" s="1"/>
  <c r="B1110" i="1" s="1"/>
  <c r="B1109" i="1" s="1"/>
  <c r="B1108" i="1" s="1"/>
  <c r="B1107" i="1" s="1"/>
  <c r="B1106" i="1" s="1"/>
  <c r="B1105" i="1" s="1"/>
  <c r="B1104" i="1" s="1"/>
  <c r="B1103" i="1" s="1"/>
  <c r="B1102" i="1" s="1"/>
  <c r="B1101" i="1" s="1"/>
  <c r="B1100" i="1" s="1"/>
  <c r="B1099" i="1" s="1"/>
  <c r="B1098" i="1" s="1"/>
  <c r="B1097" i="1" s="1"/>
  <c r="B1096" i="1" s="1"/>
  <c r="B1095" i="1" s="1"/>
  <c r="B1094" i="1" s="1"/>
  <c r="B1093" i="1" s="1"/>
  <c r="B1092" i="1" s="1"/>
  <c r="B1091" i="1" s="1"/>
  <c r="B1090" i="1" s="1"/>
  <c r="B1089" i="1" s="1"/>
  <c r="B1088" i="1" s="1"/>
  <c r="B1087" i="1" s="1"/>
  <c r="B1086" i="1" s="1"/>
  <c r="B1085" i="1" s="1"/>
  <c r="B1084" i="1" s="1"/>
  <c r="B1083" i="1" s="1"/>
  <c r="B1082" i="1" s="1"/>
  <c r="B1081" i="1" s="1"/>
  <c r="B1080" i="1" s="1"/>
  <c r="B1079" i="1" s="1"/>
  <c r="B1078" i="1" s="1"/>
  <c r="B1077" i="1" s="1"/>
  <c r="B1076" i="1" s="1"/>
  <c r="B1075" i="1" s="1"/>
  <c r="B1074" i="1" s="1"/>
  <c r="B1073" i="1" s="1"/>
  <c r="B1072" i="1" s="1"/>
  <c r="B1071" i="1" s="1"/>
  <c r="B1070" i="1" s="1"/>
  <c r="B1069" i="1" s="1"/>
  <c r="B1068" i="1" s="1"/>
  <c r="B1067" i="1" s="1"/>
  <c r="B1066" i="1" s="1"/>
  <c r="B1065" i="1" s="1"/>
  <c r="B1064" i="1" s="1"/>
  <c r="B1063" i="1" s="1"/>
  <c r="B1062" i="1" s="1"/>
  <c r="B1061" i="1" s="1"/>
  <c r="B1060" i="1" s="1"/>
  <c r="B1059" i="1" s="1"/>
  <c r="B1058" i="1" s="1"/>
  <c r="B1057" i="1" s="1"/>
  <c r="B1056" i="1" s="1"/>
  <c r="B1055" i="1" s="1"/>
  <c r="B1054" i="1" s="1"/>
  <c r="B1053" i="1" s="1"/>
  <c r="B1052" i="1" s="1"/>
  <c r="B1051" i="1" s="1"/>
  <c r="B1050" i="1" s="1"/>
  <c r="B1049" i="1" s="1"/>
  <c r="B1048" i="1" s="1"/>
  <c r="B1047" i="1" s="1"/>
  <c r="B1046" i="1" s="1"/>
  <c r="B1045" i="1" s="1"/>
  <c r="B1044" i="1" s="1"/>
  <c r="B1043" i="1" s="1"/>
  <c r="B1042" i="1" s="1"/>
  <c r="B1041" i="1" s="1"/>
  <c r="B1040" i="1" s="1"/>
  <c r="B1039" i="1" s="1"/>
  <c r="B1038" i="1" s="1"/>
  <c r="B1037" i="1" s="1"/>
  <c r="B1036" i="1" s="1"/>
  <c r="B1035" i="1" s="1"/>
  <c r="B1034" i="1" s="1"/>
  <c r="B1033" i="1" s="1"/>
  <c r="B1032" i="1" s="1"/>
  <c r="B1031" i="1" s="1"/>
  <c r="B1030" i="1" s="1"/>
  <c r="B1029" i="1" s="1"/>
  <c r="B1028" i="1" s="1"/>
  <c r="B1027" i="1" s="1"/>
  <c r="B1026" i="1" s="1"/>
  <c r="B1025" i="1" s="1"/>
  <c r="B1024" i="1" s="1"/>
  <c r="B1023" i="1" s="1"/>
  <c r="B1022" i="1" s="1"/>
  <c r="B1021" i="1" s="1"/>
  <c r="B1020" i="1" s="1"/>
  <c r="B1019" i="1" s="1"/>
  <c r="B1018" i="1" s="1"/>
  <c r="B1017" i="1" s="1"/>
  <c r="B1016" i="1" s="1"/>
  <c r="B1015" i="1" s="1"/>
  <c r="B1014" i="1" s="1"/>
  <c r="B1013" i="1" s="1"/>
  <c r="B1012" i="1" s="1"/>
  <c r="B1011" i="1" s="1"/>
  <c r="B1010" i="1" s="1"/>
  <c r="B1009" i="1" s="1"/>
  <c r="B1008" i="1" s="1"/>
  <c r="B1007" i="1" s="1"/>
  <c r="B1006" i="1" s="1"/>
  <c r="B1005" i="1" s="1"/>
  <c r="B1004" i="1" s="1"/>
  <c r="B1003" i="1" s="1"/>
  <c r="B1002" i="1" s="1"/>
  <c r="B1001" i="1" s="1"/>
  <c r="B1000" i="1" s="1"/>
  <c r="B999" i="1" s="1"/>
  <c r="B998" i="1" s="1"/>
  <c r="B997" i="1" s="1"/>
  <c r="B996" i="1" s="1"/>
  <c r="B995" i="1" s="1"/>
  <c r="B994" i="1" s="1"/>
  <c r="B993" i="1" s="1"/>
  <c r="B992" i="1" s="1"/>
  <c r="B991" i="1" s="1"/>
  <c r="B990" i="1" s="1"/>
  <c r="B989" i="1" s="1"/>
  <c r="B988" i="1" s="1"/>
  <c r="B987" i="1" s="1"/>
  <c r="B986" i="1" s="1"/>
  <c r="B985" i="1" s="1"/>
  <c r="B984" i="1" s="1"/>
  <c r="B983" i="1" s="1"/>
  <c r="B982" i="1" s="1"/>
  <c r="B981" i="1" s="1"/>
  <c r="B980" i="1" s="1"/>
  <c r="B979" i="1" s="1"/>
  <c r="B978" i="1" s="1"/>
  <c r="B977" i="1" s="1"/>
  <c r="B976" i="1" s="1"/>
  <c r="B975" i="1" s="1"/>
  <c r="B974" i="1" s="1"/>
  <c r="B973" i="1" s="1"/>
  <c r="B972" i="1" s="1"/>
  <c r="B971" i="1" s="1"/>
  <c r="B970" i="1" s="1"/>
  <c r="B969" i="1" s="1"/>
  <c r="B968" i="1" s="1"/>
  <c r="B967" i="1" s="1"/>
  <c r="B966" i="1" s="1"/>
  <c r="B965" i="1" s="1"/>
  <c r="B964" i="1" s="1"/>
  <c r="B963" i="1" s="1"/>
  <c r="B962" i="1" s="1"/>
  <c r="B961" i="1" s="1"/>
  <c r="B960" i="1" s="1"/>
  <c r="B959" i="1" s="1"/>
  <c r="B958" i="1" s="1"/>
  <c r="B957" i="1" s="1"/>
  <c r="B956" i="1" s="1"/>
  <c r="B955" i="1" s="1"/>
  <c r="B954" i="1" s="1"/>
  <c r="B953" i="1" s="1"/>
  <c r="B952" i="1" s="1"/>
  <c r="B951" i="1" s="1"/>
  <c r="B950" i="1" s="1"/>
  <c r="B949" i="1" s="1"/>
  <c r="B948" i="1" s="1"/>
  <c r="B947" i="1" s="1"/>
  <c r="B946" i="1" s="1"/>
  <c r="B945" i="1" s="1"/>
  <c r="B944" i="1" s="1"/>
  <c r="B943" i="1" s="1"/>
  <c r="B942" i="1" s="1"/>
  <c r="B941" i="1" s="1"/>
  <c r="B940" i="1" s="1"/>
  <c r="B939" i="1" s="1"/>
  <c r="B938" i="1" s="1"/>
  <c r="B937" i="1" s="1"/>
  <c r="B936" i="1" s="1"/>
  <c r="B935" i="1" s="1"/>
  <c r="B934" i="1" s="1"/>
  <c r="B933" i="1" s="1"/>
  <c r="B932" i="1" s="1"/>
  <c r="B931" i="1" s="1"/>
  <c r="B930" i="1" s="1"/>
  <c r="B929" i="1" s="1"/>
  <c r="B928" i="1" s="1"/>
  <c r="B927" i="1" s="1"/>
  <c r="B926" i="1" s="1"/>
  <c r="B925" i="1" s="1"/>
  <c r="B924" i="1" s="1"/>
  <c r="B923" i="1" s="1"/>
  <c r="B922" i="1" s="1"/>
  <c r="B921" i="1" s="1"/>
  <c r="B920" i="1" s="1"/>
  <c r="B919" i="1" s="1"/>
  <c r="B918" i="1" s="1"/>
  <c r="B917" i="1" s="1"/>
  <c r="B916" i="1" s="1"/>
  <c r="B915" i="1" s="1"/>
  <c r="B914" i="1" s="1"/>
  <c r="B913" i="1" s="1"/>
  <c r="B912" i="1" s="1"/>
  <c r="B911" i="1" s="1"/>
  <c r="B910" i="1" s="1"/>
  <c r="B909" i="1" s="1"/>
  <c r="B908" i="1" s="1"/>
  <c r="B907" i="1" s="1"/>
  <c r="B906" i="1" s="1"/>
  <c r="B905" i="1" s="1"/>
  <c r="B904" i="1" s="1"/>
  <c r="B903" i="1" s="1"/>
  <c r="B902" i="1" s="1"/>
  <c r="B901" i="1" s="1"/>
  <c r="B900" i="1" s="1"/>
  <c r="B899" i="1" s="1"/>
  <c r="B898" i="1" s="1"/>
  <c r="B897" i="1" s="1"/>
  <c r="B896" i="1" s="1"/>
  <c r="B895" i="1" s="1"/>
  <c r="B894" i="1" s="1"/>
  <c r="B893" i="1" s="1"/>
  <c r="B892" i="1" s="1"/>
  <c r="B891" i="1" s="1"/>
  <c r="B890" i="1" s="1"/>
  <c r="B889" i="1" s="1"/>
  <c r="B888" i="1" s="1"/>
  <c r="B887" i="1" s="1"/>
  <c r="B886" i="1" s="1"/>
  <c r="B885" i="1" s="1"/>
  <c r="B884" i="1" s="1"/>
  <c r="B883" i="1" s="1"/>
  <c r="B882" i="1" s="1"/>
  <c r="B881" i="1" s="1"/>
  <c r="B880" i="1" s="1"/>
  <c r="B879" i="1" s="1"/>
  <c r="B878" i="1" s="1"/>
  <c r="B877" i="1" s="1"/>
  <c r="B876" i="1" s="1"/>
  <c r="B875" i="1" s="1"/>
  <c r="B874" i="1" s="1"/>
  <c r="B873" i="1" s="1"/>
  <c r="B872" i="1" s="1"/>
  <c r="B871" i="1" s="1"/>
  <c r="B870" i="1" s="1"/>
  <c r="B869" i="1" s="1"/>
  <c r="B868" i="1" s="1"/>
  <c r="B867" i="1" s="1"/>
  <c r="B866" i="1" s="1"/>
  <c r="B865" i="1" s="1"/>
  <c r="B864" i="1" s="1"/>
  <c r="B863" i="1" s="1"/>
  <c r="B862" i="1" s="1"/>
  <c r="B861" i="1" s="1"/>
  <c r="B860" i="1" s="1"/>
  <c r="B859" i="1" s="1"/>
  <c r="B858" i="1" s="1"/>
  <c r="B857" i="1" s="1"/>
  <c r="B856" i="1" s="1"/>
  <c r="B855" i="1" s="1"/>
  <c r="B854" i="1" s="1"/>
  <c r="B853" i="1" s="1"/>
  <c r="B852" i="1" s="1"/>
  <c r="B851" i="1" s="1"/>
  <c r="B850" i="1" s="1"/>
  <c r="B849" i="1" s="1"/>
  <c r="B848" i="1" s="1"/>
  <c r="B847" i="1" s="1"/>
  <c r="B846" i="1" s="1"/>
  <c r="B845" i="1" s="1"/>
  <c r="B844" i="1" s="1"/>
  <c r="B843" i="1" s="1"/>
  <c r="B842" i="1" s="1"/>
  <c r="B841" i="1" s="1"/>
  <c r="B840" i="1" s="1"/>
  <c r="B839" i="1" s="1"/>
  <c r="B838" i="1" s="1"/>
  <c r="B837" i="1" s="1"/>
  <c r="B836" i="1" s="1"/>
  <c r="B835" i="1" s="1"/>
  <c r="B834" i="1" s="1"/>
  <c r="B833" i="1" s="1"/>
  <c r="B832" i="1" s="1"/>
  <c r="B831" i="1" s="1"/>
  <c r="B830" i="1" s="1"/>
  <c r="B829" i="1" s="1"/>
  <c r="B828" i="1" s="1"/>
  <c r="B827" i="1" s="1"/>
  <c r="B826" i="1" s="1"/>
  <c r="B825" i="1" s="1"/>
  <c r="B824" i="1" s="1"/>
  <c r="B823" i="1" s="1"/>
  <c r="B822" i="1" s="1"/>
  <c r="B821" i="1" s="1"/>
  <c r="B820" i="1" s="1"/>
  <c r="B819" i="1" s="1"/>
  <c r="B818" i="1" s="1"/>
  <c r="B817" i="1" s="1"/>
  <c r="B816" i="1" s="1"/>
  <c r="B815" i="1" s="1"/>
  <c r="B814" i="1" s="1"/>
  <c r="B813" i="1" s="1"/>
  <c r="B812" i="1" s="1"/>
  <c r="B811" i="1" s="1"/>
  <c r="B810" i="1" s="1"/>
  <c r="B809" i="1" s="1"/>
  <c r="B808" i="1" s="1"/>
  <c r="B807" i="1" s="1"/>
  <c r="B806" i="1" s="1"/>
  <c r="B805" i="1" s="1"/>
  <c r="B804" i="1" s="1"/>
  <c r="B803" i="1" s="1"/>
  <c r="B802" i="1" s="1"/>
  <c r="B801" i="1" s="1"/>
  <c r="B800" i="1" s="1"/>
  <c r="B799" i="1" s="1"/>
  <c r="B798" i="1" s="1"/>
  <c r="B797" i="1" s="1"/>
  <c r="B796" i="1" s="1"/>
  <c r="B795" i="1" s="1"/>
  <c r="B794" i="1" s="1"/>
  <c r="B793" i="1" s="1"/>
  <c r="B792" i="1" s="1"/>
  <c r="B791" i="1" s="1"/>
  <c r="B790" i="1" s="1"/>
  <c r="B789" i="1" s="1"/>
  <c r="B788" i="1" s="1"/>
  <c r="B787" i="1" s="1"/>
  <c r="B786" i="1" s="1"/>
  <c r="B785" i="1" s="1"/>
  <c r="B784" i="1" s="1"/>
  <c r="B783" i="1" s="1"/>
  <c r="B782" i="1" s="1"/>
  <c r="B781" i="1" s="1"/>
  <c r="B780" i="1" s="1"/>
  <c r="B779" i="1" s="1"/>
  <c r="B778" i="1" s="1"/>
  <c r="B777" i="1" s="1"/>
  <c r="B776" i="1" s="1"/>
  <c r="B775" i="1" s="1"/>
  <c r="B774" i="1" s="1"/>
  <c r="B773" i="1" s="1"/>
  <c r="B772" i="1" s="1"/>
  <c r="B771" i="1" s="1"/>
  <c r="B770" i="1" s="1"/>
  <c r="B769" i="1" s="1"/>
  <c r="B768" i="1" s="1"/>
  <c r="B767" i="1" s="1"/>
  <c r="B766" i="1" s="1"/>
  <c r="B765" i="1" s="1"/>
  <c r="B764" i="1" s="1"/>
  <c r="B763" i="1" s="1"/>
  <c r="B762" i="1" s="1"/>
  <c r="B761" i="1" s="1"/>
  <c r="B760" i="1" s="1"/>
  <c r="B759" i="1" s="1"/>
  <c r="B758" i="1" s="1"/>
  <c r="B757" i="1" s="1"/>
  <c r="B756" i="1" s="1"/>
  <c r="B755" i="1" s="1"/>
  <c r="B754" i="1" s="1"/>
  <c r="B753" i="1" s="1"/>
  <c r="B752" i="1" s="1"/>
  <c r="B751" i="1" s="1"/>
  <c r="B750" i="1" s="1"/>
  <c r="B749" i="1" s="1"/>
  <c r="B748" i="1" s="1"/>
  <c r="B747" i="1" s="1"/>
  <c r="B746" i="1" s="1"/>
  <c r="B745" i="1" s="1"/>
  <c r="B744" i="1" s="1"/>
  <c r="B743" i="1" s="1"/>
  <c r="B742" i="1" s="1"/>
  <c r="B741" i="1" s="1"/>
  <c r="B740" i="1" s="1"/>
  <c r="B739" i="1" s="1"/>
  <c r="B738" i="1" s="1"/>
  <c r="B737" i="1" s="1"/>
  <c r="B736" i="1" s="1"/>
  <c r="B735" i="1" s="1"/>
  <c r="B734" i="1" s="1"/>
  <c r="B733" i="1" s="1"/>
  <c r="B732" i="1" s="1"/>
  <c r="B731" i="1" s="1"/>
  <c r="B730" i="1" s="1"/>
  <c r="B729" i="1" s="1"/>
  <c r="B728" i="1" s="1"/>
  <c r="B727" i="1" s="1"/>
  <c r="B726" i="1" s="1"/>
  <c r="B725" i="1" s="1"/>
  <c r="B724" i="1" s="1"/>
  <c r="B723" i="1" s="1"/>
  <c r="B722" i="1" s="1"/>
  <c r="B721" i="1" s="1"/>
  <c r="B720" i="1" s="1"/>
  <c r="B719" i="1" s="1"/>
  <c r="B718" i="1" s="1"/>
  <c r="B717" i="1" s="1"/>
  <c r="B716" i="1" s="1"/>
  <c r="B715" i="1" s="1"/>
  <c r="B714" i="1" s="1"/>
  <c r="B713" i="1" s="1"/>
  <c r="B712" i="1" s="1"/>
  <c r="B711" i="1" s="1"/>
  <c r="B710" i="1" s="1"/>
  <c r="B709" i="1" s="1"/>
  <c r="B708" i="1" s="1"/>
  <c r="B707" i="1" s="1"/>
  <c r="B706" i="1" s="1"/>
  <c r="B705" i="1" s="1"/>
  <c r="B704" i="1" s="1"/>
  <c r="B703" i="1" s="1"/>
  <c r="B702" i="1" s="1"/>
  <c r="B701" i="1" s="1"/>
  <c r="B700" i="1" s="1"/>
  <c r="B699" i="1" s="1"/>
  <c r="B698" i="1" s="1"/>
  <c r="B697" i="1" s="1"/>
  <c r="B696" i="1" s="1"/>
  <c r="B695" i="1" s="1"/>
  <c r="B694" i="1" s="1"/>
  <c r="B693" i="1" s="1"/>
  <c r="B692" i="1" s="1"/>
  <c r="B691" i="1" s="1"/>
  <c r="B690" i="1" s="1"/>
  <c r="B689" i="1" s="1"/>
  <c r="B688" i="1" s="1"/>
  <c r="B687" i="1" s="1"/>
  <c r="B686" i="1" s="1"/>
  <c r="B685" i="1" s="1"/>
  <c r="B684" i="1" s="1"/>
  <c r="B683" i="1" s="1"/>
  <c r="B682" i="1" s="1"/>
  <c r="B681" i="1" s="1"/>
  <c r="B680" i="1" s="1"/>
  <c r="B679" i="1" s="1"/>
  <c r="B678" i="1" s="1"/>
  <c r="B677" i="1" s="1"/>
  <c r="B676" i="1" s="1"/>
  <c r="B675" i="1" s="1"/>
  <c r="B674" i="1" s="1"/>
  <c r="B673" i="1" s="1"/>
  <c r="B672" i="1" s="1"/>
  <c r="B671" i="1" s="1"/>
  <c r="B670" i="1" s="1"/>
  <c r="B669" i="1" s="1"/>
  <c r="B668" i="1" s="1"/>
  <c r="B667" i="1" s="1"/>
  <c r="B666" i="1" s="1"/>
  <c r="B665" i="1" s="1"/>
  <c r="B664" i="1" s="1"/>
  <c r="B663" i="1" s="1"/>
  <c r="B662" i="1" s="1"/>
  <c r="B661" i="1" s="1"/>
  <c r="B660" i="1" s="1"/>
  <c r="B659" i="1" s="1"/>
  <c r="B658" i="1" s="1"/>
  <c r="B657" i="1" s="1"/>
  <c r="B656" i="1" s="1"/>
  <c r="B655" i="1" s="1"/>
  <c r="B654" i="1" s="1"/>
  <c r="B653" i="1" s="1"/>
  <c r="B652" i="1" s="1"/>
  <c r="B651" i="1" s="1"/>
  <c r="B650" i="1" s="1"/>
  <c r="B649" i="1" s="1"/>
  <c r="B648" i="1" s="1"/>
  <c r="B647" i="1" s="1"/>
  <c r="B646" i="1" s="1"/>
  <c r="B645" i="1" s="1"/>
  <c r="B644" i="1" s="1"/>
  <c r="B643" i="1" s="1"/>
  <c r="B642" i="1" s="1"/>
  <c r="B641" i="1" s="1"/>
  <c r="B640" i="1" s="1"/>
  <c r="B639" i="1" s="1"/>
  <c r="B638" i="1" s="1"/>
  <c r="B637" i="1" s="1"/>
  <c r="B636" i="1" s="1"/>
  <c r="B635" i="1" s="1"/>
  <c r="B634" i="1" s="1"/>
  <c r="B633" i="1" s="1"/>
  <c r="B632" i="1" s="1"/>
  <c r="B631" i="1" s="1"/>
  <c r="B630" i="1" s="1"/>
  <c r="B629" i="1" s="1"/>
  <c r="B628" i="1" s="1"/>
  <c r="B627" i="1" s="1"/>
  <c r="B626" i="1" s="1"/>
  <c r="B625" i="1" s="1"/>
  <c r="B624" i="1" s="1"/>
  <c r="B623" i="1" s="1"/>
  <c r="B622" i="1" s="1"/>
  <c r="B621" i="1" s="1"/>
  <c r="B620" i="1" s="1"/>
  <c r="B619" i="1" s="1"/>
  <c r="B618" i="1" s="1"/>
  <c r="B617" i="1" s="1"/>
  <c r="B616" i="1" s="1"/>
  <c r="B615" i="1" s="1"/>
  <c r="B614" i="1" s="1"/>
  <c r="B613" i="1" s="1"/>
  <c r="B612" i="1" s="1"/>
  <c r="B611" i="1" s="1"/>
  <c r="B610" i="1" s="1"/>
  <c r="B609" i="1" s="1"/>
  <c r="B608" i="1" s="1"/>
  <c r="B607" i="1" s="1"/>
  <c r="B606" i="1" s="1"/>
  <c r="B605" i="1" s="1"/>
  <c r="B604" i="1" s="1"/>
  <c r="B603" i="1" s="1"/>
  <c r="B602" i="1" s="1"/>
  <c r="B601" i="1" s="1"/>
  <c r="B600" i="1" s="1"/>
  <c r="B599" i="1" s="1"/>
  <c r="B598" i="1" s="1"/>
  <c r="B597" i="1" s="1"/>
  <c r="B596" i="1" s="1"/>
  <c r="B595" i="1" s="1"/>
  <c r="B594" i="1" s="1"/>
  <c r="B593" i="1" s="1"/>
  <c r="B592" i="1" s="1"/>
  <c r="B591" i="1" s="1"/>
  <c r="B590" i="1" s="1"/>
  <c r="B589" i="1" s="1"/>
  <c r="B588" i="1" s="1"/>
  <c r="B587" i="1" s="1"/>
  <c r="B586" i="1" s="1"/>
  <c r="B585" i="1" s="1"/>
  <c r="B584" i="1" s="1"/>
  <c r="B583" i="1" s="1"/>
  <c r="B582" i="1" s="1"/>
  <c r="B581" i="1" s="1"/>
  <c r="B580" i="1" s="1"/>
  <c r="B579" i="1" s="1"/>
  <c r="B578" i="1" s="1"/>
  <c r="B577" i="1" s="1"/>
  <c r="B576" i="1" s="1"/>
  <c r="B575" i="1" s="1"/>
  <c r="B574" i="1" s="1"/>
  <c r="B573" i="1" s="1"/>
  <c r="B572" i="1" s="1"/>
  <c r="B571" i="1" s="1"/>
  <c r="B570" i="1" s="1"/>
  <c r="B569" i="1" s="1"/>
  <c r="B568" i="1" s="1"/>
  <c r="B567" i="1" s="1"/>
  <c r="B566" i="1" s="1"/>
  <c r="B565" i="1" s="1"/>
  <c r="B564" i="1" s="1"/>
  <c r="B563" i="1" s="1"/>
  <c r="B562" i="1" s="1"/>
  <c r="B561" i="1" s="1"/>
  <c r="B560" i="1" s="1"/>
  <c r="B559" i="1" s="1"/>
  <c r="B558" i="1" s="1"/>
  <c r="B557" i="1" s="1"/>
  <c r="B556" i="1" s="1"/>
  <c r="B555" i="1" s="1"/>
  <c r="B554" i="1" s="1"/>
  <c r="B553" i="1" s="1"/>
  <c r="B552" i="1" s="1"/>
  <c r="B551" i="1" s="1"/>
  <c r="B550" i="1" s="1"/>
  <c r="B549" i="1" s="1"/>
  <c r="B548" i="1" s="1"/>
  <c r="B547" i="1" s="1"/>
  <c r="B546" i="1" s="1"/>
  <c r="B545" i="1" s="1"/>
  <c r="B544" i="1" s="1"/>
  <c r="B543" i="1" s="1"/>
  <c r="B542" i="1" s="1"/>
  <c r="B541" i="1" s="1"/>
  <c r="B540" i="1" s="1"/>
  <c r="B539" i="1" s="1"/>
  <c r="B538" i="1" s="1"/>
  <c r="B537" i="1" s="1"/>
  <c r="B536" i="1" s="1"/>
  <c r="B535" i="1" s="1"/>
  <c r="B534" i="1" s="1"/>
  <c r="B533" i="1" s="1"/>
  <c r="B532" i="1" s="1"/>
  <c r="B531" i="1" s="1"/>
  <c r="B530" i="1" s="1"/>
  <c r="B529" i="1" s="1"/>
  <c r="B528" i="1" s="1"/>
  <c r="B527" i="1" s="1"/>
  <c r="B526" i="1" s="1"/>
  <c r="B525" i="1" s="1"/>
  <c r="B524" i="1" s="1"/>
  <c r="B523" i="1" s="1"/>
  <c r="B522" i="1" s="1"/>
  <c r="B521" i="1" s="1"/>
  <c r="B520" i="1" s="1"/>
  <c r="B519" i="1" s="1"/>
  <c r="B518" i="1" s="1"/>
  <c r="B517" i="1" s="1"/>
  <c r="B516" i="1" s="1"/>
  <c r="B515" i="1" s="1"/>
  <c r="B514" i="1" s="1"/>
  <c r="B513" i="1" s="1"/>
  <c r="B512" i="1" s="1"/>
  <c r="B511" i="1" s="1"/>
  <c r="B510" i="1" s="1"/>
  <c r="B509" i="1" s="1"/>
  <c r="B508" i="1" s="1"/>
  <c r="B507" i="1" s="1"/>
  <c r="B506" i="1" s="1"/>
  <c r="B505" i="1" s="1"/>
  <c r="B504" i="1" s="1"/>
  <c r="B503" i="1" s="1"/>
  <c r="B502" i="1" s="1"/>
  <c r="B501" i="1" s="1"/>
  <c r="B500" i="1" s="1"/>
  <c r="B499" i="1" s="1"/>
  <c r="B498" i="1" s="1"/>
  <c r="B497" i="1" s="1"/>
  <c r="B496" i="1" s="1"/>
  <c r="B495" i="1" s="1"/>
  <c r="B494" i="1" s="1"/>
  <c r="B493" i="1" s="1"/>
  <c r="B492" i="1" s="1"/>
  <c r="B491" i="1" s="1"/>
  <c r="B490" i="1" s="1"/>
  <c r="B489" i="1" s="1"/>
  <c r="B488" i="1" s="1"/>
  <c r="B487" i="1" s="1"/>
  <c r="B486" i="1" s="1"/>
  <c r="B485" i="1" s="1"/>
  <c r="B484" i="1" s="1"/>
  <c r="B483" i="1" s="1"/>
  <c r="B482" i="1" s="1"/>
  <c r="B481" i="1" s="1"/>
  <c r="B480" i="1" s="1"/>
  <c r="B479" i="1" s="1"/>
  <c r="B478" i="1" s="1"/>
  <c r="B477" i="1" s="1"/>
  <c r="B476" i="1" s="1"/>
  <c r="B475" i="1" s="1"/>
  <c r="B474" i="1" s="1"/>
  <c r="B473" i="1" s="1"/>
  <c r="B472" i="1" s="1"/>
  <c r="B471" i="1" s="1"/>
  <c r="B470" i="1" s="1"/>
  <c r="B469" i="1" s="1"/>
  <c r="B468" i="1" s="1"/>
  <c r="B467" i="1" s="1"/>
  <c r="B466" i="1" s="1"/>
  <c r="B465" i="1" s="1"/>
  <c r="B464" i="1" s="1"/>
  <c r="B463" i="1" s="1"/>
  <c r="B462" i="1" s="1"/>
  <c r="B461" i="1" s="1"/>
  <c r="B460" i="1" s="1"/>
  <c r="B459" i="1" s="1"/>
  <c r="B458" i="1" s="1"/>
  <c r="B457" i="1" s="1"/>
  <c r="B456" i="1" s="1"/>
  <c r="B455" i="1" s="1"/>
  <c r="B454" i="1" s="1"/>
  <c r="B453" i="1" s="1"/>
  <c r="B452" i="1" s="1"/>
  <c r="B451" i="1" s="1"/>
  <c r="B450" i="1" s="1"/>
  <c r="B449" i="1" s="1"/>
  <c r="B448" i="1" s="1"/>
  <c r="B447" i="1" s="1"/>
  <c r="B446" i="1" s="1"/>
  <c r="B445" i="1" s="1"/>
  <c r="B444" i="1" s="1"/>
  <c r="B443" i="1" s="1"/>
  <c r="B442" i="1" s="1"/>
  <c r="B441" i="1" s="1"/>
  <c r="B440" i="1" s="1"/>
  <c r="B439" i="1" s="1"/>
  <c r="B438" i="1" s="1"/>
  <c r="B437" i="1" s="1"/>
  <c r="B436" i="1" s="1"/>
  <c r="B435" i="1" s="1"/>
  <c r="B434" i="1" s="1"/>
  <c r="B433" i="1" s="1"/>
  <c r="B432" i="1" s="1"/>
  <c r="B431" i="1" s="1"/>
  <c r="B430" i="1" s="1"/>
  <c r="B429" i="1" s="1"/>
  <c r="B428" i="1" s="1"/>
  <c r="B427" i="1" s="1"/>
  <c r="B426" i="1" s="1"/>
  <c r="B425" i="1" s="1"/>
  <c r="B424" i="1" s="1"/>
  <c r="B423" i="1" s="1"/>
  <c r="B422" i="1" s="1"/>
  <c r="B421" i="1" s="1"/>
  <c r="B420" i="1" s="1"/>
  <c r="B419" i="1" s="1"/>
  <c r="B418" i="1" s="1"/>
  <c r="B417" i="1" s="1"/>
  <c r="B416" i="1" s="1"/>
  <c r="B415" i="1" s="1"/>
  <c r="B414" i="1" s="1"/>
  <c r="B413" i="1" s="1"/>
  <c r="B412" i="1" s="1"/>
  <c r="B411" i="1" s="1"/>
  <c r="B410" i="1" s="1"/>
  <c r="B409" i="1" s="1"/>
  <c r="B408" i="1" s="1"/>
  <c r="B407" i="1" s="1"/>
  <c r="B406" i="1" s="1"/>
  <c r="B405" i="1" s="1"/>
  <c r="B404" i="1" s="1"/>
  <c r="B403" i="1" s="1"/>
  <c r="B402" i="1" s="1"/>
  <c r="B401" i="1" s="1"/>
  <c r="B400" i="1" s="1"/>
  <c r="B399" i="1" s="1"/>
  <c r="B398" i="1" s="1"/>
  <c r="B397" i="1" s="1"/>
  <c r="B396" i="1" s="1"/>
  <c r="B395" i="1" s="1"/>
  <c r="B394" i="1" s="1"/>
  <c r="B393" i="1" s="1"/>
  <c r="B392" i="1" s="1"/>
  <c r="B391" i="1" s="1"/>
  <c r="B390" i="1" s="1"/>
  <c r="B389" i="1" s="1"/>
  <c r="B388" i="1" s="1"/>
  <c r="B387" i="1" s="1"/>
  <c r="B386" i="1" s="1"/>
  <c r="B385" i="1" s="1"/>
  <c r="B384" i="1" s="1"/>
  <c r="B383" i="1" s="1"/>
  <c r="B382" i="1" s="1"/>
  <c r="B381" i="1" s="1"/>
  <c r="B380" i="1" s="1"/>
  <c r="B379" i="1" s="1"/>
  <c r="B378" i="1" s="1"/>
  <c r="B377" i="1" s="1"/>
  <c r="B376" i="1" s="1"/>
  <c r="B375" i="1" s="1"/>
  <c r="B374" i="1" s="1"/>
  <c r="B373" i="1" s="1"/>
  <c r="B372" i="1" s="1"/>
  <c r="B371" i="1" s="1"/>
  <c r="B370" i="1" s="1"/>
  <c r="B369" i="1" s="1"/>
  <c r="B368" i="1" s="1"/>
  <c r="B367" i="1" s="1"/>
  <c r="B366" i="1" s="1"/>
  <c r="B365" i="1" s="1"/>
  <c r="B364" i="1" s="1"/>
  <c r="B363" i="1" s="1"/>
  <c r="B362" i="1" s="1"/>
  <c r="B361" i="1" s="1"/>
  <c r="B360" i="1" s="1"/>
  <c r="B359" i="1" s="1"/>
  <c r="B358" i="1" s="1"/>
  <c r="B357" i="1" s="1"/>
  <c r="B356" i="1" s="1"/>
  <c r="B355" i="1" s="1"/>
  <c r="B354" i="1" s="1"/>
  <c r="B353" i="1" s="1"/>
  <c r="B352" i="1" s="1"/>
  <c r="B351" i="1" s="1"/>
  <c r="B350" i="1" s="1"/>
  <c r="B349" i="1" s="1"/>
  <c r="B348" i="1" s="1"/>
  <c r="B347" i="1" s="1"/>
  <c r="B346" i="1" s="1"/>
  <c r="B345" i="1" s="1"/>
  <c r="B344" i="1" s="1"/>
  <c r="B343" i="1" s="1"/>
  <c r="B342" i="1" s="1"/>
  <c r="B341" i="1" s="1"/>
  <c r="B340" i="1" s="1"/>
  <c r="B339" i="1" s="1"/>
  <c r="B338" i="1" s="1"/>
  <c r="B337" i="1" s="1"/>
  <c r="B336" i="1" s="1"/>
  <c r="B335" i="1" s="1"/>
  <c r="B334" i="1" s="1"/>
  <c r="B333" i="1" s="1"/>
  <c r="B332" i="1" s="1"/>
  <c r="B331" i="1" s="1"/>
  <c r="B330" i="1" s="1"/>
  <c r="B329" i="1" s="1"/>
  <c r="B328" i="1" s="1"/>
  <c r="B327" i="1" s="1"/>
  <c r="B326" i="1" s="1"/>
  <c r="B325" i="1" s="1"/>
  <c r="B324" i="1" s="1"/>
  <c r="B323" i="1" s="1"/>
  <c r="B322" i="1" s="1"/>
  <c r="B321" i="1" s="1"/>
  <c r="B320" i="1" s="1"/>
  <c r="B319" i="1" s="1"/>
  <c r="B318" i="1" s="1"/>
  <c r="B317" i="1" s="1"/>
  <c r="B316" i="1" s="1"/>
  <c r="B315" i="1" s="1"/>
  <c r="B314" i="1" s="1"/>
  <c r="B313" i="1" s="1"/>
  <c r="B312" i="1" s="1"/>
  <c r="B311" i="1" s="1"/>
  <c r="B310" i="1" s="1"/>
  <c r="B309" i="1" s="1"/>
  <c r="B308" i="1" s="1"/>
  <c r="B307" i="1" s="1"/>
  <c r="B306" i="1" s="1"/>
  <c r="B305" i="1" s="1"/>
  <c r="B304" i="1" s="1"/>
  <c r="B303" i="1" s="1"/>
  <c r="B302" i="1" s="1"/>
  <c r="B301" i="1" s="1"/>
  <c r="B300" i="1" s="1"/>
  <c r="B299" i="1" s="1"/>
  <c r="B298" i="1" s="1"/>
  <c r="B297" i="1" s="1"/>
  <c r="B296" i="1" s="1"/>
  <c r="B295" i="1" s="1"/>
  <c r="B294" i="1" s="1"/>
  <c r="B293" i="1" s="1"/>
  <c r="B292" i="1" s="1"/>
  <c r="B291" i="1" s="1"/>
  <c r="B290" i="1" s="1"/>
  <c r="B289" i="1" s="1"/>
  <c r="B288" i="1" s="1"/>
  <c r="B287" i="1" s="1"/>
  <c r="B286" i="1" s="1"/>
  <c r="B285" i="1" s="1"/>
  <c r="B284" i="1" s="1"/>
  <c r="B283" i="1" s="1"/>
  <c r="B282" i="1" s="1"/>
  <c r="B281" i="1" s="1"/>
  <c r="B280" i="1" s="1"/>
  <c r="B279" i="1" s="1"/>
  <c r="B278" i="1" s="1"/>
  <c r="B277" i="1" s="1"/>
  <c r="B276" i="1" s="1"/>
  <c r="B275" i="1" s="1"/>
  <c r="B274" i="1" s="1"/>
  <c r="B273" i="1" s="1"/>
  <c r="B272" i="1" s="1"/>
  <c r="B271" i="1" s="1"/>
  <c r="B270" i="1" s="1"/>
  <c r="B269" i="1" s="1"/>
  <c r="B268" i="1" s="1"/>
  <c r="B267" i="1" s="1"/>
  <c r="B266" i="1" s="1"/>
  <c r="B265" i="1" s="1"/>
  <c r="B264" i="1" s="1"/>
  <c r="B263" i="1" s="1"/>
  <c r="B262" i="1" s="1"/>
  <c r="B261" i="1" s="1"/>
  <c r="B260" i="1" s="1"/>
  <c r="B259" i="1" s="1"/>
  <c r="B258" i="1" s="1"/>
  <c r="B257" i="1" s="1"/>
  <c r="B256" i="1" s="1"/>
  <c r="B255" i="1" s="1"/>
  <c r="B254" i="1" s="1"/>
  <c r="B253" i="1" s="1"/>
  <c r="B252" i="1" s="1"/>
  <c r="B251" i="1" s="1"/>
  <c r="B250" i="1" s="1"/>
  <c r="B249" i="1" s="1"/>
  <c r="B248" i="1" s="1"/>
  <c r="B247" i="1" s="1"/>
  <c r="B246" i="1" s="1"/>
  <c r="B245" i="1" s="1"/>
  <c r="B244" i="1" s="1"/>
  <c r="B243" i="1" s="1"/>
  <c r="B242" i="1" s="1"/>
  <c r="B241" i="1" s="1"/>
  <c r="B240" i="1" s="1"/>
  <c r="B239" i="1" s="1"/>
  <c r="B238" i="1" s="1"/>
  <c r="B237" i="1" s="1"/>
  <c r="B236" i="1" s="1"/>
  <c r="B235" i="1" s="1"/>
  <c r="B234" i="1" s="1"/>
  <c r="B233" i="1" s="1"/>
  <c r="B232" i="1" s="1"/>
  <c r="B231" i="1" s="1"/>
  <c r="B230" i="1" s="1"/>
  <c r="B229" i="1" s="1"/>
  <c r="B228" i="1" s="1"/>
  <c r="B227" i="1" s="1"/>
  <c r="B226" i="1" s="1"/>
  <c r="B225" i="1" s="1"/>
  <c r="B224" i="1" s="1"/>
  <c r="B223" i="1" s="1"/>
  <c r="B222" i="1" s="1"/>
  <c r="B221" i="1" s="1"/>
  <c r="B220" i="1" s="1"/>
  <c r="B219" i="1" s="1"/>
  <c r="B218" i="1" s="1"/>
  <c r="B217" i="1" s="1"/>
  <c r="B216" i="1" s="1"/>
  <c r="B215" i="1" s="1"/>
  <c r="B214" i="1" s="1"/>
  <c r="B213" i="1" s="1"/>
  <c r="B212" i="1" s="1"/>
  <c r="B211" i="1" s="1"/>
  <c r="B210" i="1" s="1"/>
  <c r="B209" i="1" s="1"/>
  <c r="B208" i="1" s="1"/>
  <c r="B207" i="1" s="1"/>
  <c r="B206" i="1" s="1"/>
  <c r="B205" i="1" s="1"/>
  <c r="B204" i="1" s="1"/>
  <c r="B203" i="1" s="1"/>
  <c r="B202" i="1" s="1"/>
  <c r="B201" i="1" s="1"/>
  <c r="B200" i="1" s="1"/>
  <c r="B199" i="1" s="1"/>
  <c r="B198" i="1" s="1"/>
  <c r="B197" i="1" s="1"/>
  <c r="B196" i="1" s="1"/>
  <c r="B195" i="1" s="1"/>
  <c r="B194" i="1" s="1"/>
  <c r="B193" i="1" s="1"/>
  <c r="B192" i="1" s="1"/>
  <c r="B191" i="1" s="1"/>
  <c r="B190" i="1" s="1"/>
  <c r="B189" i="1" s="1"/>
  <c r="B188" i="1" s="1"/>
  <c r="B187" i="1" s="1"/>
  <c r="B186" i="1" s="1"/>
  <c r="B185" i="1" s="1"/>
  <c r="B184" i="1" s="1"/>
  <c r="B183" i="1" s="1"/>
  <c r="B182" i="1" s="1"/>
  <c r="B181" i="1" s="1"/>
  <c r="B180" i="1" s="1"/>
  <c r="B179" i="1" s="1"/>
  <c r="B178" i="1" s="1"/>
  <c r="B177" i="1" s="1"/>
  <c r="B176" i="1" s="1"/>
  <c r="B175" i="1" s="1"/>
  <c r="B174" i="1" s="1"/>
  <c r="B173" i="1" s="1"/>
  <c r="B172" i="1" s="1"/>
  <c r="B171" i="1" s="1"/>
  <c r="B170" i="1" s="1"/>
  <c r="B169" i="1" s="1"/>
  <c r="B168" i="1" s="1"/>
  <c r="B167" i="1" s="1"/>
  <c r="B166" i="1" s="1"/>
  <c r="B165" i="1" s="1"/>
  <c r="B164" i="1" s="1"/>
  <c r="B163" i="1" s="1"/>
  <c r="B162" i="1" s="1"/>
  <c r="B161" i="1" s="1"/>
  <c r="B160" i="1" s="1"/>
  <c r="B159" i="1" s="1"/>
  <c r="B158" i="1" s="1"/>
  <c r="B157" i="1" s="1"/>
  <c r="B156" i="1" s="1"/>
  <c r="B155" i="1" s="1"/>
  <c r="B154" i="1" s="1"/>
  <c r="B153" i="1" s="1"/>
  <c r="B152" i="1" s="1"/>
  <c r="B151" i="1" s="1"/>
  <c r="B150" i="1" s="1"/>
  <c r="B149" i="1" s="1"/>
  <c r="B148" i="1" s="1"/>
  <c r="B147" i="1" s="1"/>
  <c r="B146" i="1" s="1"/>
  <c r="B145" i="1" s="1"/>
  <c r="B144" i="1" s="1"/>
  <c r="B143" i="1" s="1"/>
  <c r="B142" i="1" s="1"/>
  <c r="B141" i="1" s="1"/>
  <c r="B140" i="1" s="1"/>
  <c r="B139" i="1" s="1"/>
  <c r="B138" i="1" s="1"/>
  <c r="B137" i="1" s="1"/>
  <c r="B136" i="1" s="1"/>
  <c r="B135" i="1" s="1"/>
  <c r="B134" i="1" s="1"/>
  <c r="B133" i="1" s="1"/>
  <c r="B132" i="1" s="1"/>
  <c r="B131" i="1" s="1"/>
  <c r="B130" i="1" s="1"/>
  <c r="B129" i="1" s="1"/>
  <c r="B128" i="1" s="1"/>
  <c r="B127" i="1" s="1"/>
  <c r="B126" i="1" s="1"/>
  <c r="B125" i="1" s="1"/>
  <c r="B124" i="1" s="1"/>
  <c r="B123" i="1" s="1"/>
  <c r="B122" i="1" s="1"/>
  <c r="B121" i="1" s="1"/>
  <c r="B120" i="1" s="1"/>
  <c r="B119" i="1" s="1"/>
  <c r="B118" i="1" s="1"/>
  <c r="B117" i="1" s="1"/>
  <c r="B116" i="1" s="1"/>
  <c r="B115" i="1" s="1"/>
  <c r="B114" i="1" s="1"/>
  <c r="B113" i="1" s="1"/>
  <c r="B112" i="1" s="1"/>
  <c r="B111" i="1" s="1"/>
  <c r="B110" i="1" s="1"/>
  <c r="B109" i="1" s="1"/>
  <c r="B108" i="1" s="1"/>
  <c r="B107" i="1" s="1"/>
  <c r="B106" i="1" s="1"/>
  <c r="B105" i="1" s="1"/>
  <c r="B104" i="1" s="1"/>
  <c r="B103" i="1" s="1"/>
  <c r="B102" i="1" s="1"/>
  <c r="B101" i="1" s="1"/>
  <c r="B100" i="1" s="1"/>
  <c r="B99" i="1" s="1"/>
  <c r="B98" i="1" s="1"/>
  <c r="B97" i="1" s="1"/>
  <c r="B96" i="1" s="1"/>
  <c r="B95" i="1" s="1"/>
  <c r="B94" i="1" s="1"/>
  <c r="B93" i="1" s="1"/>
  <c r="B92" i="1" s="1"/>
  <c r="B91" i="1" s="1"/>
  <c r="B90" i="1" s="1"/>
  <c r="B89" i="1" s="1"/>
  <c r="B88" i="1" s="1"/>
  <c r="B87" i="1" s="1"/>
  <c r="B86" i="1" s="1"/>
  <c r="B85" i="1" s="1"/>
  <c r="B84" i="1" s="1"/>
  <c r="B83" i="1" s="1"/>
  <c r="B82" i="1" s="1"/>
  <c r="B81" i="1" s="1"/>
  <c r="B80" i="1" s="1"/>
  <c r="B79" i="1" s="1"/>
  <c r="B78" i="1" s="1"/>
  <c r="B77" i="1" s="1"/>
  <c r="B76" i="1" s="1"/>
  <c r="B75" i="1" s="1"/>
  <c r="B74" i="1" s="1"/>
  <c r="B73" i="1" s="1"/>
  <c r="B72" i="1" s="1"/>
  <c r="B71" i="1" s="1"/>
  <c r="B70" i="1" s="1"/>
  <c r="B69" i="1" s="1"/>
  <c r="B68" i="1" s="1"/>
  <c r="B67" i="1" s="1"/>
  <c r="B66" i="1" s="1"/>
  <c r="B65" i="1" s="1"/>
  <c r="B64" i="1" s="1"/>
  <c r="B63" i="1" s="1"/>
  <c r="B62" i="1" s="1"/>
  <c r="B61" i="1" s="1"/>
  <c r="B60" i="1" s="1"/>
  <c r="B59" i="1" s="1"/>
  <c r="B58" i="1" s="1"/>
  <c r="B57" i="1" s="1"/>
  <c r="B56" i="1" s="1"/>
  <c r="B55" i="1" s="1"/>
  <c r="B54" i="1" s="1"/>
  <c r="B53" i="1" s="1"/>
  <c r="B52" i="1" s="1"/>
  <c r="B51" i="1" s="1"/>
  <c r="B50" i="1" s="1"/>
  <c r="B49" i="1" s="1"/>
  <c r="B48" i="1" s="1"/>
  <c r="B47" i="1" s="1"/>
  <c r="B46" i="1" s="1"/>
  <c r="B45" i="1" s="1"/>
  <c r="B44" i="1" s="1"/>
  <c r="B43" i="1" s="1"/>
  <c r="B42" i="1" s="1"/>
  <c r="B41" i="1" s="1"/>
  <c r="B40" i="1" s="1"/>
  <c r="B39" i="1" s="1"/>
  <c r="B38" i="1" s="1"/>
  <c r="B37" i="1" s="1"/>
  <c r="B36" i="1" s="1"/>
  <c r="B35" i="1" s="1"/>
  <c r="B34" i="1" s="1"/>
  <c r="B33" i="1" s="1"/>
  <c r="B32" i="1" s="1"/>
  <c r="B31" i="1" s="1"/>
  <c r="B30" i="1" s="1"/>
  <c r="B29" i="1" s="1"/>
  <c r="B28" i="1" s="1"/>
  <c r="B27" i="1" s="1"/>
  <c r="B26" i="1" s="1"/>
  <c r="B25" i="1" s="1"/>
  <c r="B24" i="1" s="1"/>
  <c r="B23" i="1" s="1"/>
  <c r="B22" i="1" s="1"/>
  <c r="B21" i="1" s="1"/>
  <c r="B20" i="1" s="1"/>
  <c r="B19" i="1" s="1"/>
  <c r="B18" i="1" s="1"/>
  <c r="B17" i="1" s="1"/>
  <c r="B16" i="1" s="1"/>
  <c r="B15" i="1" s="1"/>
  <c r="B14" i="1" s="1"/>
  <c r="B13" i="1" s="1"/>
  <c r="B12" i="1" s="1"/>
  <c r="B11" i="1" s="1"/>
  <c r="B10" i="1" s="1"/>
  <c r="B9" i="1" s="1"/>
  <c r="B8" i="1" s="1"/>
  <c r="B7" i="1" s="1"/>
  <c r="B6" i="1" s="1"/>
  <c r="B5" i="1" s="1"/>
  <c r="B4" i="1" s="1"/>
  <c r="B3" i="1" s="1"/>
  <c r="B199" i="4"/>
  <c r="B198" i="4" s="1"/>
  <c r="B197" i="4" s="1"/>
  <c r="B196" i="4" s="1"/>
  <c r="B195" i="4" s="1"/>
  <c r="B194" i="4" s="1"/>
  <c r="B193" i="4" s="1"/>
  <c r="B192" i="4" s="1"/>
  <c r="B191" i="4" s="1"/>
  <c r="B190" i="4" s="1"/>
  <c r="B189" i="4" s="1"/>
  <c r="B188" i="4" s="1"/>
  <c r="B187" i="4" s="1"/>
  <c r="B186" i="4" s="1"/>
  <c r="B185" i="4" s="1"/>
  <c r="B184" i="4" s="1"/>
  <c r="B183" i="4" s="1"/>
  <c r="B182" i="4" s="1"/>
  <c r="B181" i="4" s="1"/>
  <c r="B180" i="4" s="1"/>
  <c r="B179" i="4" s="1"/>
  <c r="B178" i="4" s="1"/>
  <c r="B177" i="4" s="1"/>
  <c r="B176" i="4" s="1"/>
  <c r="B175" i="4" s="1"/>
  <c r="B174" i="4" s="1"/>
  <c r="B173" i="4" s="1"/>
  <c r="B172" i="4" s="1"/>
  <c r="B171" i="4" s="1"/>
  <c r="B170" i="4" s="1"/>
  <c r="B169" i="4" s="1"/>
  <c r="B168" i="4" s="1"/>
  <c r="B167" i="4" s="1"/>
  <c r="B166" i="4" s="1"/>
  <c r="B165" i="4" s="1"/>
  <c r="B164" i="4" s="1"/>
  <c r="B163" i="4" s="1"/>
  <c r="B162" i="4" s="1"/>
  <c r="B161" i="4" s="1"/>
  <c r="B160" i="4" s="1"/>
  <c r="B159" i="4" s="1"/>
  <c r="B158" i="4" s="1"/>
  <c r="B157" i="4" s="1"/>
  <c r="B156" i="4" s="1"/>
  <c r="B155" i="4" s="1"/>
  <c r="B154" i="4" s="1"/>
  <c r="B153" i="4" s="1"/>
  <c r="B152" i="4" s="1"/>
  <c r="B151" i="4" s="1"/>
  <c r="B150" i="4" s="1"/>
  <c r="B149" i="4" s="1"/>
  <c r="B148" i="4" s="1"/>
  <c r="B147" i="4" s="1"/>
  <c r="B146" i="4" s="1"/>
  <c r="B145" i="4" s="1"/>
  <c r="B144" i="4" s="1"/>
  <c r="B143" i="4" s="1"/>
  <c r="B142" i="4" s="1"/>
  <c r="B141" i="4" s="1"/>
  <c r="B140" i="4" s="1"/>
  <c r="B139" i="4" s="1"/>
  <c r="B138" i="4" s="1"/>
  <c r="B137" i="4" s="1"/>
  <c r="B136" i="4" s="1"/>
  <c r="B135" i="4" s="1"/>
  <c r="B134" i="4" s="1"/>
  <c r="B133" i="4" s="1"/>
  <c r="B132" i="4" s="1"/>
  <c r="B131" i="4" s="1"/>
  <c r="B130" i="4" s="1"/>
  <c r="B129" i="4" s="1"/>
  <c r="B128" i="4" s="1"/>
  <c r="B127" i="4" s="1"/>
  <c r="B126" i="4" s="1"/>
  <c r="B125" i="4" s="1"/>
  <c r="B124" i="4" s="1"/>
  <c r="B123" i="4" s="1"/>
  <c r="B122" i="4" s="1"/>
  <c r="B121" i="4" s="1"/>
  <c r="B120" i="4" s="1"/>
  <c r="B119" i="4" s="1"/>
  <c r="B118" i="4" s="1"/>
  <c r="B117" i="4" s="1"/>
  <c r="B116" i="4" s="1"/>
  <c r="B115" i="4" s="1"/>
  <c r="B114" i="4" s="1"/>
  <c r="B113" i="4" s="1"/>
  <c r="B112" i="4" s="1"/>
  <c r="B111" i="4" s="1"/>
  <c r="B110" i="4" s="1"/>
  <c r="B109" i="4" s="1"/>
  <c r="B108" i="4" s="1"/>
  <c r="B107" i="4" s="1"/>
  <c r="B106" i="4" s="1"/>
  <c r="B105" i="4" s="1"/>
  <c r="B104" i="4" s="1"/>
  <c r="B103" i="4" s="1"/>
  <c r="B102" i="4" s="1"/>
  <c r="B101" i="4" s="1"/>
  <c r="B100" i="4" s="1"/>
  <c r="B99" i="4" s="1"/>
  <c r="B98" i="4" s="1"/>
  <c r="B97" i="4" s="1"/>
  <c r="B96" i="4" s="1"/>
  <c r="B95" i="4" s="1"/>
  <c r="B94" i="4" s="1"/>
  <c r="B93" i="4" s="1"/>
  <c r="B92" i="4" s="1"/>
  <c r="B91" i="4" s="1"/>
  <c r="B90" i="4" s="1"/>
  <c r="B89" i="4" s="1"/>
  <c r="B88" i="4" s="1"/>
  <c r="B87" i="4" s="1"/>
  <c r="B86" i="4" s="1"/>
  <c r="B85" i="4" s="1"/>
  <c r="B84" i="4" s="1"/>
  <c r="B83" i="4" s="1"/>
  <c r="B82" i="4" s="1"/>
  <c r="B81" i="4" s="1"/>
  <c r="B80" i="4" s="1"/>
  <c r="B79" i="4" s="1"/>
  <c r="B78" i="4" s="1"/>
  <c r="B77" i="4" s="1"/>
  <c r="B76" i="4" s="1"/>
  <c r="B75" i="4" s="1"/>
  <c r="B74" i="4" s="1"/>
  <c r="B73" i="4" s="1"/>
  <c r="B72" i="4" s="1"/>
  <c r="B71" i="4" s="1"/>
  <c r="B70" i="4" s="1"/>
  <c r="B69" i="4" s="1"/>
  <c r="B68" i="4" s="1"/>
  <c r="B67" i="4" s="1"/>
  <c r="B66" i="4" s="1"/>
  <c r="B65" i="4" s="1"/>
  <c r="B64" i="4" s="1"/>
  <c r="B63" i="4" s="1"/>
  <c r="B62" i="4" s="1"/>
  <c r="B61" i="4" s="1"/>
  <c r="B60" i="4" s="1"/>
  <c r="B59" i="4" s="1"/>
  <c r="B58" i="4" s="1"/>
  <c r="B57" i="4" s="1"/>
  <c r="B56" i="4" s="1"/>
  <c r="B55" i="4" s="1"/>
  <c r="B54" i="4" s="1"/>
  <c r="B53" i="4" s="1"/>
  <c r="B52" i="4" s="1"/>
  <c r="B51" i="4" s="1"/>
  <c r="B50" i="4" s="1"/>
  <c r="B49" i="4" s="1"/>
  <c r="B48" i="4" s="1"/>
  <c r="B47" i="4" s="1"/>
  <c r="B46" i="4" s="1"/>
  <c r="B45" i="4" s="1"/>
  <c r="B44" i="4" s="1"/>
  <c r="B43" i="4" s="1"/>
  <c r="B42" i="4" s="1"/>
  <c r="B41" i="4" s="1"/>
  <c r="B40" i="4" s="1"/>
  <c r="B39" i="4" s="1"/>
  <c r="B38" i="4" s="1"/>
  <c r="B37" i="4" s="1"/>
  <c r="B36" i="4" s="1"/>
  <c r="B35" i="4" s="1"/>
  <c r="B34" i="4" s="1"/>
  <c r="B33" i="4" s="1"/>
  <c r="B32" i="4" s="1"/>
  <c r="B31" i="4" s="1"/>
  <c r="B30" i="4" s="1"/>
  <c r="B29" i="4" s="1"/>
  <c r="B28" i="4" s="1"/>
  <c r="B27" i="4" s="1"/>
  <c r="B26" i="4" s="1"/>
  <c r="B25" i="4" s="1"/>
  <c r="B24" i="4" s="1"/>
  <c r="B23" i="4" s="1"/>
  <c r="B22" i="4" s="1"/>
  <c r="B21" i="4" s="1"/>
  <c r="B20" i="4" s="1"/>
  <c r="B19" i="4" s="1"/>
  <c r="B18" i="4" s="1"/>
  <c r="B17" i="4" s="1"/>
  <c r="B16" i="4" s="1"/>
  <c r="B15" i="4" s="1"/>
  <c r="B14" i="4" s="1"/>
  <c r="B13" i="4" s="1"/>
  <c r="B12" i="4" s="1"/>
  <c r="B11" i="4" s="1"/>
  <c r="B10" i="4" s="1"/>
  <c r="B9" i="4" s="1"/>
  <c r="B8" i="4" s="1"/>
  <c r="B7" i="4" s="1"/>
  <c r="B6" i="4" s="1"/>
  <c r="B5" i="4" s="1"/>
  <c r="B4" i="4" s="1"/>
  <c r="B3" i="4" s="1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B3" i="5"/>
  <c r="A3" i="5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3" i="3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3" i="4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1001" i="2"/>
  <c r="A1002" i="2"/>
  <c r="A1003" i="2"/>
  <c r="A1004" i="2"/>
  <c r="A1005" i="2"/>
  <c r="A1006" i="2"/>
  <c r="A1007" i="2"/>
  <c r="A1008" i="2"/>
  <c r="A1009" i="2"/>
  <c r="A1010" i="2"/>
  <c r="A1011" i="2"/>
  <c r="A1012" i="2"/>
  <c r="A1013" i="2"/>
  <c r="A1014" i="2"/>
  <c r="A1015" i="2"/>
  <c r="A1016" i="2"/>
  <c r="A1017" i="2"/>
  <c r="A1018" i="2"/>
  <c r="A1019" i="2"/>
  <c r="A1020" i="2"/>
  <c r="A1021" i="2"/>
  <c r="A1022" i="2"/>
  <c r="A1023" i="2"/>
  <c r="A1024" i="2"/>
  <c r="A1025" i="2"/>
  <c r="A1026" i="2"/>
  <c r="A1027" i="2"/>
  <c r="A1028" i="2"/>
  <c r="A1029" i="2"/>
  <c r="A1030" i="2"/>
  <c r="A1031" i="2"/>
  <c r="A1032" i="2"/>
  <c r="A1033" i="2"/>
  <c r="A1034" i="2"/>
  <c r="A1035" i="2"/>
  <c r="A1036" i="2"/>
  <c r="A1037" i="2"/>
  <c r="A1038" i="2"/>
  <c r="A1039" i="2"/>
  <c r="A1040" i="2"/>
  <c r="A1041" i="2"/>
  <c r="A1042" i="2"/>
  <c r="A1043" i="2"/>
  <c r="A1044" i="2"/>
  <c r="A1045" i="2"/>
  <c r="A1046" i="2"/>
  <c r="A1047" i="2"/>
  <c r="A1048" i="2"/>
  <c r="A1049" i="2"/>
  <c r="A1050" i="2"/>
  <c r="A1051" i="2"/>
  <c r="A1052" i="2"/>
  <c r="A1053" i="2"/>
  <c r="A1054" i="2"/>
  <c r="A1055" i="2"/>
  <c r="A1056" i="2"/>
  <c r="A1057" i="2"/>
  <c r="A1058" i="2"/>
  <c r="A1059" i="2"/>
  <c r="A1060" i="2"/>
  <c r="A1061" i="2"/>
  <c r="A1062" i="2"/>
  <c r="A1063" i="2"/>
  <c r="A1064" i="2"/>
  <c r="A1065" i="2"/>
  <c r="A1066" i="2"/>
  <c r="A1067" i="2"/>
  <c r="A1068" i="2"/>
  <c r="A1069" i="2"/>
  <c r="A1070" i="2"/>
  <c r="A1071" i="2"/>
  <c r="A1072" i="2"/>
  <c r="A1073" i="2"/>
  <c r="A1074" i="2"/>
  <c r="A1075" i="2"/>
  <c r="A1076" i="2"/>
  <c r="A1077" i="2"/>
  <c r="A1078" i="2"/>
  <c r="A1079" i="2"/>
  <c r="A1080" i="2"/>
  <c r="A1081" i="2"/>
  <c r="A1082" i="2"/>
  <c r="A1083" i="2"/>
  <c r="A1084" i="2"/>
  <c r="A1085" i="2"/>
  <c r="A1086" i="2"/>
  <c r="A1087" i="2"/>
  <c r="A1088" i="2"/>
  <c r="A1089" i="2"/>
  <c r="A1090" i="2"/>
  <c r="A1091" i="2"/>
  <c r="A1092" i="2"/>
  <c r="A1093" i="2"/>
  <c r="A1094" i="2"/>
  <c r="A1095" i="2"/>
  <c r="A1096" i="2"/>
  <c r="A1097" i="2"/>
  <c r="A1098" i="2"/>
  <c r="A1099" i="2"/>
  <c r="A1100" i="2"/>
  <c r="A1101" i="2"/>
  <c r="A1102" i="2"/>
  <c r="A1103" i="2"/>
  <c r="A1104" i="2"/>
  <c r="A1105" i="2"/>
  <c r="A1106" i="2"/>
  <c r="A1107" i="2"/>
  <c r="A1108" i="2"/>
  <c r="A1109" i="2"/>
  <c r="A1110" i="2"/>
  <c r="A1111" i="2"/>
  <c r="A1112" i="2"/>
  <c r="A1113" i="2"/>
  <c r="A1114" i="2"/>
  <c r="A1115" i="2"/>
  <c r="A1116" i="2"/>
  <c r="A1117" i="2"/>
  <c r="A1118" i="2"/>
  <c r="A1119" i="2"/>
  <c r="A1120" i="2"/>
  <c r="A1121" i="2"/>
  <c r="A1122" i="2"/>
  <c r="A1123" i="2"/>
  <c r="A1124" i="2"/>
  <c r="A1125" i="2"/>
  <c r="A1126" i="2"/>
  <c r="A1127" i="2"/>
  <c r="A1128" i="2"/>
  <c r="A1129" i="2"/>
  <c r="A1130" i="2"/>
  <c r="A1131" i="2"/>
  <c r="A1132" i="2"/>
  <c r="A1133" i="2"/>
  <c r="A1134" i="2"/>
  <c r="A1135" i="2"/>
  <c r="A1136" i="2"/>
  <c r="A1137" i="2"/>
  <c r="A1138" i="2"/>
  <c r="A1139" i="2"/>
  <c r="A1140" i="2"/>
  <c r="A1141" i="2"/>
  <c r="A1142" i="2"/>
  <c r="A1143" i="2"/>
  <c r="A1144" i="2"/>
  <c r="A1145" i="2"/>
  <c r="A1146" i="2"/>
  <c r="A1147" i="2"/>
  <c r="A1148" i="2"/>
  <c r="A1149" i="2"/>
  <c r="A1150" i="2"/>
  <c r="A1151" i="2"/>
  <c r="A1152" i="2"/>
  <c r="A1153" i="2"/>
  <c r="A1154" i="2"/>
  <c r="A1155" i="2"/>
  <c r="A1156" i="2"/>
  <c r="A1157" i="2"/>
  <c r="A1158" i="2"/>
  <c r="A1159" i="2"/>
  <c r="A1160" i="2"/>
  <c r="A1161" i="2"/>
  <c r="A1162" i="2"/>
  <c r="A1163" i="2"/>
  <c r="A1164" i="2"/>
  <c r="A1165" i="2"/>
  <c r="A1166" i="2"/>
  <c r="A1167" i="2"/>
  <c r="A1168" i="2"/>
  <c r="A1169" i="2"/>
  <c r="A1170" i="2"/>
  <c r="A1171" i="2"/>
  <c r="A1172" i="2"/>
  <c r="A1173" i="2"/>
  <c r="A1174" i="2"/>
  <c r="A1175" i="2"/>
  <c r="A1176" i="2"/>
  <c r="A1177" i="2"/>
  <c r="A1178" i="2"/>
  <c r="A1179" i="2"/>
  <c r="A1180" i="2"/>
  <c r="A1181" i="2"/>
  <c r="A1182" i="2"/>
  <c r="A1183" i="2"/>
  <c r="A1184" i="2"/>
  <c r="A1185" i="2"/>
  <c r="A1186" i="2"/>
  <c r="A1187" i="2"/>
  <c r="A1188" i="2"/>
  <c r="A1189" i="2"/>
  <c r="A1190" i="2"/>
  <c r="A1191" i="2"/>
  <c r="A1192" i="2"/>
  <c r="A1193" i="2"/>
  <c r="A1194" i="2"/>
  <c r="A1195" i="2"/>
  <c r="A1196" i="2"/>
  <c r="A1197" i="2"/>
  <c r="A1198" i="2"/>
  <c r="A1199" i="2"/>
  <c r="A1200" i="2"/>
  <c r="A1201" i="2"/>
  <c r="A1202" i="2"/>
  <c r="A1203" i="2"/>
  <c r="A1204" i="2"/>
  <c r="A1205" i="2"/>
  <c r="A1206" i="2"/>
  <c r="A1207" i="2"/>
  <c r="A1208" i="2"/>
  <c r="A1209" i="2"/>
  <c r="A1210" i="2"/>
  <c r="A1211" i="2"/>
  <c r="A1212" i="2"/>
  <c r="A1213" i="2"/>
  <c r="A1214" i="2"/>
  <c r="A1215" i="2"/>
  <c r="A1216" i="2"/>
  <c r="A1217" i="2"/>
  <c r="A1218" i="2"/>
  <c r="A1219" i="2"/>
  <c r="A1220" i="2"/>
  <c r="A1221" i="2"/>
  <c r="A1222" i="2"/>
  <c r="A1223" i="2"/>
  <c r="A1224" i="2"/>
  <c r="A1225" i="2"/>
  <c r="A1226" i="2"/>
  <c r="A1227" i="2"/>
  <c r="A1228" i="2"/>
  <c r="A1229" i="2"/>
  <c r="A1230" i="2"/>
  <c r="A1231" i="2"/>
  <c r="A1232" i="2"/>
  <c r="A1233" i="2"/>
  <c r="A1234" i="2"/>
  <c r="A1235" i="2"/>
  <c r="A1236" i="2"/>
  <c r="A1237" i="2"/>
  <c r="A1238" i="2"/>
  <c r="A1239" i="2"/>
  <c r="A1240" i="2"/>
  <c r="A1241" i="2"/>
  <c r="A1242" i="2"/>
  <c r="A1243" i="2"/>
  <c r="A1244" i="2"/>
  <c r="A1245" i="2"/>
  <c r="A1246" i="2"/>
  <c r="A3" i="2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3" i="1"/>
</calcChain>
</file>

<file path=xl/comments1.xml><?xml version="1.0" encoding="utf-8"?>
<comments xmlns="http://schemas.openxmlformats.org/spreadsheetml/2006/main">
  <authors>
    <author>作者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SCICJH4sIAAAAAAAEAE1RTUsDMRD9L3N1C5uln3vUeu3F3sRD2KTdxeymZLPUUnoS9CQqigh7FKSXooiHUvDfuBX/hZNsU4TkkDfvvXmTmUPMKeMqh/AUCHj/7pkHh3zcp5pDCIFP2g2f4Bn6fmgPko4ztq8HWOw1SHNfP/C7NUsqbAAh8SDRPBVJrrHZHBjVVM8mPGEQ+h5Es0gYp+p+WW1eUVZkic5oarGby+puiZjT1HhWCIGmuUGN9R5Bx6DZ6rTRJOfKNcCkY6lm5tlqejBRkhWRNk8StP1u7e5YVsKMK3MhSdBrkY4Hqcx0bOu5VNq5K45KZn+jTmHcdvm/16uq/Pp5/Pi9uq7n267fqtuXavNQrZ5xrpFUaSGok+ok5SlV5258lJTltvzcPr0j+UiKQV0wi5rIKVf8wuZwH5JSHcWRzEbJGMIRFTlf4DbNqk5iOR3iPHYdA6T3ORU7YPEHagkjPA0CAAA=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SCICJH4sIAAAAAAAEAE2RsU7DMBCG38UTiFRyQlpKRihrF7ohBit2mwgnrhxHpao6sNAVRIUQ3VGXSggxVBG8TVLEW3CO6wjJHvzff9/d+WYoYoQymaHgCrnI+XevHXTGRj2iGAqQh91OC7twBhgH9QHTRUqbuAfB05brN/Ej3DUuIaEAClwHxYolPM4UFJshShRR0zGLKQqwg8JpyDWpelxXxRuk5WmsUpJordwuqoc1aDbH6GnOOUAzrWp0owDR89snHkAyJm0B6HQk5FQ/276DxlLQPFT66Xod3DV066pTqKZS22TX947BlYhURXU4E1JZuGSQSOvPME1oWNP+plp9/yw/fu8XZrzy667cvlbFU7V5OTDTHcJ4QyGTnBOLUHHCEiJv9hhILYvlbvW5e34H87ngfRPQ+xqLCZPstu7H/ktCVBiFIh3GIxQMCc/YHJaqN3YZickAxqq30gd7jxG+F+Z/XWrCYRQCAAA=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SCICJH4sIAAAAAAAEAM2VXWvTUBjHv8u5Uszw5LQJSS7ddrsbd6V4EZrTNiwvJTllljHQzc55MyftcNjikHVzE6yi0o6O4pfpSbpv4ZOkKUUQRttJIbnI8/I/z/n/kpwtVKS6QT0faU+RiISJ+5mAHtHCis4o0hDBoryERbjWMdbiC4pWHWOcJ5BUl0h2nH+AlaTK9WABpIkCMhm1LdNnsNgWMnSms0qJmgbSsIBylZwVKQXvz3jvHNrKjskc3Y5ivLr7kB9eQDBtShJO2bJA1Y+ikfY4ApKiouIMqPjUS1eAUQuuV4keJVVAJc81yjkWFxMZK4l6WhW3GJGqkU4pyoqYFZDtOqwYp33XY6m4R6HRiN1IhojE0vlbXwbXNX61w5u9sP7jZu91ssskMrjuws7yrmeXLT3tZqZNbd3bSBUafd7uBD+PePsD754N+k1QgK5l11pLKiJoJXeTevR5PFPqja2zXDHnOnmzgLS8bvl0W7hz80lGxup8zSeyIqvTmH+z+453P/KjPV57Oei1guNa8ObFvSfLq/cnUQTNk+Gvz0G9EzaObwNkuPMJ6I30/kJBFgpFVpKz/0Qh42m+A1GSpcw0LAZXX+FNHv5u8Lenift8/zLonM9kd2ah7CZEVeZsN1alWeweGd26DF91gu91vt+ZfPHDiwN+eDA8rYb9dvCtATzm8DPKLhoScgdIyKxIwmrrf8CQbg8DzvzoQH9cdDfXYavxob0G5StUt0aB7T+/+RSZMwgAAA==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SCICJH4sIAAAAAAAEAL1Ty0rDQBT9l9maQhJMTLL0se1Gd+JiSKZNcJIpkwlaRBAFdeNjIbqwmy5qi1YQEa2Cf5PE+hfeSZqiC0FEhMki555z5s653C3kE+wRHiNnFWlI+fStKWieNBexIMhBuqqZNVWDs6KqTnGAtBR507oORbumzU7rM6pVshiHC5CjKSgQJKRBLOCyLeRhgUW7RQIPOaqC3LZLpVPeOcxerkCWRIGIcCix7GgvOx0AVmlKPEooBdNYotJ6ioCjZlmmBSYx4dUF0GmT8bb8NQwFtTjzElcUZN1UrdK9YhUST7p6VZNzpj6noJBFwi+qMeOi8uYEdF6RRdmD9Jp0n45us8vXt7P79/2D8nXpS//94ATe02A8TCiuRCIISYj5+kQI5Lxzk18+5Od3QF5gtF4W5IBabINwsll0UAURYuH6LosaQRM5DUxjsq38Q9C2+n3Q5i+Ctk3b+Jugx93BuL+bPx6OH55/lPiwC0LdyC962enx23CYjnbS0XX21EtfOwB+mYL+8ynALslFWfbZxgo8sliGOtAXCaYTYPsDZzGsDYsDAAA=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SCICJH4sIAAAAAAAEAE2RzUrDQBSF32W2ppAEG5IstW67sTtxMWSmTXCSKZMJtZSCKNhu1C4EF3bTRbVI3YhoFfo2SX/ewjtJU4TJIuee8907c3vIp5hQESP3DBlI+/eda+iItmpYUuQiUzesim7Aaei6mx8wnURkXzeh6FTMw339QLcLFxfQALmGhgJJQxbEEpr1EMESy26bBgS5uoa8rscUaTUeZr8vEEuiQEY4VFp2d5ONZqCVmUKPEsYAGitVofcKEA3bdoCaxFSUDWDSFhdd9Vu1NNQWnCSezM2mpdsFvXTlEaKopBzSsZyqhkIeST+vxlzIki0o5Ej+FsUMirWbPl28Z8/L9ePH9nZQ3G4zmW1er1dfw83nz3bwABdrchEmDJdpGYQ0xOJiR1jNJxA0q6unaTa6X8/n6eIqXbxl39N0OQYRAMec1Quz2l6bd6igl/l45SuFWHq+x6Nm0EJuE7OY9mHFan+nPu804JL5jupgr1HMdkL/D6AWHAUiAgAA</t>
        </r>
      </text>
    </comment>
  </commentList>
</comments>
</file>

<file path=xl/comments6.xml><?xml version="1.0" encoding="utf-8"?>
<comments xmlns="http://schemas.openxmlformats.org/spreadsheetml/2006/main">
  <authors>
    <author>作者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SCIHQH4sIAAAAAAAACm2OvQqEMBCE32XqFMbTJOZVDpHgWgiKIa6FhH13Ddcd6ebnY5gMvuMCD22mAQoxpLCf8BlX2oopMqaDrplXgtetaZy83HHyr/5m0MrLTmWoIK7TWtR/aq11lbR1QwU2zcd21Y1eRgUK/F7OIvIAJCoFRL8AAAA=</t>
        </r>
      </text>
    </comment>
  </commentList>
</comments>
</file>

<file path=xl/comments7.xml><?xml version="1.0" encoding="utf-8"?>
<comments xmlns="http://schemas.openxmlformats.org/spreadsheetml/2006/main">
  <authors>
    <author>作者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SCIHQH4sIAAAAAAAACqtWKqksSFWyUjI0izdW0lEqSCxKzC1WsqpWKi3KAXFAzIKi/JTS5JLMFCUrQyMzAwsdqCbjWqCG/OISiLroaqWUzJLU3BSQJEituZm5eW1sbS0AdwUOJGQAAAA=</t>
        </r>
      </text>
    </comment>
  </commentList>
</comments>
</file>

<file path=xl/comments8.xml><?xml version="1.0" encoding="utf-8"?>
<comments xmlns="http://schemas.openxmlformats.org/spreadsheetml/2006/main">
  <authors>
    <author>作者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SCIHQH4sIAAAAAAAACqtWKqksSFWyUjI0izdW0lEqSCxKzC1WsqpWKi3KAXFAzIKi/JTS5JLMFCUrQyMzAwsdqCbjWqCG/OISiLroaqWUzJLU3BSQJFitoYmhcW1sbS0Ac44h02UAAAA=</t>
        </r>
      </text>
    </comment>
  </commentList>
</comments>
</file>

<file path=xl/sharedStrings.xml><?xml version="1.0" encoding="utf-8"?>
<sst xmlns="http://schemas.openxmlformats.org/spreadsheetml/2006/main" count="854" uniqueCount="693">
  <si>
    <t>基差</t>
    <phoneticPr fontId="1" type="noConversion"/>
  </si>
  <si>
    <t>单位</t>
  </si>
  <si>
    <t>单位</t>
    <phoneticPr fontId="1" type="noConversion"/>
  </si>
  <si>
    <t>元/吨</t>
  </si>
  <si>
    <t>千吨</t>
  </si>
  <si>
    <t>频率</t>
  </si>
  <si>
    <t>数据名称</t>
  </si>
  <si>
    <t>发布周期</t>
  </si>
  <si>
    <t>月度</t>
  </si>
  <si>
    <t>股市交易日</t>
  </si>
  <si>
    <t>国家法定工作日</t>
  </si>
  <si>
    <t>日度</t>
  </si>
  <si>
    <t>日期</t>
    <phoneticPr fontId="1" type="noConversion"/>
  </si>
  <si>
    <t>表观消费量</t>
    <phoneticPr fontId="1" type="noConversion"/>
  </si>
  <si>
    <t>产量</t>
    <phoneticPr fontId="1" type="noConversion"/>
  </si>
  <si>
    <t>周度</t>
  </si>
  <si>
    <t>周四更新</t>
  </si>
  <si>
    <t>次月25日后第一个工作日</t>
  </si>
  <si>
    <t>中国甲醇周度港口库存</t>
  </si>
  <si>
    <t>周五更新</t>
  </si>
  <si>
    <t>万吨</t>
  </si>
  <si>
    <t>太仓市场甲醇日度市场价</t>
  </si>
  <si>
    <t>中国进口甲醇利润</t>
  </si>
  <si>
    <t>中国甲醇天然气制甲醇日度税后装置毛利</t>
  </si>
  <si>
    <t>中国甲醇煤制甲醇日度税后装置毛利</t>
  </si>
  <si>
    <t>中国甲醇月度产量</t>
  </si>
  <si>
    <t>中国甲醇月度表观消费量</t>
  </si>
  <si>
    <t>月末更新</t>
  </si>
  <si>
    <t>中国甲醇周度企业库存</t>
  </si>
  <si>
    <t>千吨</t>
    <phoneticPr fontId="1" type="noConversion"/>
  </si>
  <si>
    <t>中国甲醇周度企业库存(万吨)</t>
  </si>
  <si>
    <t>郑州商品交易所(ZCE)甲醇日度期货收盘价</t>
  </si>
  <si>
    <t>发布日期</t>
  </si>
  <si>
    <t>冰醋酸(冰乙酸)中国周度开工率（%）</t>
  </si>
  <si>
    <t>中国二甲醚周度开工率（%）</t>
  </si>
  <si>
    <t>甲醛中国周度开工率（%）</t>
  </si>
  <si>
    <t>MTBE中国周四更新开工率（%）</t>
  </si>
  <si>
    <t>中国煤（甲醇）制烯烃开工率（%）</t>
  </si>
  <si>
    <t>周</t>
  </si>
  <si>
    <t>2017年日期</t>
  </si>
  <si>
    <t>2017年港口库存（千吨）</t>
  </si>
  <si>
    <t>2018年日期</t>
  </si>
  <si>
    <t>2018年港口库存（千吨）</t>
  </si>
  <si>
    <t>2019年日期</t>
  </si>
  <si>
    <t>2019年港口库存（千吨）</t>
  </si>
  <si>
    <t>2020年日期</t>
  </si>
  <si>
    <t>2020年港口库存（千吨）</t>
  </si>
  <si>
    <t>2021年日期</t>
  </si>
  <si>
    <t>2021年港口库存（千吨）</t>
  </si>
  <si>
    <t>第1周</t>
  </si>
  <si>
    <t>2018.01.05</t>
  </si>
  <si>
    <t>2019.01.04</t>
  </si>
  <si>
    <t>2020.01.03</t>
  </si>
  <si>
    <t>第2周</t>
  </si>
  <si>
    <t>2017.01.06</t>
  </si>
  <si>
    <t>2018.01.12</t>
  </si>
  <si>
    <t>2019.01.11</t>
  </si>
  <si>
    <t>2020.01.10</t>
  </si>
  <si>
    <t>2021.01.07</t>
  </si>
  <si>
    <t>第3周</t>
  </si>
  <si>
    <t>2017.01.13</t>
  </si>
  <si>
    <t>2018.01.19</t>
  </si>
  <si>
    <t>2019.01.18</t>
  </si>
  <si>
    <t>2020.01.17</t>
  </si>
  <si>
    <t>2021.01.14</t>
  </si>
  <si>
    <t>第4周</t>
  </si>
  <si>
    <t>2017.01.20</t>
  </si>
  <si>
    <t>2018.01.26</t>
  </si>
  <si>
    <t>2019.01.25</t>
  </si>
  <si>
    <t>2020.01.24</t>
  </si>
  <si>
    <t>2021.01.21</t>
  </si>
  <si>
    <t>第5周</t>
  </si>
  <si>
    <t>2017.01.27</t>
  </si>
  <si>
    <t>2018.02.02</t>
  </si>
  <si>
    <t>2019.02.01</t>
  </si>
  <si>
    <t>2020.01.31</t>
  </si>
  <si>
    <t>2021.01.28</t>
  </si>
  <si>
    <t>第6周</t>
  </si>
  <si>
    <t>2017.02.03</t>
  </si>
  <si>
    <t>2018.02.09</t>
  </si>
  <si>
    <t>2019.02.08</t>
  </si>
  <si>
    <t>2020.02.07</t>
  </si>
  <si>
    <t>2021.02.04</t>
  </si>
  <si>
    <t>第7周</t>
  </si>
  <si>
    <t>2017.02.10</t>
  </si>
  <si>
    <t>2018.02.16</t>
  </si>
  <si>
    <t>2019.02.15</t>
  </si>
  <si>
    <t>2020.02.14</t>
  </si>
  <si>
    <t>第8周</t>
  </si>
  <si>
    <t>2017.02.17</t>
  </si>
  <si>
    <t>2018.02.23</t>
  </si>
  <si>
    <t>2019.02.22</t>
  </si>
  <si>
    <t>2020.02.21</t>
  </si>
  <si>
    <t>2021.02.18</t>
  </si>
  <si>
    <t>第9周</t>
  </si>
  <si>
    <t>2017.02.24</t>
  </si>
  <si>
    <t>2018.03.02</t>
  </si>
  <si>
    <t>2019.03.01</t>
  </si>
  <si>
    <t>2020.02.28</t>
  </si>
  <si>
    <t>2021.02.25</t>
  </si>
  <si>
    <t>第10周</t>
  </si>
  <si>
    <t>2017.03.03</t>
  </si>
  <si>
    <t>2018.03.09</t>
  </si>
  <si>
    <t>2019.03.08</t>
  </si>
  <si>
    <t>2020.03.06</t>
  </si>
  <si>
    <t>2021.03.04</t>
  </si>
  <si>
    <t>第11周</t>
  </si>
  <si>
    <t>2017.03.10</t>
  </si>
  <si>
    <t>2018.03.16</t>
  </si>
  <si>
    <t>2019.03.15</t>
  </si>
  <si>
    <t>2020.03.13</t>
  </si>
  <si>
    <t>2021.03.11</t>
  </si>
  <si>
    <t>第12周</t>
  </si>
  <si>
    <t>2017.03.17</t>
  </si>
  <si>
    <t>2018.03.23</t>
  </si>
  <si>
    <t>2019.03.22</t>
  </si>
  <si>
    <t>2020.03.20</t>
  </si>
  <si>
    <t>2021.03.18</t>
  </si>
  <si>
    <t>第13周</t>
  </si>
  <si>
    <t>2017.03.24</t>
  </si>
  <si>
    <t>2018.03.30</t>
  </si>
  <si>
    <t>2019.03.29</t>
  </si>
  <si>
    <t>2020.03.27</t>
  </si>
  <si>
    <t>2021.03.25</t>
  </si>
  <si>
    <t>第14周</t>
  </si>
  <si>
    <t>2017.03.31</t>
  </si>
  <si>
    <t>2018.04.06</t>
  </si>
  <si>
    <t>2019.04.05</t>
  </si>
  <si>
    <t>2020.04.03</t>
  </si>
  <si>
    <t>2021.04.01</t>
  </si>
  <si>
    <t>第15周</t>
  </si>
  <si>
    <t>2017.04.07</t>
  </si>
  <si>
    <t>2018.04.13</t>
  </si>
  <si>
    <t>2019.04.12</t>
  </si>
  <si>
    <t>2020.04.10</t>
  </si>
  <si>
    <t>2021.04.08</t>
  </si>
  <si>
    <t>第16周</t>
  </si>
  <si>
    <t>2017.04.14</t>
  </si>
  <si>
    <t>2018.04.20</t>
  </si>
  <si>
    <t>2019.04.19</t>
  </si>
  <si>
    <t>2020.04.16</t>
  </si>
  <si>
    <t>2021.04.15</t>
  </si>
  <si>
    <t>第17周</t>
  </si>
  <si>
    <t>2017.04.21</t>
  </si>
  <si>
    <t>2018.04.27</t>
  </si>
  <si>
    <t>2019.04.26</t>
  </si>
  <si>
    <t>2020.04.23</t>
  </si>
  <si>
    <t>2021.04.22</t>
  </si>
  <si>
    <t>第18周</t>
  </si>
  <si>
    <t>2017.04.28</t>
  </si>
  <si>
    <t>2018.05.04</t>
  </si>
  <si>
    <t>2020.04.30</t>
  </si>
  <si>
    <t>2021.04.29</t>
  </si>
  <si>
    <t>第19周</t>
  </si>
  <si>
    <t>2017.05.05</t>
  </si>
  <si>
    <t>2018.05.11</t>
  </si>
  <si>
    <t>2019.05.10</t>
  </si>
  <si>
    <t>2020.05.07</t>
  </si>
  <si>
    <t>2021.05.06</t>
  </si>
  <si>
    <t>第20周</t>
  </si>
  <si>
    <t>2017.05.12</t>
  </si>
  <si>
    <t>2018.05.18</t>
  </si>
  <si>
    <t>2019.05.17</t>
  </si>
  <si>
    <t>2020.05.14</t>
  </si>
  <si>
    <t>2021.05.13</t>
  </si>
  <si>
    <t>第21周</t>
  </si>
  <si>
    <t>2017.05.19</t>
  </si>
  <si>
    <t>2018.05.25</t>
  </si>
  <si>
    <t>2019.05.24</t>
  </si>
  <si>
    <t>2020.05.21</t>
  </si>
  <si>
    <t>2021.05.20</t>
  </si>
  <si>
    <t>第22周</t>
  </si>
  <si>
    <t>2017.05.26</t>
  </si>
  <si>
    <t>2018.06.01</t>
  </si>
  <si>
    <t>2019.05.31</t>
  </si>
  <si>
    <t>2020.05.28</t>
  </si>
  <si>
    <t>2021.05.27</t>
  </si>
  <si>
    <t>第23周</t>
  </si>
  <si>
    <t>2017.06.02</t>
  </si>
  <si>
    <t>2018.06.08</t>
  </si>
  <si>
    <t>2019.06.07</t>
  </si>
  <si>
    <t>2020.06.04</t>
  </si>
  <si>
    <t>2021.06.03</t>
  </si>
  <si>
    <t>第24周</t>
  </si>
  <si>
    <t>2017.06.09</t>
  </si>
  <si>
    <t>2018.06.15</t>
  </si>
  <si>
    <t>2019.06.14</t>
  </si>
  <si>
    <t>2020.06.11</t>
  </si>
  <si>
    <t>2021.06.10</t>
  </si>
  <si>
    <t>第25周</t>
  </si>
  <si>
    <t>2017.06.16</t>
  </si>
  <si>
    <t>2018.06.22</t>
  </si>
  <si>
    <t>2019.06.21</t>
  </si>
  <si>
    <t>2020.06.18</t>
  </si>
  <si>
    <t>2021.06.17</t>
  </si>
  <si>
    <t>第26周</t>
  </si>
  <si>
    <t>2017.06.23</t>
  </si>
  <si>
    <t>2018.06.29</t>
  </si>
  <si>
    <t>2019.06.28</t>
  </si>
  <si>
    <t>2021.06.24</t>
  </si>
  <si>
    <t>第27周</t>
  </si>
  <si>
    <t>2017.06.30</t>
  </si>
  <si>
    <t>2018.07.06</t>
  </si>
  <si>
    <t>2019.07.05</t>
  </si>
  <si>
    <t>2020.07.02</t>
  </si>
  <si>
    <t>2021.07.01</t>
  </si>
  <si>
    <t>第28周</t>
  </si>
  <si>
    <t>2017.07.07</t>
  </si>
  <si>
    <t>2018.07.13</t>
  </si>
  <si>
    <t>2019.07.12</t>
  </si>
  <si>
    <t>2020.07.09</t>
  </si>
  <si>
    <t>2021.07.08</t>
  </si>
  <si>
    <t>第29周</t>
  </si>
  <si>
    <t>2017.07.14</t>
  </si>
  <si>
    <t>2018.07.20</t>
  </si>
  <si>
    <t>2019.07.19</t>
  </si>
  <si>
    <t>2020.07.16</t>
  </si>
  <si>
    <t>2021.07.15</t>
  </si>
  <si>
    <t>第30周</t>
  </si>
  <si>
    <t>2017.07.21</t>
  </si>
  <si>
    <t>2018.07.27</t>
  </si>
  <si>
    <t>2019.07.26</t>
  </si>
  <si>
    <t>2020.07.23</t>
  </si>
  <si>
    <t>2021.07.22</t>
  </si>
  <si>
    <t>第31周</t>
  </si>
  <si>
    <t>2017.07.28</t>
  </si>
  <si>
    <t>2018.08.03</t>
  </si>
  <si>
    <t>2019.08.02</t>
  </si>
  <si>
    <t>2020.07.30</t>
  </si>
  <si>
    <t>2021.07.29</t>
  </si>
  <si>
    <t>第32周</t>
  </si>
  <si>
    <t>2017.08.04</t>
  </si>
  <si>
    <t>2018.08.10</t>
  </si>
  <si>
    <t>2019.08.09</t>
  </si>
  <si>
    <t>2020.08.06</t>
  </si>
  <si>
    <t>2021.08.05</t>
  </si>
  <si>
    <t>第33周</t>
  </si>
  <si>
    <t>2017.08.11</t>
  </si>
  <si>
    <t>2018.08.17</t>
  </si>
  <si>
    <t>2019.08.16</t>
  </si>
  <si>
    <t>2020.08.13</t>
  </si>
  <si>
    <t>2021.08.12</t>
  </si>
  <si>
    <t>第34周</t>
  </si>
  <si>
    <t>2017.08.18</t>
  </si>
  <si>
    <t>2018.08.24</t>
  </si>
  <si>
    <t>2019.08.23</t>
  </si>
  <si>
    <t>2020.08.20</t>
  </si>
  <si>
    <t>2021.08.19</t>
  </si>
  <si>
    <t>第35周</t>
  </si>
  <si>
    <t>2017.08.25</t>
  </si>
  <si>
    <t>2018.08.31</t>
  </si>
  <si>
    <t>2019.08.30</t>
  </si>
  <si>
    <t>2020.08.27</t>
  </si>
  <si>
    <t>2021.08.26</t>
  </si>
  <si>
    <t>第36周</t>
  </si>
  <si>
    <t>2017.09.01</t>
  </si>
  <si>
    <t>2018.09.07</t>
  </si>
  <si>
    <t>2019.09.06</t>
  </si>
  <si>
    <t>2020.09.03</t>
  </si>
  <si>
    <t>2021.09.02</t>
  </si>
  <si>
    <t>第37周</t>
  </si>
  <si>
    <t>2017.09.08</t>
  </si>
  <si>
    <t>2018.09.14</t>
  </si>
  <si>
    <t>2019.09.13</t>
  </si>
  <si>
    <t>2020.09.10</t>
  </si>
  <si>
    <t>2021.09.09</t>
  </si>
  <si>
    <t>第38周</t>
  </si>
  <si>
    <t>2017.09.15</t>
  </si>
  <si>
    <t>2018.09.21</t>
  </si>
  <si>
    <t>2019.09.20</t>
  </si>
  <si>
    <t>2020.09.17</t>
  </si>
  <si>
    <t>2021.09.16</t>
  </si>
  <si>
    <t>第39周</t>
  </si>
  <si>
    <t>2017.09.22</t>
  </si>
  <si>
    <t>2018.09.28</t>
  </si>
  <si>
    <t>2019.09.27</t>
  </si>
  <si>
    <t>2020.09.24</t>
  </si>
  <si>
    <t>2021.09.23</t>
  </si>
  <si>
    <t>第40周</t>
  </si>
  <si>
    <t>2017.09.29</t>
  </si>
  <si>
    <t>2018.10.05</t>
  </si>
  <si>
    <t>2021.09.30</t>
  </si>
  <si>
    <t>第41周</t>
  </si>
  <si>
    <t>2017.10.06</t>
  </si>
  <si>
    <t>2018.10.12</t>
  </si>
  <si>
    <t>2019.10.11</t>
  </si>
  <si>
    <t>第42周</t>
  </si>
  <si>
    <t>2017.10.13</t>
  </si>
  <si>
    <t>2018.10.19</t>
  </si>
  <si>
    <t>2019.10.18</t>
  </si>
  <si>
    <t>2020.10.15</t>
  </si>
  <si>
    <t>2021.10.14</t>
  </si>
  <si>
    <t>第43周</t>
  </si>
  <si>
    <t>2017.10.20</t>
  </si>
  <si>
    <t>2018.10.26</t>
  </si>
  <si>
    <t>2019.10.25</t>
  </si>
  <si>
    <t>2020.10.22</t>
  </si>
  <si>
    <t>第44周</t>
  </si>
  <si>
    <t>2017.10.27</t>
  </si>
  <si>
    <t>2018.11.02</t>
  </si>
  <si>
    <t>2019.11.01</t>
  </si>
  <si>
    <t>2020.10.29</t>
  </si>
  <si>
    <t>第45周</t>
  </si>
  <si>
    <t>2017.11.03</t>
  </si>
  <si>
    <t>2018.11.09</t>
  </si>
  <si>
    <t>2019.11.08</t>
  </si>
  <si>
    <t>2020.11.05</t>
  </si>
  <si>
    <t>第46周</t>
  </si>
  <si>
    <t>2017.11.10</t>
  </si>
  <si>
    <t>2018.11.16</t>
  </si>
  <si>
    <t>2019.11.15</t>
  </si>
  <si>
    <t>2020.11.12</t>
  </si>
  <si>
    <t>第47周</t>
  </si>
  <si>
    <t>2017.11.17</t>
  </si>
  <si>
    <t>2018.11.23</t>
  </si>
  <si>
    <t>2019.11.22</t>
  </si>
  <si>
    <t>2020.11.19</t>
  </si>
  <si>
    <t>第48周</t>
  </si>
  <si>
    <t>2017.11.24</t>
  </si>
  <si>
    <t>2018.11.30</t>
  </si>
  <si>
    <t>2019.11.29</t>
  </si>
  <si>
    <t>2020.11.26</t>
  </si>
  <si>
    <t>第49周</t>
  </si>
  <si>
    <t>2017.12.01</t>
  </si>
  <si>
    <t>2018.12.07</t>
  </si>
  <si>
    <t>2019.12.06</t>
  </si>
  <si>
    <t>2020.12.03</t>
  </si>
  <si>
    <t>第50周</t>
  </si>
  <si>
    <t>2017.12.08</t>
  </si>
  <si>
    <t>2018.12.14</t>
  </si>
  <si>
    <t>2019.12.13</t>
  </si>
  <si>
    <t>2020.12.10</t>
  </si>
  <si>
    <t>第51周</t>
  </si>
  <si>
    <t>2017.12.15</t>
  </si>
  <si>
    <t>2018.12.21</t>
  </si>
  <si>
    <t>2019.12.20</t>
  </si>
  <si>
    <t>2020.12.17</t>
  </si>
  <si>
    <t>第52周</t>
  </si>
  <si>
    <t>2017.12.22</t>
  </si>
  <si>
    <t>2018.12.28</t>
  </si>
  <si>
    <t>2019.12.27</t>
  </si>
  <si>
    <t>2020.12.24</t>
  </si>
  <si>
    <t>第53周</t>
  </si>
  <si>
    <t>2017.12.29</t>
  </si>
  <si>
    <t>2020.12.31</t>
  </si>
  <si>
    <t>2017年企业库存（天）</t>
  </si>
  <si>
    <t>2018年企业库存（天）</t>
  </si>
  <si>
    <t>2019年企业库存（天）</t>
  </si>
  <si>
    <t>2020年企业库存（天）</t>
  </si>
  <si>
    <t>2021.01.01</t>
  </si>
  <si>
    <t>2021.01.08</t>
  </si>
  <si>
    <t>2021.01.15</t>
  </si>
  <si>
    <t>2021.01.22</t>
  </si>
  <si>
    <t>2021.01.29</t>
  </si>
  <si>
    <t>2021.02.05</t>
  </si>
  <si>
    <t>2021.02.12</t>
  </si>
  <si>
    <t>2021.02.19</t>
  </si>
  <si>
    <t>2021.02.26</t>
  </si>
  <si>
    <t>2021.03.05</t>
  </si>
  <si>
    <t>2021.03.12</t>
  </si>
  <si>
    <t>2021.03.19</t>
  </si>
  <si>
    <t>2021.03.26</t>
  </si>
  <si>
    <t>2021.04.02</t>
  </si>
  <si>
    <t>2021.04.09</t>
  </si>
  <si>
    <t>2020.04.17</t>
  </si>
  <si>
    <t>2021.04.16</t>
  </si>
  <si>
    <t>2020.04.24</t>
  </si>
  <si>
    <t>2021.04.23</t>
  </si>
  <si>
    <t>2020.05.01</t>
  </si>
  <si>
    <t>2021.04.30</t>
  </si>
  <si>
    <t>2020.05.08</t>
  </si>
  <si>
    <t>2021.05.07</t>
  </si>
  <si>
    <t>2020.05.15</t>
  </si>
  <si>
    <t>2021.05.14</t>
  </si>
  <si>
    <t>2020.05.22</t>
  </si>
  <si>
    <t>2021.05.21</t>
  </si>
  <si>
    <t>2020.05.29</t>
  </si>
  <si>
    <t>2021.05.28</t>
  </si>
  <si>
    <t>2020.06.05</t>
  </si>
  <si>
    <t>2021.06.04</t>
  </si>
  <si>
    <t>2020.06.12</t>
  </si>
  <si>
    <t>2021.06.11</t>
  </si>
  <si>
    <t>2020.06.19</t>
  </si>
  <si>
    <t>2021.06.18</t>
  </si>
  <si>
    <t>2020.06.26</t>
  </si>
  <si>
    <t>2021.06.25</t>
  </si>
  <si>
    <t>2020.07.03</t>
  </si>
  <si>
    <t>2021.07.02</t>
  </si>
  <si>
    <t>2020.07.10</t>
  </si>
  <si>
    <t>2021.07.09</t>
  </si>
  <si>
    <t>2020.07.17</t>
  </si>
  <si>
    <t>2021.07.16</t>
  </si>
  <si>
    <t>2020.07.24</t>
  </si>
  <si>
    <t>2021.07.23</t>
  </si>
  <si>
    <t>2020.07.31</t>
  </si>
  <si>
    <t>2021.07.30</t>
  </si>
  <si>
    <t>2020.08.07</t>
  </si>
  <si>
    <t>2021.08.06</t>
  </si>
  <si>
    <t>2020.08.14</t>
  </si>
  <si>
    <t>2021.08.13</t>
  </si>
  <si>
    <t>2020.08.21</t>
  </si>
  <si>
    <t>2021.08.20</t>
  </si>
  <si>
    <t>2020.08.28</t>
  </si>
  <si>
    <t>2021.08.27</t>
  </si>
  <si>
    <t>2020.09.04</t>
  </si>
  <si>
    <t>2021.09.03</t>
  </si>
  <si>
    <t>2020.09.11</t>
  </si>
  <si>
    <t>2021.09.10</t>
  </si>
  <si>
    <t>2020.09.18</t>
  </si>
  <si>
    <t>2021.09.17</t>
  </si>
  <si>
    <t>2020.09.25</t>
  </si>
  <si>
    <t>2021.09.24</t>
  </si>
  <si>
    <t>2020.10.02</t>
  </si>
  <si>
    <t>2021.10.01</t>
  </si>
  <si>
    <t>2020.10.09</t>
  </si>
  <si>
    <t>2021.10.08</t>
  </si>
  <si>
    <t>2020.10.16</t>
  </si>
  <si>
    <t>2021.10.15</t>
  </si>
  <si>
    <t>2020.10.23</t>
  </si>
  <si>
    <t>2020.10.30</t>
  </si>
  <si>
    <t>2020.11.06</t>
  </si>
  <si>
    <t>2020.11.13</t>
  </si>
  <si>
    <t>2020.11.20</t>
  </si>
  <si>
    <t>2020.11.27</t>
  </si>
  <si>
    <t>2020.12.04</t>
  </si>
  <si>
    <t>2020.12.11</t>
  </si>
  <si>
    <t>2020.12.18</t>
  </si>
  <si>
    <t>2020.12.25</t>
  </si>
  <si>
    <t>2021.10.21</t>
  </si>
  <si>
    <t>2021.10.22</t>
  </si>
  <si>
    <t>2021.10.28</t>
  </si>
  <si>
    <t>2021.10.29</t>
  </si>
  <si>
    <t>2021.11.04</t>
  </si>
  <si>
    <t>2021.11.05</t>
  </si>
  <si>
    <t>2021.11.11</t>
  </si>
  <si>
    <t>2021.11.12</t>
  </si>
  <si>
    <t>2021.11.18</t>
  </si>
  <si>
    <t>2021.11.19</t>
  </si>
  <si>
    <t>2021.11.25</t>
  </si>
  <si>
    <t>2021.11.26</t>
  </si>
  <si>
    <t>2021.12.02</t>
  </si>
  <si>
    <t>2021.12.03</t>
  </si>
  <si>
    <t>2021.12.09</t>
  </si>
  <si>
    <t>2021.12.10</t>
  </si>
  <si>
    <t>2021.12.16</t>
  </si>
  <si>
    <t>2021.12.17</t>
  </si>
  <si>
    <t>2021.12.23</t>
  </si>
  <si>
    <t>2021.12.24</t>
  </si>
  <si>
    <t>2021.12.30</t>
  </si>
  <si>
    <t>2021.12.31</t>
  </si>
  <si>
    <t>2022年日期</t>
  </si>
  <si>
    <t>2022年港口库存（千吨）</t>
  </si>
  <si>
    <t>2022.01.06</t>
  </si>
  <si>
    <t>2021年企业库存（天）</t>
  </si>
  <si>
    <t>2022年企业库存（天）</t>
  </si>
  <si>
    <t>2022.01.07</t>
  </si>
  <si>
    <t>2022.01.13</t>
  </si>
  <si>
    <t>2022.01.14</t>
  </si>
  <si>
    <t>2022.01.20</t>
  </si>
  <si>
    <t>2022.01.21</t>
  </si>
  <si>
    <t>2022.01.27</t>
  </si>
  <si>
    <t>2022.02.10</t>
  </si>
  <si>
    <t>2022.01.28</t>
  </si>
  <si>
    <t>2022.02.04</t>
  </si>
  <si>
    <t>2022.02.11</t>
  </si>
  <si>
    <t>2022.02.17</t>
  </si>
  <si>
    <t>2022.02.18</t>
  </si>
  <si>
    <t>2022.02.24</t>
  </si>
  <si>
    <t>2022.02.25</t>
  </si>
  <si>
    <t>2022.03.03</t>
  </si>
  <si>
    <t>2022.03.04</t>
  </si>
  <si>
    <t>2022.03.10</t>
  </si>
  <si>
    <t>2022.03.11</t>
  </si>
  <si>
    <t>2022.03.17</t>
  </si>
  <si>
    <t>2022.03.18</t>
  </si>
  <si>
    <t>2022.03.24</t>
  </si>
  <si>
    <t>2022.03.25</t>
  </si>
  <si>
    <t>2022.03.31</t>
  </si>
  <si>
    <t>2022.04.01</t>
  </si>
  <si>
    <t>2022.04.07</t>
  </si>
  <si>
    <t>2022.04.08</t>
  </si>
  <si>
    <t>2022.04.14</t>
  </si>
  <si>
    <t>2022.04.15</t>
  </si>
  <si>
    <t>2022.04.21</t>
  </si>
  <si>
    <t>2022.04.22</t>
  </si>
  <si>
    <t>2022.04.28</t>
  </si>
  <si>
    <t>2022.04.29</t>
  </si>
  <si>
    <t>2022.05.05</t>
  </si>
  <si>
    <t>2022.05.06</t>
  </si>
  <si>
    <t>2022.05.12</t>
  </si>
  <si>
    <t>2022.05.13</t>
  </si>
  <si>
    <t>2022.05.19</t>
  </si>
  <si>
    <t>2022.05.20</t>
  </si>
  <si>
    <t>2022.05.26</t>
  </si>
  <si>
    <t>2022.05.27</t>
  </si>
  <si>
    <t>2022.06.02</t>
  </si>
  <si>
    <t>2022.06.09</t>
  </si>
  <si>
    <t>2022.06.03</t>
  </si>
  <si>
    <t>2022.06.10</t>
  </si>
  <si>
    <t>2022.06.16</t>
  </si>
  <si>
    <t>2022.06.17</t>
  </si>
  <si>
    <t>2022.06.23</t>
  </si>
  <si>
    <t>2022.06.24</t>
  </si>
  <si>
    <t>2022.06.30</t>
  </si>
  <si>
    <t>2022.07.01</t>
  </si>
  <si>
    <t>2022.07.07</t>
  </si>
  <si>
    <t>2022.07.08</t>
  </si>
  <si>
    <t>2018.01.04</t>
  </si>
  <si>
    <t>2019.01.03</t>
  </si>
  <si>
    <t>2020.01.02</t>
  </si>
  <si>
    <t>2017.01.05</t>
  </si>
  <si>
    <t>2018.01.11</t>
  </si>
  <si>
    <t>2019.01.10</t>
  </si>
  <si>
    <t>2020.01.09</t>
  </si>
  <si>
    <t>2017.01.12</t>
  </si>
  <si>
    <t>2018.01.18</t>
  </si>
  <si>
    <t>2019.01.17</t>
  </si>
  <si>
    <t>2020.01.16</t>
  </si>
  <si>
    <t>2017.01.19</t>
  </si>
  <si>
    <t>2018.01.25</t>
  </si>
  <si>
    <t>2019.01.24</t>
  </si>
  <si>
    <t>2020.01.23</t>
  </si>
  <si>
    <t>2017.01.26</t>
  </si>
  <si>
    <t>2018.02.01</t>
  </si>
  <si>
    <t>2019.01.31</t>
  </si>
  <si>
    <t>2018.02.08</t>
  </si>
  <si>
    <t>2020.02.06</t>
  </si>
  <si>
    <t>2017.02.09</t>
  </si>
  <si>
    <t>2019.02.14</t>
  </si>
  <si>
    <t>2020.02.13</t>
  </si>
  <si>
    <t>2017.02.16</t>
  </si>
  <si>
    <t>2018.02.22</t>
  </si>
  <si>
    <t>2019.02.21</t>
  </si>
  <si>
    <t>2020.02.20</t>
  </si>
  <si>
    <t>2017.02.23</t>
  </si>
  <si>
    <t>2018.03.01</t>
  </si>
  <si>
    <t>2019.02.28</t>
  </si>
  <si>
    <t>2020.02.27</t>
  </si>
  <si>
    <t>2017.03.02</t>
  </si>
  <si>
    <t>2018.03.08</t>
  </si>
  <si>
    <t>2019.03.07</t>
  </si>
  <si>
    <t>2020.03.05</t>
  </si>
  <si>
    <t>2017.03.09</t>
  </si>
  <si>
    <t>2018.03.15</t>
  </si>
  <si>
    <t>2019.03.14</t>
  </si>
  <si>
    <t>2020.03.12</t>
  </si>
  <si>
    <t>2017.03.16</t>
  </si>
  <si>
    <t>2018.03.22</t>
  </si>
  <si>
    <t>2019.03.21</t>
  </si>
  <si>
    <t>2020.03.19</t>
  </si>
  <si>
    <t>2017.03.23</t>
  </si>
  <si>
    <t>2018.03.29</t>
  </si>
  <si>
    <t>2019.03.28</t>
  </si>
  <si>
    <t>2020.03.26</t>
  </si>
  <si>
    <t>2017.03.30</t>
  </si>
  <si>
    <t>2019.04.04</t>
  </si>
  <si>
    <t>2020.04.02</t>
  </si>
  <si>
    <t>2017.04.06</t>
  </si>
  <si>
    <t>2018.04.12</t>
  </si>
  <si>
    <t>2019.04.11</t>
  </si>
  <si>
    <t>2020.04.09</t>
  </si>
  <si>
    <t>2017.04.13</t>
  </si>
  <si>
    <t>2018.04.19</t>
  </si>
  <si>
    <t>2019.04.18</t>
  </si>
  <si>
    <t>2017.04.20</t>
  </si>
  <si>
    <t>2018.04.26</t>
  </si>
  <si>
    <t>2019.04.25</t>
  </si>
  <si>
    <t>2017.04.27</t>
  </si>
  <si>
    <t>2018.05.03</t>
  </si>
  <si>
    <t>2017.05.04</t>
  </si>
  <si>
    <t>2018.05.10</t>
  </si>
  <si>
    <t>2019.05.09</t>
  </si>
  <si>
    <t>2017.05.11</t>
  </si>
  <si>
    <t>2018.05.17</t>
  </si>
  <si>
    <t>2019.05.16</t>
  </si>
  <si>
    <t>2017.05.18</t>
  </si>
  <si>
    <t>2018.05.24</t>
  </si>
  <si>
    <t>2019.05.23</t>
  </si>
  <si>
    <t>2017.05.25</t>
  </si>
  <si>
    <t>2018.05.31</t>
  </si>
  <si>
    <t>2019.05.30</t>
  </si>
  <si>
    <t>2017.06.01</t>
  </si>
  <si>
    <t>2018.06.07</t>
  </si>
  <si>
    <t>2019.06.06</t>
  </si>
  <si>
    <t>2017.06.08</t>
  </si>
  <si>
    <t>2018.06.14</t>
  </si>
  <si>
    <t>2019.06.13</t>
  </si>
  <si>
    <t>2017.06.15</t>
  </si>
  <si>
    <t>2018.06.21</t>
  </si>
  <si>
    <t>2019.06.20</t>
  </si>
  <si>
    <t>2017.06.22</t>
  </si>
  <si>
    <t>2018.06.28</t>
  </si>
  <si>
    <t>2019.06.27</t>
  </si>
  <si>
    <t>2017.06.29</t>
  </si>
  <si>
    <t>2018.07.05</t>
  </si>
  <si>
    <t>2019.07.04</t>
  </si>
  <si>
    <t>2017.07.06</t>
  </si>
  <si>
    <t>2018.07.12</t>
  </si>
  <si>
    <t>2019.07.11</t>
  </si>
  <si>
    <t>2017.07.13</t>
  </si>
  <si>
    <t>2018.07.19</t>
  </si>
  <si>
    <t>2019.07.18</t>
  </si>
  <si>
    <t>2022.07.14</t>
  </si>
  <si>
    <t>2017.07.20</t>
  </si>
  <si>
    <t>2018.07.26</t>
  </si>
  <si>
    <t>2019.07.25</t>
  </si>
  <si>
    <t>2017.07.27</t>
  </si>
  <si>
    <t>2018.08.02</t>
  </si>
  <si>
    <t>2019.08.01</t>
  </si>
  <si>
    <t>2017.08.03</t>
  </si>
  <si>
    <t>2018.08.09</t>
  </si>
  <si>
    <t>2019.08.08</t>
  </si>
  <si>
    <t>2017.08.10</t>
  </si>
  <si>
    <t>2018.08.16</t>
  </si>
  <si>
    <t>2019.08.15</t>
  </si>
  <si>
    <t>2017.08.17</t>
  </si>
  <si>
    <t>2018.08.23</t>
  </si>
  <si>
    <t>2019.08.22</t>
  </si>
  <si>
    <t>2017.08.24</t>
  </si>
  <si>
    <t>2018.08.30</t>
  </si>
  <si>
    <t>2019.08.29</t>
  </si>
  <si>
    <t>2017.08.31</t>
  </si>
  <si>
    <t>2018.09.06</t>
  </si>
  <si>
    <t>2019.09.05</t>
  </si>
  <si>
    <t>2017.09.07</t>
  </si>
  <si>
    <t>2018.09.13</t>
  </si>
  <si>
    <t>2019.09.12</t>
  </si>
  <si>
    <t>2017.09.14</t>
  </si>
  <si>
    <t>2018.09.20</t>
  </si>
  <si>
    <t>2019.09.19</t>
  </si>
  <si>
    <t>2017.09.21</t>
  </si>
  <si>
    <t>2018.09.27</t>
  </si>
  <si>
    <t>2019.09.26</t>
  </si>
  <si>
    <t>2017.09.28</t>
  </si>
  <si>
    <t>2018.10.11</t>
  </si>
  <si>
    <t>2019.10.10</t>
  </si>
  <si>
    <t>2017.10.12</t>
  </si>
  <si>
    <t>2018.10.18</t>
  </si>
  <si>
    <t>2019.10.17</t>
  </si>
  <si>
    <t>2017.10.19</t>
  </si>
  <si>
    <t>2018.10.25</t>
  </si>
  <si>
    <t>2019.10.24</t>
  </si>
  <si>
    <t>2017.10.26</t>
  </si>
  <si>
    <t>2018.11.01</t>
  </si>
  <si>
    <t>2019.10.31</t>
  </si>
  <si>
    <t>2017.11.02</t>
  </si>
  <si>
    <t>2018.11.08</t>
  </si>
  <si>
    <t>2019.11.07</t>
  </si>
  <si>
    <t>2017.11.09</t>
  </si>
  <si>
    <t>2018.11.15</t>
  </si>
  <si>
    <t>2019.11.14</t>
  </si>
  <si>
    <t>2017.11.16</t>
  </si>
  <si>
    <t>2018.11.22</t>
  </si>
  <si>
    <t>2019.11.21</t>
  </si>
  <si>
    <t>2017.11.23</t>
  </si>
  <si>
    <t>2018.11.29</t>
  </si>
  <si>
    <t>2019.11.28</t>
  </si>
  <si>
    <t>2017.11.30</t>
  </si>
  <si>
    <t>2018.12.06</t>
  </si>
  <si>
    <t>2019.12.05</t>
  </si>
  <si>
    <t>2017.12.07</t>
  </si>
  <si>
    <t>2018.12.13</t>
  </si>
  <si>
    <t>2019.12.12</t>
  </si>
  <si>
    <t>2017.12.14</t>
  </si>
  <si>
    <t>2018.12.20</t>
  </si>
  <si>
    <t>2019.12.19</t>
  </si>
  <si>
    <t>2017.12.21</t>
  </si>
  <si>
    <t>2018.12.27</t>
  </si>
  <si>
    <t>2019.12.26</t>
  </si>
  <si>
    <t>2017.12.28</t>
  </si>
  <si>
    <t>2022.07.15</t>
  </si>
  <si>
    <t>2022.07.21</t>
  </si>
  <si>
    <t>2022.07.22</t>
  </si>
  <si>
    <t>2022.07.28</t>
  </si>
  <si>
    <t>2022.07.29</t>
  </si>
  <si>
    <t>2022.08.04</t>
  </si>
  <si>
    <t>2022.08.05</t>
  </si>
  <si>
    <t>2022.08.11</t>
  </si>
  <si>
    <t>2022.08.12</t>
  </si>
  <si>
    <t>2022.08.18</t>
  </si>
  <si>
    <t>2022.08.19</t>
  </si>
  <si>
    <t>2022.08.25</t>
  </si>
  <si>
    <t>2022.08.26</t>
  </si>
  <si>
    <t>2022.09.01</t>
  </si>
  <si>
    <t>2022.09.02</t>
  </si>
  <si>
    <t>2022.09.08</t>
  </si>
  <si>
    <t>2022.09.09</t>
  </si>
  <si>
    <t>2022.09.15</t>
  </si>
  <si>
    <t>2022.09.16</t>
  </si>
  <si>
    <t>2022.09.22</t>
  </si>
  <si>
    <t>2022.09.23</t>
  </si>
  <si>
    <t>2022.09.29</t>
  </si>
  <si>
    <t>2022.09.30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</si>
</sst>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\-mm\-dd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176" fontId="0" fillId="0" borderId="0" xfId="0" applyNumberFormat="1"/>
    <xf numFmtId="0" fontId="0" fillId="0" borderId="0" xfId="0" applyNumberFormat="1"/>
    <xf numFmtId="14" fontId="0" fillId="0" borderId="0" xfId="0" applyNumberFormat="1" applyAlignment="1">
      <alignment wrapText="1"/>
    </xf>
    <xf numFmtId="0" fontId="0" fillId="0" borderId="0" xfId="0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甲醇基差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基差!$A$3:$A$1429</c:f>
              <c:numCache>
                <c:formatCode>m/d/yyyy</c:formatCode>
                <c:ptCount val="1427"/>
                <c:pt idx="0">
                  <c:v>44834</c:v>
                </c:pt>
                <c:pt idx="1">
                  <c:v>44833</c:v>
                </c:pt>
                <c:pt idx="2">
                  <c:v>44832</c:v>
                </c:pt>
                <c:pt idx="3">
                  <c:v>44831</c:v>
                </c:pt>
                <c:pt idx="4">
                  <c:v>44830</c:v>
                </c:pt>
                <c:pt idx="5">
                  <c:v>44827</c:v>
                </c:pt>
                <c:pt idx="6">
                  <c:v>44826</c:v>
                </c:pt>
                <c:pt idx="7">
                  <c:v>44825</c:v>
                </c:pt>
                <c:pt idx="8">
                  <c:v>44824</c:v>
                </c:pt>
                <c:pt idx="9">
                  <c:v>44823</c:v>
                </c:pt>
                <c:pt idx="10">
                  <c:v>44820</c:v>
                </c:pt>
                <c:pt idx="11">
                  <c:v>44819</c:v>
                </c:pt>
                <c:pt idx="12">
                  <c:v>44818</c:v>
                </c:pt>
                <c:pt idx="13">
                  <c:v>44817</c:v>
                </c:pt>
                <c:pt idx="14">
                  <c:v>44813</c:v>
                </c:pt>
                <c:pt idx="15">
                  <c:v>44812</c:v>
                </c:pt>
                <c:pt idx="16">
                  <c:v>44811</c:v>
                </c:pt>
                <c:pt idx="17">
                  <c:v>44810</c:v>
                </c:pt>
                <c:pt idx="18">
                  <c:v>44809</c:v>
                </c:pt>
                <c:pt idx="19">
                  <c:v>44806</c:v>
                </c:pt>
                <c:pt idx="20">
                  <c:v>44805</c:v>
                </c:pt>
                <c:pt idx="21">
                  <c:v>44804</c:v>
                </c:pt>
                <c:pt idx="22">
                  <c:v>44803</c:v>
                </c:pt>
                <c:pt idx="23">
                  <c:v>44802</c:v>
                </c:pt>
                <c:pt idx="24">
                  <c:v>44799</c:v>
                </c:pt>
                <c:pt idx="25">
                  <c:v>44798</c:v>
                </c:pt>
                <c:pt idx="26">
                  <c:v>44797</c:v>
                </c:pt>
                <c:pt idx="27">
                  <c:v>44796</c:v>
                </c:pt>
                <c:pt idx="28">
                  <c:v>44795</c:v>
                </c:pt>
                <c:pt idx="29">
                  <c:v>44792</c:v>
                </c:pt>
                <c:pt idx="30">
                  <c:v>44791</c:v>
                </c:pt>
                <c:pt idx="31">
                  <c:v>44790</c:v>
                </c:pt>
                <c:pt idx="32">
                  <c:v>44789</c:v>
                </c:pt>
                <c:pt idx="33">
                  <c:v>44788</c:v>
                </c:pt>
                <c:pt idx="34">
                  <c:v>44785</c:v>
                </c:pt>
                <c:pt idx="35">
                  <c:v>44784</c:v>
                </c:pt>
                <c:pt idx="36">
                  <c:v>44783</c:v>
                </c:pt>
                <c:pt idx="37">
                  <c:v>44782</c:v>
                </c:pt>
                <c:pt idx="38">
                  <c:v>44781</c:v>
                </c:pt>
                <c:pt idx="39">
                  <c:v>44778</c:v>
                </c:pt>
                <c:pt idx="40">
                  <c:v>44777</c:v>
                </c:pt>
                <c:pt idx="41">
                  <c:v>44776</c:v>
                </c:pt>
                <c:pt idx="42">
                  <c:v>44775</c:v>
                </c:pt>
                <c:pt idx="43">
                  <c:v>44774</c:v>
                </c:pt>
                <c:pt idx="44">
                  <c:v>44771</c:v>
                </c:pt>
                <c:pt idx="45">
                  <c:v>44770</c:v>
                </c:pt>
                <c:pt idx="46">
                  <c:v>44769</c:v>
                </c:pt>
                <c:pt idx="47">
                  <c:v>44768</c:v>
                </c:pt>
                <c:pt idx="48">
                  <c:v>44767</c:v>
                </c:pt>
                <c:pt idx="49">
                  <c:v>44764</c:v>
                </c:pt>
                <c:pt idx="50">
                  <c:v>44763</c:v>
                </c:pt>
                <c:pt idx="51">
                  <c:v>44762</c:v>
                </c:pt>
                <c:pt idx="52">
                  <c:v>44761</c:v>
                </c:pt>
                <c:pt idx="53">
                  <c:v>44760</c:v>
                </c:pt>
                <c:pt idx="54">
                  <c:v>44757</c:v>
                </c:pt>
                <c:pt idx="55">
                  <c:v>44756</c:v>
                </c:pt>
                <c:pt idx="56">
                  <c:v>44755</c:v>
                </c:pt>
                <c:pt idx="57">
                  <c:v>44754</c:v>
                </c:pt>
                <c:pt idx="58">
                  <c:v>44753</c:v>
                </c:pt>
                <c:pt idx="59">
                  <c:v>44750</c:v>
                </c:pt>
                <c:pt idx="60">
                  <c:v>44749</c:v>
                </c:pt>
                <c:pt idx="61">
                  <c:v>44748</c:v>
                </c:pt>
                <c:pt idx="62">
                  <c:v>44747</c:v>
                </c:pt>
                <c:pt idx="63">
                  <c:v>44746</c:v>
                </c:pt>
                <c:pt idx="64">
                  <c:v>44743</c:v>
                </c:pt>
                <c:pt idx="65">
                  <c:v>44742</c:v>
                </c:pt>
                <c:pt idx="66">
                  <c:v>44741</c:v>
                </c:pt>
                <c:pt idx="67">
                  <c:v>44740</c:v>
                </c:pt>
                <c:pt idx="68">
                  <c:v>44739</c:v>
                </c:pt>
                <c:pt idx="69">
                  <c:v>44736</c:v>
                </c:pt>
                <c:pt idx="70">
                  <c:v>44735</c:v>
                </c:pt>
                <c:pt idx="71">
                  <c:v>44734</c:v>
                </c:pt>
                <c:pt idx="72">
                  <c:v>44733</c:v>
                </c:pt>
                <c:pt idx="73">
                  <c:v>44732</c:v>
                </c:pt>
                <c:pt idx="74">
                  <c:v>44729</c:v>
                </c:pt>
                <c:pt idx="75">
                  <c:v>44728</c:v>
                </c:pt>
                <c:pt idx="76">
                  <c:v>44727</c:v>
                </c:pt>
                <c:pt idx="77">
                  <c:v>44726</c:v>
                </c:pt>
                <c:pt idx="78">
                  <c:v>44725</c:v>
                </c:pt>
                <c:pt idx="79">
                  <c:v>44722</c:v>
                </c:pt>
                <c:pt idx="80">
                  <c:v>44721</c:v>
                </c:pt>
                <c:pt idx="81">
                  <c:v>44720</c:v>
                </c:pt>
                <c:pt idx="82">
                  <c:v>44719</c:v>
                </c:pt>
                <c:pt idx="83">
                  <c:v>44718</c:v>
                </c:pt>
                <c:pt idx="84">
                  <c:v>44714</c:v>
                </c:pt>
                <c:pt idx="85">
                  <c:v>44713</c:v>
                </c:pt>
                <c:pt idx="86">
                  <c:v>44712</c:v>
                </c:pt>
                <c:pt idx="87">
                  <c:v>44711</c:v>
                </c:pt>
                <c:pt idx="88">
                  <c:v>44708</c:v>
                </c:pt>
                <c:pt idx="89">
                  <c:v>44707</c:v>
                </c:pt>
                <c:pt idx="90">
                  <c:v>44706</c:v>
                </c:pt>
                <c:pt idx="91">
                  <c:v>44705</c:v>
                </c:pt>
                <c:pt idx="92">
                  <c:v>44704</c:v>
                </c:pt>
                <c:pt idx="93">
                  <c:v>44701</c:v>
                </c:pt>
                <c:pt idx="94">
                  <c:v>44700</c:v>
                </c:pt>
                <c:pt idx="95">
                  <c:v>44699</c:v>
                </c:pt>
                <c:pt idx="96">
                  <c:v>44698</c:v>
                </c:pt>
                <c:pt idx="97">
                  <c:v>44697</c:v>
                </c:pt>
                <c:pt idx="98">
                  <c:v>44694</c:v>
                </c:pt>
                <c:pt idx="99">
                  <c:v>44693</c:v>
                </c:pt>
                <c:pt idx="100">
                  <c:v>44692</c:v>
                </c:pt>
                <c:pt idx="101">
                  <c:v>44691</c:v>
                </c:pt>
                <c:pt idx="102">
                  <c:v>44690</c:v>
                </c:pt>
                <c:pt idx="103">
                  <c:v>44688</c:v>
                </c:pt>
                <c:pt idx="104">
                  <c:v>44687</c:v>
                </c:pt>
                <c:pt idx="105">
                  <c:v>44686</c:v>
                </c:pt>
                <c:pt idx="106">
                  <c:v>44680</c:v>
                </c:pt>
                <c:pt idx="107">
                  <c:v>44679</c:v>
                </c:pt>
                <c:pt idx="108">
                  <c:v>44678</c:v>
                </c:pt>
                <c:pt idx="109">
                  <c:v>44677</c:v>
                </c:pt>
                <c:pt idx="110">
                  <c:v>44676</c:v>
                </c:pt>
                <c:pt idx="111">
                  <c:v>44675</c:v>
                </c:pt>
                <c:pt idx="112">
                  <c:v>44673</c:v>
                </c:pt>
                <c:pt idx="113">
                  <c:v>44672</c:v>
                </c:pt>
                <c:pt idx="114">
                  <c:v>44671</c:v>
                </c:pt>
                <c:pt idx="115">
                  <c:v>44670</c:v>
                </c:pt>
                <c:pt idx="116">
                  <c:v>44669</c:v>
                </c:pt>
                <c:pt idx="117">
                  <c:v>44666</c:v>
                </c:pt>
                <c:pt idx="118">
                  <c:v>44665</c:v>
                </c:pt>
                <c:pt idx="119">
                  <c:v>44664</c:v>
                </c:pt>
                <c:pt idx="120">
                  <c:v>44663</c:v>
                </c:pt>
                <c:pt idx="121">
                  <c:v>44662</c:v>
                </c:pt>
                <c:pt idx="122">
                  <c:v>44659</c:v>
                </c:pt>
                <c:pt idx="123">
                  <c:v>44658</c:v>
                </c:pt>
                <c:pt idx="124">
                  <c:v>44657</c:v>
                </c:pt>
                <c:pt idx="125">
                  <c:v>44653</c:v>
                </c:pt>
                <c:pt idx="126">
                  <c:v>44652</c:v>
                </c:pt>
                <c:pt idx="127">
                  <c:v>44651</c:v>
                </c:pt>
                <c:pt idx="128">
                  <c:v>44650</c:v>
                </c:pt>
                <c:pt idx="129">
                  <c:v>44649</c:v>
                </c:pt>
                <c:pt idx="130">
                  <c:v>44648</c:v>
                </c:pt>
                <c:pt idx="131">
                  <c:v>44645</c:v>
                </c:pt>
                <c:pt idx="132">
                  <c:v>44644</c:v>
                </c:pt>
                <c:pt idx="133">
                  <c:v>44643</c:v>
                </c:pt>
                <c:pt idx="134">
                  <c:v>44642</c:v>
                </c:pt>
                <c:pt idx="135">
                  <c:v>44641</c:v>
                </c:pt>
                <c:pt idx="136">
                  <c:v>44638</c:v>
                </c:pt>
                <c:pt idx="137">
                  <c:v>44637</c:v>
                </c:pt>
                <c:pt idx="138">
                  <c:v>44636</c:v>
                </c:pt>
                <c:pt idx="139">
                  <c:v>44635</c:v>
                </c:pt>
                <c:pt idx="140">
                  <c:v>44634</c:v>
                </c:pt>
                <c:pt idx="141">
                  <c:v>44631</c:v>
                </c:pt>
                <c:pt idx="142">
                  <c:v>44630</c:v>
                </c:pt>
                <c:pt idx="143">
                  <c:v>44629</c:v>
                </c:pt>
                <c:pt idx="144">
                  <c:v>44628</c:v>
                </c:pt>
                <c:pt idx="145">
                  <c:v>44627</c:v>
                </c:pt>
                <c:pt idx="146">
                  <c:v>44624</c:v>
                </c:pt>
                <c:pt idx="147">
                  <c:v>44623</c:v>
                </c:pt>
                <c:pt idx="148">
                  <c:v>44622</c:v>
                </c:pt>
                <c:pt idx="149">
                  <c:v>44621</c:v>
                </c:pt>
                <c:pt idx="150">
                  <c:v>44620</c:v>
                </c:pt>
                <c:pt idx="151">
                  <c:v>44617</c:v>
                </c:pt>
                <c:pt idx="152">
                  <c:v>44616</c:v>
                </c:pt>
                <c:pt idx="153">
                  <c:v>44615</c:v>
                </c:pt>
                <c:pt idx="154">
                  <c:v>44614</c:v>
                </c:pt>
                <c:pt idx="155">
                  <c:v>44613</c:v>
                </c:pt>
                <c:pt idx="156">
                  <c:v>44610</c:v>
                </c:pt>
                <c:pt idx="157">
                  <c:v>44609</c:v>
                </c:pt>
                <c:pt idx="158">
                  <c:v>44608</c:v>
                </c:pt>
                <c:pt idx="159">
                  <c:v>44607</c:v>
                </c:pt>
                <c:pt idx="160">
                  <c:v>44606</c:v>
                </c:pt>
                <c:pt idx="161">
                  <c:v>44603</c:v>
                </c:pt>
                <c:pt idx="162">
                  <c:v>44602</c:v>
                </c:pt>
                <c:pt idx="163">
                  <c:v>44601</c:v>
                </c:pt>
                <c:pt idx="164">
                  <c:v>44600</c:v>
                </c:pt>
                <c:pt idx="165">
                  <c:v>44599</c:v>
                </c:pt>
                <c:pt idx="166">
                  <c:v>44591</c:v>
                </c:pt>
                <c:pt idx="167">
                  <c:v>44590</c:v>
                </c:pt>
                <c:pt idx="168">
                  <c:v>44589</c:v>
                </c:pt>
                <c:pt idx="169">
                  <c:v>44588</c:v>
                </c:pt>
                <c:pt idx="170">
                  <c:v>44587</c:v>
                </c:pt>
                <c:pt idx="171">
                  <c:v>44586</c:v>
                </c:pt>
                <c:pt idx="172">
                  <c:v>44585</c:v>
                </c:pt>
                <c:pt idx="173">
                  <c:v>44582</c:v>
                </c:pt>
                <c:pt idx="174">
                  <c:v>44581</c:v>
                </c:pt>
                <c:pt idx="175">
                  <c:v>44580</c:v>
                </c:pt>
                <c:pt idx="176">
                  <c:v>44579</c:v>
                </c:pt>
                <c:pt idx="177">
                  <c:v>44578</c:v>
                </c:pt>
                <c:pt idx="178">
                  <c:v>44575</c:v>
                </c:pt>
                <c:pt idx="179">
                  <c:v>44574</c:v>
                </c:pt>
                <c:pt idx="180">
                  <c:v>44573</c:v>
                </c:pt>
                <c:pt idx="181">
                  <c:v>44572</c:v>
                </c:pt>
                <c:pt idx="182">
                  <c:v>44571</c:v>
                </c:pt>
                <c:pt idx="183">
                  <c:v>44568</c:v>
                </c:pt>
                <c:pt idx="184">
                  <c:v>44567</c:v>
                </c:pt>
                <c:pt idx="185">
                  <c:v>44566</c:v>
                </c:pt>
                <c:pt idx="186">
                  <c:v>44565</c:v>
                </c:pt>
                <c:pt idx="187">
                  <c:v>44561</c:v>
                </c:pt>
                <c:pt idx="188">
                  <c:v>44560</c:v>
                </c:pt>
                <c:pt idx="189">
                  <c:v>44559</c:v>
                </c:pt>
                <c:pt idx="190">
                  <c:v>44558</c:v>
                </c:pt>
                <c:pt idx="191">
                  <c:v>44557</c:v>
                </c:pt>
                <c:pt idx="192">
                  <c:v>44554</c:v>
                </c:pt>
                <c:pt idx="193">
                  <c:v>44553</c:v>
                </c:pt>
                <c:pt idx="194">
                  <c:v>44552</c:v>
                </c:pt>
                <c:pt idx="195">
                  <c:v>44551</c:v>
                </c:pt>
                <c:pt idx="196">
                  <c:v>44550</c:v>
                </c:pt>
                <c:pt idx="197">
                  <c:v>44547</c:v>
                </c:pt>
                <c:pt idx="198">
                  <c:v>44546</c:v>
                </c:pt>
                <c:pt idx="199">
                  <c:v>44545</c:v>
                </c:pt>
                <c:pt idx="200">
                  <c:v>44544</c:v>
                </c:pt>
                <c:pt idx="201">
                  <c:v>44543</c:v>
                </c:pt>
                <c:pt idx="202">
                  <c:v>44540</c:v>
                </c:pt>
                <c:pt idx="203">
                  <c:v>44539</c:v>
                </c:pt>
                <c:pt idx="204">
                  <c:v>44538</c:v>
                </c:pt>
                <c:pt idx="205">
                  <c:v>44537</c:v>
                </c:pt>
                <c:pt idx="206">
                  <c:v>44536</c:v>
                </c:pt>
                <c:pt idx="207">
                  <c:v>44533</c:v>
                </c:pt>
                <c:pt idx="208">
                  <c:v>44532</c:v>
                </c:pt>
                <c:pt idx="209">
                  <c:v>44531</c:v>
                </c:pt>
                <c:pt idx="210">
                  <c:v>44530</c:v>
                </c:pt>
                <c:pt idx="211">
                  <c:v>44529</c:v>
                </c:pt>
                <c:pt idx="212">
                  <c:v>44526</c:v>
                </c:pt>
                <c:pt idx="213">
                  <c:v>44525</c:v>
                </c:pt>
                <c:pt idx="214">
                  <c:v>44524</c:v>
                </c:pt>
                <c:pt idx="215">
                  <c:v>44523</c:v>
                </c:pt>
                <c:pt idx="216">
                  <c:v>44522</c:v>
                </c:pt>
                <c:pt idx="217">
                  <c:v>44519</c:v>
                </c:pt>
                <c:pt idx="218">
                  <c:v>44518</c:v>
                </c:pt>
                <c:pt idx="219">
                  <c:v>44517</c:v>
                </c:pt>
                <c:pt idx="220">
                  <c:v>44516</c:v>
                </c:pt>
                <c:pt idx="221">
                  <c:v>44515</c:v>
                </c:pt>
                <c:pt idx="222">
                  <c:v>44512</c:v>
                </c:pt>
                <c:pt idx="223">
                  <c:v>44511</c:v>
                </c:pt>
                <c:pt idx="224">
                  <c:v>44510</c:v>
                </c:pt>
                <c:pt idx="225">
                  <c:v>44509</c:v>
                </c:pt>
                <c:pt idx="226">
                  <c:v>44508</c:v>
                </c:pt>
                <c:pt idx="227">
                  <c:v>44505</c:v>
                </c:pt>
                <c:pt idx="228">
                  <c:v>44504</c:v>
                </c:pt>
                <c:pt idx="229">
                  <c:v>44503</c:v>
                </c:pt>
                <c:pt idx="230">
                  <c:v>44502</c:v>
                </c:pt>
                <c:pt idx="231">
                  <c:v>44501</c:v>
                </c:pt>
                <c:pt idx="232">
                  <c:v>44498</c:v>
                </c:pt>
                <c:pt idx="233">
                  <c:v>44497</c:v>
                </c:pt>
                <c:pt idx="234">
                  <c:v>44496</c:v>
                </c:pt>
                <c:pt idx="235">
                  <c:v>44495</c:v>
                </c:pt>
                <c:pt idx="236">
                  <c:v>44494</c:v>
                </c:pt>
                <c:pt idx="237">
                  <c:v>44491</c:v>
                </c:pt>
                <c:pt idx="238">
                  <c:v>44490</c:v>
                </c:pt>
                <c:pt idx="239">
                  <c:v>44489</c:v>
                </c:pt>
                <c:pt idx="240">
                  <c:v>44488</c:v>
                </c:pt>
                <c:pt idx="241">
                  <c:v>44487</c:v>
                </c:pt>
                <c:pt idx="242">
                  <c:v>44484</c:v>
                </c:pt>
                <c:pt idx="243">
                  <c:v>44483</c:v>
                </c:pt>
                <c:pt idx="244">
                  <c:v>44482</c:v>
                </c:pt>
                <c:pt idx="245">
                  <c:v>44481</c:v>
                </c:pt>
                <c:pt idx="246">
                  <c:v>44480</c:v>
                </c:pt>
                <c:pt idx="247">
                  <c:v>44478</c:v>
                </c:pt>
                <c:pt idx="248">
                  <c:v>44477</c:v>
                </c:pt>
                <c:pt idx="249">
                  <c:v>44469</c:v>
                </c:pt>
                <c:pt idx="250">
                  <c:v>44468</c:v>
                </c:pt>
                <c:pt idx="251">
                  <c:v>44467</c:v>
                </c:pt>
                <c:pt idx="252">
                  <c:v>44466</c:v>
                </c:pt>
                <c:pt idx="253">
                  <c:v>44465</c:v>
                </c:pt>
                <c:pt idx="254">
                  <c:v>44463</c:v>
                </c:pt>
                <c:pt idx="255">
                  <c:v>44462</c:v>
                </c:pt>
                <c:pt idx="256">
                  <c:v>44461</c:v>
                </c:pt>
                <c:pt idx="257">
                  <c:v>44457</c:v>
                </c:pt>
                <c:pt idx="258">
                  <c:v>44456</c:v>
                </c:pt>
                <c:pt idx="259">
                  <c:v>44455</c:v>
                </c:pt>
                <c:pt idx="260">
                  <c:v>44454</c:v>
                </c:pt>
                <c:pt idx="261">
                  <c:v>44453</c:v>
                </c:pt>
                <c:pt idx="262">
                  <c:v>44452</c:v>
                </c:pt>
                <c:pt idx="263">
                  <c:v>44449</c:v>
                </c:pt>
                <c:pt idx="264">
                  <c:v>44448</c:v>
                </c:pt>
                <c:pt idx="265">
                  <c:v>44447</c:v>
                </c:pt>
                <c:pt idx="266">
                  <c:v>44446</c:v>
                </c:pt>
                <c:pt idx="267">
                  <c:v>44445</c:v>
                </c:pt>
                <c:pt idx="268">
                  <c:v>44442</c:v>
                </c:pt>
                <c:pt idx="269">
                  <c:v>44441</c:v>
                </c:pt>
                <c:pt idx="270">
                  <c:v>44440</c:v>
                </c:pt>
                <c:pt idx="271">
                  <c:v>44439</c:v>
                </c:pt>
                <c:pt idx="272">
                  <c:v>44438</c:v>
                </c:pt>
                <c:pt idx="273">
                  <c:v>44435</c:v>
                </c:pt>
                <c:pt idx="274">
                  <c:v>44434</c:v>
                </c:pt>
                <c:pt idx="275">
                  <c:v>44433</c:v>
                </c:pt>
                <c:pt idx="276">
                  <c:v>44432</c:v>
                </c:pt>
                <c:pt idx="277">
                  <c:v>44431</c:v>
                </c:pt>
                <c:pt idx="278">
                  <c:v>44428</c:v>
                </c:pt>
                <c:pt idx="279">
                  <c:v>44427</c:v>
                </c:pt>
                <c:pt idx="280">
                  <c:v>44426</c:v>
                </c:pt>
                <c:pt idx="281">
                  <c:v>44425</c:v>
                </c:pt>
                <c:pt idx="282">
                  <c:v>44424</c:v>
                </c:pt>
                <c:pt idx="283">
                  <c:v>44421</c:v>
                </c:pt>
                <c:pt idx="284">
                  <c:v>44420</c:v>
                </c:pt>
                <c:pt idx="285">
                  <c:v>44419</c:v>
                </c:pt>
                <c:pt idx="286">
                  <c:v>44418</c:v>
                </c:pt>
                <c:pt idx="287">
                  <c:v>44417</c:v>
                </c:pt>
                <c:pt idx="288">
                  <c:v>44414</c:v>
                </c:pt>
                <c:pt idx="289">
                  <c:v>44413</c:v>
                </c:pt>
                <c:pt idx="290">
                  <c:v>44412</c:v>
                </c:pt>
                <c:pt idx="291">
                  <c:v>44411</c:v>
                </c:pt>
                <c:pt idx="292">
                  <c:v>44410</c:v>
                </c:pt>
                <c:pt idx="293">
                  <c:v>44407</c:v>
                </c:pt>
                <c:pt idx="294">
                  <c:v>44406</c:v>
                </c:pt>
                <c:pt idx="295">
                  <c:v>44405</c:v>
                </c:pt>
                <c:pt idx="296">
                  <c:v>44404</c:v>
                </c:pt>
                <c:pt idx="297">
                  <c:v>44403</c:v>
                </c:pt>
                <c:pt idx="298">
                  <c:v>44400</c:v>
                </c:pt>
                <c:pt idx="299">
                  <c:v>44399</c:v>
                </c:pt>
                <c:pt idx="300">
                  <c:v>44398</c:v>
                </c:pt>
                <c:pt idx="301">
                  <c:v>44397</c:v>
                </c:pt>
                <c:pt idx="302">
                  <c:v>44396</c:v>
                </c:pt>
                <c:pt idx="303">
                  <c:v>44393</c:v>
                </c:pt>
                <c:pt idx="304">
                  <c:v>44392</c:v>
                </c:pt>
                <c:pt idx="305">
                  <c:v>44391</c:v>
                </c:pt>
                <c:pt idx="306">
                  <c:v>44390</c:v>
                </c:pt>
                <c:pt idx="307">
                  <c:v>44389</c:v>
                </c:pt>
                <c:pt idx="308">
                  <c:v>44386</c:v>
                </c:pt>
                <c:pt idx="309">
                  <c:v>44385</c:v>
                </c:pt>
                <c:pt idx="310">
                  <c:v>44384</c:v>
                </c:pt>
                <c:pt idx="311">
                  <c:v>44383</c:v>
                </c:pt>
                <c:pt idx="312">
                  <c:v>44382</c:v>
                </c:pt>
                <c:pt idx="313">
                  <c:v>44379</c:v>
                </c:pt>
                <c:pt idx="314">
                  <c:v>44378</c:v>
                </c:pt>
                <c:pt idx="315">
                  <c:v>44377</c:v>
                </c:pt>
                <c:pt idx="316">
                  <c:v>44376</c:v>
                </c:pt>
                <c:pt idx="317">
                  <c:v>44375</c:v>
                </c:pt>
                <c:pt idx="318">
                  <c:v>44372</c:v>
                </c:pt>
                <c:pt idx="319">
                  <c:v>44371</c:v>
                </c:pt>
                <c:pt idx="320">
                  <c:v>44370</c:v>
                </c:pt>
                <c:pt idx="321">
                  <c:v>44369</c:v>
                </c:pt>
                <c:pt idx="322">
                  <c:v>44368</c:v>
                </c:pt>
                <c:pt idx="323">
                  <c:v>44365</c:v>
                </c:pt>
                <c:pt idx="324">
                  <c:v>44364</c:v>
                </c:pt>
                <c:pt idx="325">
                  <c:v>44363</c:v>
                </c:pt>
                <c:pt idx="326">
                  <c:v>44362</c:v>
                </c:pt>
                <c:pt idx="327">
                  <c:v>44358</c:v>
                </c:pt>
                <c:pt idx="328">
                  <c:v>44357</c:v>
                </c:pt>
                <c:pt idx="329">
                  <c:v>44356</c:v>
                </c:pt>
                <c:pt idx="330">
                  <c:v>44355</c:v>
                </c:pt>
                <c:pt idx="331">
                  <c:v>44354</c:v>
                </c:pt>
                <c:pt idx="332">
                  <c:v>44351</c:v>
                </c:pt>
                <c:pt idx="333">
                  <c:v>44350</c:v>
                </c:pt>
                <c:pt idx="334">
                  <c:v>44349</c:v>
                </c:pt>
                <c:pt idx="335">
                  <c:v>44348</c:v>
                </c:pt>
                <c:pt idx="336">
                  <c:v>44347</c:v>
                </c:pt>
                <c:pt idx="337">
                  <c:v>44344</c:v>
                </c:pt>
                <c:pt idx="338">
                  <c:v>44343</c:v>
                </c:pt>
                <c:pt idx="339">
                  <c:v>44342</c:v>
                </c:pt>
                <c:pt idx="340">
                  <c:v>44341</c:v>
                </c:pt>
                <c:pt idx="341">
                  <c:v>44340</c:v>
                </c:pt>
                <c:pt idx="342">
                  <c:v>44337</c:v>
                </c:pt>
                <c:pt idx="343">
                  <c:v>44336</c:v>
                </c:pt>
                <c:pt idx="344">
                  <c:v>44335</c:v>
                </c:pt>
                <c:pt idx="345">
                  <c:v>44334</c:v>
                </c:pt>
                <c:pt idx="346">
                  <c:v>44333</c:v>
                </c:pt>
                <c:pt idx="347">
                  <c:v>44330</c:v>
                </c:pt>
                <c:pt idx="348">
                  <c:v>44329</c:v>
                </c:pt>
                <c:pt idx="349">
                  <c:v>44328</c:v>
                </c:pt>
                <c:pt idx="350">
                  <c:v>44327</c:v>
                </c:pt>
                <c:pt idx="351">
                  <c:v>44326</c:v>
                </c:pt>
                <c:pt idx="352">
                  <c:v>44324</c:v>
                </c:pt>
                <c:pt idx="353">
                  <c:v>44323</c:v>
                </c:pt>
                <c:pt idx="354">
                  <c:v>44322</c:v>
                </c:pt>
                <c:pt idx="355">
                  <c:v>44316</c:v>
                </c:pt>
                <c:pt idx="356">
                  <c:v>44315</c:v>
                </c:pt>
                <c:pt idx="357">
                  <c:v>44314</c:v>
                </c:pt>
                <c:pt idx="358">
                  <c:v>44313</c:v>
                </c:pt>
                <c:pt idx="359">
                  <c:v>44312</c:v>
                </c:pt>
                <c:pt idx="360">
                  <c:v>44311</c:v>
                </c:pt>
                <c:pt idx="361">
                  <c:v>44309</c:v>
                </c:pt>
                <c:pt idx="362">
                  <c:v>44308</c:v>
                </c:pt>
                <c:pt idx="363">
                  <c:v>44307</c:v>
                </c:pt>
                <c:pt idx="364">
                  <c:v>44306</c:v>
                </c:pt>
                <c:pt idx="365">
                  <c:v>44305</c:v>
                </c:pt>
                <c:pt idx="366">
                  <c:v>44302</c:v>
                </c:pt>
                <c:pt idx="367">
                  <c:v>44301</c:v>
                </c:pt>
                <c:pt idx="368">
                  <c:v>44300</c:v>
                </c:pt>
                <c:pt idx="369">
                  <c:v>44299</c:v>
                </c:pt>
                <c:pt idx="370">
                  <c:v>44298</c:v>
                </c:pt>
                <c:pt idx="371">
                  <c:v>44295</c:v>
                </c:pt>
                <c:pt idx="372">
                  <c:v>44294</c:v>
                </c:pt>
                <c:pt idx="373">
                  <c:v>44293</c:v>
                </c:pt>
                <c:pt idx="374">
                  <c:v>44292</c:v>
                </c:pt>
                <c:pt idx="375">
                  <c:v>44288</c:v>
                </c:pt>
                <c:pt idx="376">
                  <c:v>44287</c:v>
                </c:pt>
                <c:pt idx="377">
                  <c:v>44286</c:v>
                </c:pt>
                <c:pt idx="378">
                  <c:v>44285</c:v>
                </c:pt>
                <c:pt idx="379">
                  <c:v>44284</c:v>
                </c:pt>
                <c:pt idx="380">
                  <c:v>44281</c:v>
                </c:pt>
                <c:pt idx="381">
                  <c:v>44280</c:v>
                </c:pt>
                <c:pt idx="382">
                  <c:v>44279</c:v>
                </c:pt>
                <c:pt idx="383">
                  <c:v>44278</c:v>
                </c:pt>
                <c:pt idx="384">
                  <c:v>44277</c:v>
                </c:pt>
                <c:pt idx="385">
                  <c:v>44274</c:v>
                </c:pt>
                <c:pt idx="386">
                  <c:v>44273</c:v>
                </c:pt>
                <c:pt idx="387">
                  <c:v>44272</c:v>
                </c:pt>
                <c:pt idx="388">
                  <c:v>44271</c:v>
                </c:pt>
                <c:pt idx="389">
                  <c:v>44270</c:v>
                </c:pt>
                <c:pt idx="390">
                  <c:v>44267</c:v>
                </c:pt>
                <c:pt idx="391">
                  <c:v>44266</c:v>
                </c:pt>
                <c:pt idx="392">
                  <c:v>44265</c:v>
                </c:pt>
                <c:pt idx="393">
                  <c:v>44264</c:v>
                </c:pt>
                <c:pt idx="394">
                  <c:v>44263</c:v>
                </c:pt>
                <c:pt idx="395">
                  <c:v>44260</c:v>
                </c:pt>
                <c:pt idx="396">
                  <c:v>44259</c:v>
                </c:pt>
                <c:pt idx="397">
                  <c:v>44258</c:v>
                </c:pt>
                <c:pt idx="398">
                  <c:v>44257</c:v>
                </c:pt>
                <c:pt idx="399">
                  <c:v>44256</c:v>
                </c:pt>
                <c:pt idx="400">
                  <c:v>44253</c:v>
                </c:pt>
                <c:pt idx="401">
                  <c:v>44252</c:v>
                </c:pt>
                <c:pt idx="402">
                  <c:v>44251</c:v>
                </c:pt>
                <c:pt idx="403">
                  <c:v>44250</c:v>
                </c:pt>
                <c:pt idx="404">
                  <c:v>44249</c:v>
                </c:pt>
                <c:pt idx="405">
                  <c:v>44247</c:v>
                </c:pt>
                <c:pt idx="406">
                  <c:v>44246</c:v>
                </c:pt>
                <c:pt idx="407">
                  <c:v>44245</c:v>
                </c:pt>
                <c:pt idx="408">
                  <c:v>44237</c:v>
                </c:pt>
                <c:pt idx="409">
                  <c:v>44236</c:v>
                </c:pt>
                <c:pt idx="410">
                  <c:v>44235</c:v>
                </c:pt>
                <c:pt idx="411">
                  <c:v>44234</c:v>
                </c:pt>
                <c:pt idx="412">
                  <c:v>44232</c:v>
                </c:pt>
                <c:pt idx="413">
                  <c:v>44231</c:v>
                </c:pt>
                <c:pt idx="414">
                  <c:v>44230</c:v>
                </c:pt>
                <c:pt idx="415">
                  <c:v>44229</c:v>
                </c:pt>
                <c:pt idx="416">
                  <c:v>44228</c:v>
                </c:pt>
                <c:pt idx="417">
                  <c:v>44225</c:v>
                </c:pt>
                <c:pt idx="418">
                  <c:v>44224</c:v>
                </c:pt>
                <c:pt idx="419">
                  <c:v>44223</c:v>
                </c:pt>
                <c:pt idx="420">
                  <c:v>44222</c:v>
                </c:pt>
                <c:pt idx="421">
                  <c:v>44221</c:v>
                </c:pt>
                <c:pt idx="422">
                  <c:v>44218</c:v>
                </c:pt>
                <c:pt idx="423">
                  <c:v>44217</c:v>
                </c:pt>
                <c:pt idx="424">
                  <c:v>44216</c:v>
                </c:pt>
                <c:pt idx="425">
                  <c:v>44215</c:v>
                </c:pt>
                <c:pt idx="426">
                  <c:v>44214</c:v>
                </c:pt>
                <c:pt idx="427">
                  <c:v>44211</c:v>
                </c:pt>
                <c:pt idx="428">
                  <c:v>44210</c:v>
                </c:pt>
                <c:pt idx="429">
                  <c:v>44209</c:v>
                </c:pt>
                <c:pt idx="430">
                  <c:v>44208</c:v>
                </c:pt>
                <c:pt idx="431">
                  <c:v>44207</c:v>
                </c:pt>
                <c:pt idx="432">
                  <c:v>44204</c:v>
                </c:pt>
                <c:pt idx="433">
                  <c:v>44203</c:v>
                </c:pt>
                <c:pt idx="434">
                  <c:v>44202</c:v>
                </c:pt>
                <c:pt idx="435">
                  <c:v>44201</c:v>
                </c:pt>
                <c:pt idx="436">
                  <c:v>44200</c:v>
                </c:pt>
                <c:pt idx="437">
                  <c:v>44196</c:v>
                </c:pt>
                <c:pt idx="438">
                  <c:v>44195</c:v>
                </c:pt>
                <c:pt idx="439">
                  <c:v>44194</c:v>
                </c:pt>
                <c:pt idx="440">
                  <c:v>44193</c:v>
                </c:pt>
                <c:pt idx="441">
                  <c:v>44190</c:v>
                </c:pt>
                <c:pt idx="442">
                  <c:v>44189</c:v>
                </c:pt>
                <c:pt idx="443">
                  <c:v>44188</c:v>
                </c:pt>
                <c:pt idx="444">
                  <c:v>44187</c:v>
                </c:pt>
                <c:pt idx="445">
                  <c:v>44186</c:v>
                </c:pt>
                <c:pt idx="446">
                  <c:v>44183</c:v>
                </c:pt>
                <c:pt idx="447">
                  <c:v>44182</c:v>
                </c:pt>
                <c:pt idx="448">
                  <c:v>44181</c:v>
                </c:pt>
                <c:pt idx="449">
                  <c:v>44180</c:v>
                </c:pt>
                <c:pt idx="450">
                  <c:v>44179</c:v>
                </c:pt>
                <c:pt idx="451">
                  <c:v>44176</c:v>
                </c:pt>
                <c:pt idx="452">
                  <c:v>44175</c:v>
                </c:pt>
                <c:pt idx="453">
                  <c:v>44174</c:v>
                </c:pt>
                <c:pt idx="454">
                  <c:v>44173</c:v>
                </c:pt>
                <c:pt idx="455">
                  <c:v>44172</c:v>
                </c:pt>
                <c:pt idx="456">
                  <c:v>44169</c:v>
                </c:pt>
                <c:pt idx="457">
                  <c:v>44168</c:v>
                </c:pt>
                <c:pt idx="458">
                  <c:v>44167</c:v>
                </c:pt>
                <c:pt idx="459">
                  <c:v>44166</c:v>
                </c:pt>
                <c:pt idx="460">
                  <c:v>44165</c:v>
                </c:pt>
                <c:pt idx="461">
                  <c:v>44162</c:v>
                </c:pt>
                <c:pt idx="462">
                  <c:v>44161</c:v>
                </c:pt>
                <c:pt idx="463">
                  <c:v>44160</c:v>
                </c:pt>
                <c:pt idx="464">
                  <c:v>44159</c:v>
                </c:pt>
                <c:pt idx="465">
                  <c:v>44158</c:v>
                </c:pt>
                <c:pt idx="466">
                  <c:v>44155</c:v>
                </c:pt>
                <c:pt idx="467">
                  <c:v>44154</c:v>
                </c:pt>
                <c:pt idx="468">
                  <c:v>44153</c:v>
                </c:pt>
                <c:pt idx="469">
                  <c:v>44152</c:v>
                </c:pt>
                <c:pt idx="470">
                  <c:v>44151</c:v>
                </c:pt>
                <c:pt idx="471">
                  <c:v>44148</c:v>
                </c:pt>
                <c:pt idx="472">
                  <c:v>44147</c:v>
                </c:pt>
                <c:pt idx="473">
                  <c:v>44146</c:v>
                </c:pt>
                <c:pt idx="474">
                  <c:v>44145</c:v>
                </c:pt>
                <c:pt idx="475">
                  <c:v>44144</c:v>
                </c:pt>
                <c:pt idx="476">
                  <c:v>44141</c:v>
                </c:pt>
                <c:pt idx="477">
                  <c:v>44140</c:v>
                </c:pt>
                <c:pt idx="478">
                  <c:v>44139</c:v>
                </c:pt>
                <c:pt idx="479">
                  <c:v>44138</c:v>
                </c:pt>
                <c:pt idx="480">
                  <c:v>44137</c:v>
                </c:pt>
                <c:pt idx="481">
                  <c:v>44134</c:v>
                </c:pt>
                <c:pt idx="482">
                  <c:v>44133</c:v>
                </c:pt>
                <c:pt idx="483">
                  <c:v>44132</c:v>
                </c:pt>
                <c:pt idx="484">
                  <c:v>44131</c:v>
                </c:pt>
                <c:pt idx="485">
                  <c:v>44130</c:v>
                </c:pt>
                <c:pt idx="486">
                  <c:v>44127</c:v>
                </c:pt>
                <c:pt idx="487">
                  <c:v>44126</c:v>
                </c:pt>
                <c:pt idx="488">
                  <c:v>44125</c:v>
                </c:pt>
                <c:pt idx="489">
                  <c:v>44124</c:v>
                </c:pt>
                <c:pt idx="490">
                  <c:v>44123</c:v>
                </c:pt>
                <c:pt idx="491">
                  <c:v>44120</c:v>
                </c:pt>
                <c:pt idx="492">
                  <c:v>44119</c:v>
                </c:pt>
                <c:pt idx="493">
                  <c:v>44118</c:v>
                </c:pt>
                <c:pt idx="494">
                  <c:v>44117</c:v>
                </c:pt>
                <c:pt idx="495">
                  <c:v>44116</c:v>
                </c:pt>
                <c:pt idx="496">
                  <c:v>44114</c:v>
                </c:pt>
                <c:pt idx="497">
                  <c:v>44113</c:v>
                </c:pt>
                <c:pt idx="498">
                  <c:v>44104</c:v>
                </c:pt>
                <c:pt idx="499">
                  <c:v>44103</c:v>
                </c:pt>
                <c:pt idx="500">
                  <c:v>44102</c:v>
                </c:pt>
                <c:pt idx="501">
                  <c:v>44101</c:v>
                </c:pt>
                <c:pt idx="502">
                  <c:v>44099</c:v>
                </c:pt>
                <c:pt idx="503">
                  <c:v>44098</c:v>
                </c:pt>
                <c:pt idx="504">
                  <c:v>44097</c:v>
                </c:pt>
                <c:pt idx="505">
                  <c:v>44096</c:v>
                </c:pt>
                <c:pt idx="506">
                  <c:v>44095</c:v>
                </c:pt>
                <c:pt idx="507">
                  <c:v>44092</c:v>
                </c:pt>
                <c:pt idx="508">
                  <c:v>44091</c:v>
                </c:pt>
                <c:pt idx="509">
                  <c:v>44090</c:v>
                </c:pt>
                <c:pt idx="510">
                  <c:v>44089</c:v>
                </c:pt>
                <c:pt idx="511">
                  <c:v>44088</c:v>
                </c:pt>
                <c:pt idx="512">
                  <c:v>44085</c:v>
                </c:pt>
                <c:pt idx="513">
                  <c:v>44084</c:v>
                </c:pt>
                <c:pt idx="514">
                  <c:v>44083</c:v>
                </c:pt>
                <c:pt idx="515">
                  <c:v>44082</c:v>
                </c:pt>
                <c:pt idx="516">
                  <c:v>44081</c:v>
                </c:pt>
                <c:pt idx="517">
                  <c:v>44078</c:v>
                </c:pt>
                <c:pt idx="518">
                  <c:v>44077</c:v>
                </c:pt>
                <c:pt idx="519">
                  <c:v>44076</c:v>
                </c:pt>
                <c:pt idx="520">
                  <c:v>44075</c:v>
                </c:pt>
                <c:pt idx="521">
                  <c:v>44074</c:v>
                </c:pt>
                <c:pt idx="522">
                  <c:v>44071</c:v>
                </c:pt>
                <c:pt idx="523">
                  <c:v>44070</c:v>
                </c:pt>
                <c:pt idx="524">
                  <c:v>44069</c:v>
                </c:pt>
                <c:pt idx="525">
                  <c:v>44068</c:v>
                </c:pt>
                <c:pt idx="526">
                  <c:v>44067</c:v>
                </c:pt>
                <c:pt idx="527">
                  <c:v>44064</c:v>
                </c:pt>
                <c:pt idx="528">
                  <c:v>44063</c:v>
                </c:pt>
                <c:pt idx="529">
                  <c:v>44062</c:v>
                </c:pt>
                <c:pt idx="530">
                  <c:v>44061</c:v>
                </c:pt>
                <c:pt idx="531">
                  <c:v>44060</c:v>
                </c:pt>
                <c:pt idx="532">
                  <c:v>44057</c:v>
                </c:pt>
                <c:pt idx="533">
                  <c:v>44056</c:v>
                </c:pt>
                <c:pt idx="534">
                  <c:v>44055</c:v>
                </c:pt>
                <c:pt idx="535">
                  <c:v>44054</c:v>
                </c:pt>
                <c:pt idx="536">
                  <c:v>44053</c:v>
                </c:pt>
                <c:pt idx="537">
                  <c:v>44050</c:v>
                </c:pt>
                <c:pt idx="538">
                  <c:v>44049</c:v>
                </c:pt>
                <c:pt idx="539">
                  <c:v>44048</c:v>
                </c:pt>
                <c:pt idx="540">
                  <c:v>44047</c:v>
                </c:pt>
                <c:pt idx="541">
                  <c:v>44046</c:v>
                </c:pt>
                <c:pt idx="542">
                  <c:v>44043</c:v>
                </c:pt>
                <c:pt idx="543">
                  <c:v>44042</c:v>
                </c:pt>
                <c:pt idx="544">
                  <c:v>44041</c:v>
                </c:pt>
                <c:pt idx="545">
                  <c:v>44040</c:v>
                </c:pt>
                <c:pt idx="546">
                  <c:v>44039</c:v>
                </c:pt>
                <c:pt idx="547">
                  <c:v>44036</c:v>
                </c:pt>
                <c:pt idx="548">
                  <c:v>44035</c:v>
                </c:pt>
                <c:pt idx="549">
                  <c:v>44034</c:v>
                </c:pt>
                <c:pt idx="550">
                  <c:v>44033</c:v>
                </c:pt>
                <c:pt idx="551">
                  <c:v>44032</c:v>
                </c:pt>
                <c:pt idx="552">
                  <c:v>44029</c:v>
                </c:pt>
                <c:pt idx="553">
                  <c:v>44028</c:v>
                </c:pt>
                <c:pt idx="554">
                  <c:v>44027</c:v>
                </c:pt>
                <c:pt idx="555">
                  <c:v>44026</c:v>
                </c:pt>
                <c:pt idx="556">
                  <c:v>44025</c:v>
                </c:pt>
                <c:pt idx="557">
                  <c:v>44022</c:v>
                </c:pt>
                <c:pt idx="558">
                  <c:v>44021</c:v>
                </c:pt>
                <c:pt idx="559">
                  <c:v>44020</c:v>
                </c:pt>
                <c:pt idx="560">
                  <c:v>44019</c:v>
                </c:pt>
                <c:pt idx="561">
                  <c:v>44018</c:v>
                </c:pt>
                <c:pt idx="562">
                  <c:v>44015</c:v>
                </c:pt>
                <c:pt idx="563">
                  <c:v>44014</c:v>
                </c:pt>
                <c:pt idx="564">
                  <c:v>44013</c:v>
                </c:pt>
                <c:pt idx="565">
                  <c:v>44012</c:v>
                </c:pt>
                <c:pt idx="566">
                  <c:v>44011</c:v>
                </c:pt>
                <c:pt idx="567">
                  <c:v>44010</c:v>
                </c:pt>
                <c:pt idx="568">
                  <c:v>44006</c:v>
                </c:pt>
                <c:pt idx="569">
                  <c:v>44005</c:v>
                </c:pt>
                <c:pt idx="570">
                  <c:v>44004</c:v>
                </c:pt>
                <c:pt idx="571">
                  <c:v>44001</c:v>
                </c:pt>
                <c:pt idx="572">
                  <c:v>44000</c:v>
                </c:pt>
                <c:pt idx="573">
                  <c:v>43999</c:v>
                </c:pt>
                <c:pt idx="574">
                  <c:v>43998</c:v>
                </c:pt>
                <c:pt idx="575">
                  <c:v>43997</c:v>
                </c:pt>
                <c:pt idx="576">
                  <c:v>43994</c:v>
                </c:pt>
                <c:pt idx="577">
                  <c:v>43993</c:v>
                </c:pt>
                <c:pt idx="578">
                  <c:v>43992</c:v>
                </c:pt>
                <c:pt idx="579">
                  <c:v>43991</c:v>
                </c:pt>
                <c:pt idx="580">
                  <c:v>43990</c:v>
                </c:pt>
                <c:pt idx="581">
                  <c:v>43987</c:v>
                </c:pt>
                <c:pt idx="582">
                  <c:v>43986</c:v>
                </c:pt>
                <c:pt idx="583">
                  <c:v>43985</c:v>
                </c:pt>
                <c:pt idx="584">
                  <c:v>43984</c:v>
                </c:pt>
                <c:pt idx="585">
                  <c:v>43983</c:v>
                </c:pt>
                <c:pt idx="586">
                  <c:v>43980</c:v>
                </c:pt>
                <c:pt idx="587">
                  <c:v>43979</c:v>
                </c:pt>
                <c:pt idx="588">
                  <c:v>43978</c:v>
                </c:pt>
                <c:pt idx="589">
                  <c:v>43977</c:v>
                </c:pt>
                <c:pt idx="590">
                  <c:v>43976</c:v>
                </c:pt>
                <c:pt idx="591">
                  <c:v>43973</c:v>
                </c:pt>
                <c:pt idx="592">
                  <c:v>43972</c:v>
                </c:pt>
                <c:pt idx="593">
                  <c:v>43971</c:v>
                </c:pt>
                <c:pt idx="594">
                  <c:v>43970</c:v>
                </c:pt>
                <c:pt idx="595">
                  <c:v>43969</c:v>
                </c:pt>
                <c:pt idx="596">
                  <c:v>43966</c:v>
                </c:pt>
                <c:pt idx="597">
                  <c:v>43965</c:v>
                </c:pt>
                <c:pt idx="598">
                  <c:v>43964</c:v>
                </c:pt>
                <c:pt idx="599">
                  <c:v>43963</c:v>
                </c:pt>
                <c:pt idx="600">
                  <c:v>43962</c:v>
                </c:pt>
                <c:pt idx="601">
                  <c:v>43960</c:v>
                </c:pt>
                <c:pt idx="602">
                  <c:v>43959</c:v>
                </c:pt>
                <c:pt idx="603">
                  <c:v>43958</c:v>
                </c:pt>
                <c:pt idx="604">
                  <c:v>43957</c:v>
                </c:pt>
                <c:pt idx="605">
                  <c:v>43951</c:v>
                </c:pt>
                <c:pt idx="606">
                  <c:v>43950</c:v>
                </c:pt>
                <c:pt idx="607">
                  <c:v>43949</c:v>
                </c:pt>
                <c:pt idx="608">
                  <c:v>43948</c:v>
                </c:pt>
                <c:pt idx="609">
                  <c:v>43947</c:v>
                </c:pt>
                <c:pt idx="610">
                  <c:v>43945</c:v>
                </c:pt>
                <c:pt idx="611">
                  <c:v>43944</c:v>
                </c:pt>
                <c:pt idx="612">
                  <c:v>43943</c:v>
                </c:pt>
                <c:pt idx="613">
                  <c:v>43942</c:v>
                </c:pt>
                <c:pt idx="614">
                  <c:v>43941</c:v>
                </c:pt>
                <c:pt idx="615">
                  <c:v>43938</c:v>
                </c:pt>
                <c:pt idx="616">
                  <c:v>43937</c:v>
                </c:pt>
                <c:pt idx="617">
                  <c:v>43936</c:v>
                </c:pt>
                <c:pt idx="618">
                  <c:v>43935</c:v>
                </c:pt>
                <c:pt idx="619">
                  <c:v>43934</c:v>
                </c:pt>
                <c:pt idx="620">
                  <c:v>43931</c:v>
                </c:pt>
                <c:pt idx="621">
                  <c:v>43930</c:v>
                </c:pt>
                <c:pt idx="622">
                  <c:v>43929</c:v>
                </c:pt>
                <c:pt idx="623">
                  <c:v>43928</c:v>
                </c:pt>
                <c:pt idx="624">
                  <c:v>43924</c:v>
                </c:pt>
                <c:pt idx="625">
                  <c:v>43923</c:v>
                </c:pt>
                <c:pt idx="626">
                  <c:v>43922</c:v>
                </c:pt>
                <c:pt idx="627">
                  <c:v>43921</c:v>
                </c:pt>
                <c:pt idx="628">
                  <c:v>43920</c:v>
                </c:pt>
                <c:pt idx="629">
                  <c:v>43917</c:v>
                </c:pt>
                <c:pt idx="630">
                  <c:v>43916</c:v>
                </c:pt>
                <c:pt idx="631">
                  <c:v>43915</c:v>
                </c:pt>
                <c:pt idx="632">
                  <c:v>43914</c:v>
                </c:pt>
                <c:pt idx="633">
                  <c:v>43913</c:v>
                </c:pt>
                <c:pt idx="634">
                  <c:v>43910</c:v>
                </c:pt>
                <c:pt idx="635">
                  <c:v>43909</c:v>
                </c:pt>
                <c:pt idx="636">
                  <c:v>43908</c:v>
                </c:pt>
                <c:pt idx="637">
                  <c:v>43907</c:v>
                </c:pt>
                <c:pt idx="638">
                  <c:v>43906</c:v>
                </c:pt>
                <c:pt idx="639">
                  <c:v>43903</c:v>
                </c:pt>
                <c:pt idx="640">
                  <c:v>43902</c:v>
                </c:pt>
                <c:pt idx="641">
                  <c:v>43901</c:v>
                </c:pt>
                <c:pt idx="642">
                  <c:v>43900</c:v>
                </c:pt>
                <c:pt idx="643">
                  <c:v>43899</c:v>
                </c:pt>
                <c:pt idx="644">
                  <c:v>43896</c:v>
                </c:pt>
                <c:pt idx="645">
                  <c:v>43895</c:v>
                </c:pt>
                <c:pt idx="646">
                  <c:v>43894</c:v>
                </c:pt>
                <c:pt idx="647">
                  <c:v>43893</c:v>
                </c:pt>
                <c:pt idx="648">
                  <c:v>43892</c:v>
                </c:pt>
                <c:pt idx="649">
                  <c:v>43889</c:v>
                </c:pt>
                <c:pt idx="650">
                  <c:v>43888</c:v>
                </c:pt>
                <c:pt idx="651">
                  <c:v>43887</c:v>
                </c:pt>
                <c:pt idx="652">
                  <c:v>43886</c:v>
                </c:pt>
                <c:pt idx="653">
                  <c:v>43885</c:v>
                </c:pt>
                <c:pt idx="654">
                  <c:v>43882</c:v>
                </c:pt>
                <c:pt idx="655">
                  <c:v>43881</c:v>
                </c:pt>
                <c:pt idx="656">
                  <c:v>43880</c:v>
                </c:pt>
                <c:pt idx="657">
                  <c:v>43879</c:v>
                </c:pt>
                <c:pt idx="658">
                  <c:v>43878</c:v>
                </c:pt>
                <c:pt idx="659">
                  <c:v>43875</c:v>
                </c:pt>
                <c:pt idx="660">
                  <c:v>43874</c:v>
                </c:pt>
                <c:pt idx="661">
                  <c:v>43873</c:v>
                </c:pt>
                <c:pt idx="662">
                  <c:v>43872</c:v>
                </c:pt>
                <c:pt idx="663">
                  <c:v>43871</c:v>
                </c:pt>
                <c:pt idx="664">
                  <c:v>43868</c:v>
                </c:pt>
                <c:pt idx="665">
                  <c:v>43867</c:v>
                </c:pt>
                <c:pt idx="666">
                  <c:v>43866</c:v>
                </c:pt>
                <c:pt idx="667">
                  <c:v>43865</c:v>
                </c:pt>
                <c:pt idx="668">
                  <c:v>43864</c:v>
                </c:pt>
                <c:pt idx="669">
                  <c:v>43853</c:v>
                </c:pt>
                <c:pt idx="670">
                  <c:v>43852</c:v>
                </c:pt>
                <c:pt idx="671">
                  <c:v>43851</c:v>
                </c:pt>
                <c:pt idx="672">
                  <c:v>43850</c:v>
                </c:pt>
                <c:pt idx="673">
                  <c:v>43849</c:v>
                </c:pt>
                <c:pt idx="674">
                  <c:v>43847</c:v>
                </c:pt>
                <c:pt idx="675">
                  <c:v>43846</c:v>
                </c:pt>
                <c:pt idx="676">
                  <c:v>43845</c:v>
                </c:pt>
                <c:pt idx="677">
                  <c:v>43844</c:v>
                </c:pt>
                <c:pt idx="678">
                  <c:v>43843</c:v>
                </c:pt>
                <c:pt idx="679">
                  <c:v>43840</c:v>
                </c:pt>
                <c:pt idx="680">
                  <c:v>43839</c:v>
                </c:pt>
                <c:pt idx="681">
                  <c:v>43838</c:v>
                </c:pt>
                <c:pt idx="682">
                  <c:v>43837</c:v>
                </c:pt>
                <c:pt idx="683">
                  <c:v>43836</c:v>
                </c:pt>
                <c:pt idx="684">
                  <c:v>43833</c:v>
                </c:pt>
                <c:pt idx="685">
                  <c:v>43832</c:v>
                </c:pt>
                <c:pt idx="686">
                  <c:v>43830</c:v>
                </c:pt>
                <c:pt idx="687">
                  <c:v>43829</c:v>
                </c:pt>
                <c:pt idx="688">
                  <c:v>43826</c:v>
                </c:pt>
                <c:pt idx="689">
                  <c:v>43825</c:v>
                </c:pt>
                <c:pt idx="690">
                  <c:v>43824</c:v>
                </c:pt>
                <c:pt idx="691">
                  <c:v>43823</c:v>
                </c:pt>
                <c:pt idx="692">
                  <c:v>43822</c:v>
                </c:pt>
                <c:pt idx="693">
                  <c:v>43819</c:v>
                </c:pt>
                <c:pt idx="694">
                  <c:v>43818</c:v>
                </c:pt>
                <c:pt idx="695">
                  <c:v>43817</c:v>
                </c:pt>
                <c:pt idx="696">
                  <c:v>43816</c:v>
                </c:pt>
                <c:pt idx="697">
                  <c:v>43815</c:v>
                </c:pt>
                <c:pt idx="698">
                  <c:v>43812</c:v>
                </c:pt>
                <c:pt idx="699">
                  <c:v>43811</c:v>
                </c:pt>
                <c:pt idx="700">
                  <c:v>43810</c:v>
                </c:pt>
                <c:pt idx="701">
                  <c:v>43809</c:v>
                </c:pt>
                <c:pt idx="702">
                  <c:v>43808</c:v>
                </c:pt>
                <c:pt idx="703">
                  <c:v>43805</c:v>
                </c:pt>
                <c:pt idx="704">
                  <c:v>43804</c:v>
                </c:pt>
                <c:pt idx="705">
                  <c:v>43803</c:v>
                </c:pt>
                <c:pt idx="706">
                  <c:v>43802</c:v>
                </c:pt>
                <c:pt idx="707">
                  <c:v>43801</c:v>
                </c:pt>
                <c:pt idx="708">
                  <c:v>43798</c:v>
                </c:pt>
                <c:pt idx="709">
                  <c:v>43797</c:v>
                </c:pt>
                <c:pt idx="710">
                  <c:v>43796</c:v>
                </c:pt>
                <c:pt idx="711">
                  <c:v>43795</c:v>
                </c:pt>
                <c:pt idx="712">
                  <c:v>43794</c:v>
                </c:pt>
                <c:pt idx="713">
                  <c:v>43791</c:v>
                </c:pt>
                <c:pt idx="714">
                  <c:v>43790</c:v>
                </c:pt>
                <c:pt idx="715">
                  <c:v>43789</c:v>
                </c:pt>
                <c:pt idx="716">
                  <c:v>43788</c:v>
                </c:pt>
                <c:pt idx="717">
                  <c:v>43787</c:v>
                </c:pt>
                <c:pt idx="718">
                  <c:v>43784</c:v>
                </c:pt>
                <c:pt idx="719">
                  <c:v>43783</c:v>
                </c:pt>
                <c:pt idx="720">
                  <c:v>43782</c:v>
                </c:pt>
                <c:pt idx="721">
                  <c:v>43781</c:v>
                </c:pt>
                <c:pt idx="722">
                  <c:v>43780</c:v>
                </c:pt>
                <c:pt idx="723">
                  <c:v>43777</c:v>
                </c:pt>
                <c:pt idx="724">
                  <c:v>43776</c:v>
                </c:pt>
                <c:pt idx="725">
                  <c:v>43775</c:v>
                </c:pt>
                <c:pt idx="726">
                  <c:v>43774</c:v>
                </c:pt>
                <c:pt idx="727">
                  <c:v>43773</c:v>
                </c:pt>
                <c:pt idx="728">
                  <c:v>43770</c:v>
                </c:pt>
                <c:pt idx="729">
                  <c:v>43769</c:v>
                </c:pt>
                <c:pt idx="730">
                  <c:v>43768</c:v>
                </c:pt>
                <c:pt idx="731">
                  <c:v>43767</c:v>
                </c:pt>
                <c:pt idx="732">
                  <c:v>43766</c:v>
                </c:pt>
                <c:pt idx="733">
                  <c:v>43763</c:v>
                </c:pt>
                <c:pt idx="734">
                  <c:v>43762</c:v>
                </c:pt>
                <c:pt idx="735">
                  <c:v>43761</c:v>
                </c:pt>
                <c:pt idx="736">
                  <c:v>43760</c:v>
                </c:pt>
                <c:pt idx="737">
                  <c:v>43759</c:v>
                </c:pt>
                <c:pt idx="738">
                  <c:v>43756</c:v>
                </c:pt>
                <c:pt idx="739">
                  <c:v>43755</c:v>
                </c:pt>
                <c:pt idx="740">
                  <c:v>43754</c:v>
                </c:pt>
                <c:pt idx="741">
                  <c:v>43753</c:v>
                </c:pt>
                <c:pt idx="742">
                  <c:v>43752</c:v>
                </c:pt>
                <c:pt idx="743">
                  <c:v>43750</c:v>
                </c:pt>
                <c:pt idx="744">
                  <c:v>43749</c:v>
                </c:pt>
                <c:pt idx="745">
                  <c:v>43748</c:v>
                </c:pt>
                <c:pt idx="746">
                  <c:v>43747</c:v>
                </c:pt>
                <c:pt idx="747">
                  <c:v>43746</c:v>
                </c:pt>
                <c:pt idx="748">
                  <c:v>43738</c:v>
                </c:pt>
                <c:pt idx="749">
                  <c:v>43737</c:v>
                </c:pt>
                <c:pt idx="750">
                  <c:v>43735</c:v>
                </c:pt>
                <c:pt idx="751">
                  <c:v>43734</c:v>
                </c:pt>
                <c:pt idx="752">
                  <c:v>43733</c:v>
                </c:pt>
                <c:pt idx="753">
                  <c:v>43732</c:v>
                </c:pt>
                <c:pt idx="754">
                  <c:v>43731</c:v>
                </c:pt>
                <c:pt idx="755">
                  <c:v>43728</c:v>
                </c:pt>
                <c:pt idx="756">
                  <c:v>43727</c:v>
                </c:pt>
                <c:pt idx="757">
                  <c:v>43726</c:v>
                </c:pt>
                <c:pt idx="758">
                  <c:v>43725</c:v>
                </c:pt>
                <c:pt idx="759">
                  <c:v>43724</c:v>
                </c:pt>
                <c:pt idx="760">
                  <c:v>43720</c:v>
                </c:pt>
                <c:pt idx="761">
                  <c:v>43719</c:v>
                </c:pt>
                <c:pt idx="762">
                  <c:v>43718</c:v>
                </c:pt>
                <c:pt idx="763">
                  <c:v>43717</c:v>
                </c:pt>
                <c:pt idx="764">
                  <c:v>43714</c:v>
                </c:pt>
                <c:pt idx="765">
                  <c:v>43713</c:v>
                </c:pt>
                <c:pt idx="766">
                  <c:v>43712</c:v>
                </c:pt>
                <c:pt idx="767">
                  <c:v>43711</c:v>
                </c:pt>
                <c:pt idx="768">
                  <c:v>43710</c:v>
                </c:pt>
                <c:pt idx="769">
                  <c:v>43707</c:v>
                </c:pt>
                <c:pt idx="770">
                  <c:v>43706</c:v>
                </c:pt>
                <c:pt idx="771">
                  <c:v>43705</c:v>
                </c:pt>
                <c:pt idx="772">
                  <c:v>43704</c:v>
                </c:pt>
                <c:pt idx="773">
                  <c:v>43703</c:v>
                </c:pt>
                <c:pt idx="774">
                  <c:v>43700</c:v>
                </c:pt>
                <c:pt idx="775">
                  <c:v>43699</c:v>
                </c:pt>
                <c:pt idx="776">
                  <c:v>43698</c:v>
                </c:pt>
                <c:pt idx="777">
                  <c:v>43697</c:v>
                </c:pt>
                <c:pt idx="778">
                  <c:v>43696</c:v>
                </c:pt>
                <c:pt idx="779">
                  <c:v>43693</c:v>
                </c:pt>
                <c:pt idx="780">
                  <c:v>43692</c:v>
                </c:pt>
                <c:pt idx="781">
                  <c:v>43691</c:v>
                </c:pt>
                <c:pt idx="782">
                  <c:v>43690</c:v>
                </c:pt>
                <c:pt idx="783">
                  <c:v>43689</c:v>
                </c:pt>
                <c:pt idx="784">
                  <c:v>43686</c:v>
                </c:pt>
                <c:pt idx="785">
                  <c:v>43685</c:v>
                </c:pt>
                <c:pt idx="786">
                  <c:v>43684</c:v>
                </c:pt>
                <c:pt idx="787">
                  <c:v>43683</c:v>
                </c:pt>
                <c:pt idx="788">
                  <c:v>43682</c:v>
                </c:pt>
                <c:pt idx="789">
                  <c:v>43679</c:v>
                </c:pt>
                <c:pt idx="790">
                  <c:v>43678</c:v>
                </c:pt>
                <c:pt idx="791">
                  <c:v>43677</c:v>
                </c:pt>
                <c:pt idx="792">
                  <c:v>43676</c:v>
                </c:pt>
                <c:pt idx="793">
                  <c:v>43675</c:v>
                </c:pt>
                <c:pt idx="794">
                  <c:v>43672</c:v>
                </c:pt>
                <c:pt idx="795">
                  <c:v>43671</c:v>
                </c:pt>
                <c:pt idx="796">
                  <c:v>43670</c:v>
                </c:pt>
                <c:pt idx="797">
                  <c:v>43669</c:v>
                </c:pt>
                <c:pt idx="798">
                  <c:v>43668</c:v>
                </c:pt>
                <c:pt idx="799">
                  <c:v>43665</c:v>
                </c:pt>
                <c:pt idx="800">
                  <c:v>43664</c:v>
                </c:pt>
                <c:pt idx="801">
                  <c:v>43663</c:v>
                </c:pt>
                <c:pt idx="802">
                  <c:v>43662</c:v>
                </c:pt>
                <c:pt idx="803">
                  <c:v>43661</c:v>
                </c:pt>
                <c:pt idx="804">
                  <c:v>43658</c:v>
                </c:pt>
                <c:pt idx="805">
                  <c:v>43657</c:v>
                </c:pt>
                <c:pt idx="806">
                  <c:v>43656</c:v>
                </c:pt>
                <c:pt idx="807">
                  <c:v>43655</c:v>
                </c:pt>
                <c:pt idx="808">
                  <c:v>43654</c:v>
                </c:pt>
                <c:pt idx="809">
                  <c:v>43651</c:v>
                </c:pt>
                <c:pt idx="810">
                  <c:v>43650</c:v>
                </c:pt>
                <c:pt idx="811">
                  <c:v>43649</c:v>
                </c:pt>
                <c:pt idx="812">
                  <c:v>43648</c:v>
                </c:pt>
                <c:pt idx="813">
                  <c:v>43647</c:v>
                </c:pt>
                <c:pt idx="814">
                  <c:v>43644</c:v>
                </c:pt>
                <c:pt idx="815">
                  <c:v>43643</c:v>
                </c:pt>
                <c:pt idx="816">
                  <c:v>43642</c:v>
                </c:pt>
                <c:pt idx="817">
                  <c:v>43641</c:v>
                </c:pt>
                <c:pt idx="818">
                  <c:v>43640</c:v>
                </c:pt>
                <c:pt idx="819">
                  <c:v>43637</c:v>
                </c:pt>
                <c:pt idx="820">
                  <c:v>43636</c:v>
                </c:pt>
                <c:pt idx="821">
                  <c:v>43635</c:v>
                </c:pt>
                <c:pt idx="822">
                  <c:v>43634</c:v>
                </c:pt>
                <c:pt idx="823">
                  <c:v>43633</c:v>
                </c:pt>
                <c:pt idx="824">
                  <c:v>43630</c:v>
                </c:pt>
                <c:pt idx="825">
                  <c:v>43629</c:v>
                </c:pt>
                <c:pt idx="826">
                  <c:v>43628</c:v>
                </c:pt>
                <c:pt idx="827">
                  <c:v>43627</c:v>
                </c:pt>
                <c:pt idx="828">
                  <c:v>43626</c:v>
                </c:pt>
                <c:pt idx="829">
                  <c:v>43622</c:v>
                </c:pt>
                <c:pt idx="830">
                  <c:v>43621</c:v>
                </c:pt>
                <c:pt idx="831">
                  <c:v>43620</c:v>
                </c:pt>
                <c:pt idx="832">
                  <c:v>43619</c:v>
                </c:pt>
                <c:pt idx="833">
                  <c:v>43616</c:v>
                </c:pt>
                <c:pt idx="834">
                  <c:v>43615</c:v>
                </c:pt>
                <c:pt idx="835">
                  <c:v>43614</c:v>
                </c:pt>
                <c:pt idx="836">
                  <c:v>43613</c:v>
                </c:pt>
                <c:pt idx="837">
                  <c:v>43612</c:v>
                </c:pt>
                <c:pt idx="838">
                  <c:v>43609</c:v>
                </c:pt>
                <c:pt idx="839">
                  <c:v>43608</c:v>
                </c:pt>
                <c:pt idx="840">
                  <c:v>43607</c:v>
                </c:pt>
                <c:pt idx="841">
                  <c:v>43606</c:v>
                </c:pt>
                <c:pt idx="842">
                  <c:v>43605</c:v>
                </c:pt>
                <c:pt idx="843">
                  <c:v>43602</c:v>
                </c:pt>
                <c:pt idx="844">
                  <c:v>43601</c:v>
                </c:pt>
                <c:pt idx="845">
                  <c:v>43600</c:v>
                </c:pt>
                <c:pt idx="846">
                  <c:v>43599</c:v>
                </c:pt>
                <c:pt idx="847">
                  <c:v>43598</c:v>
                </c:pt>
                <c:pt idx="848">
                  <c:v>43595</c:v>
                </c:pt>
                <c:pt idx="849">
                  <c:v>43594</c:v>
                </c:pt>
                <c:pt idx="850">
                  <c:v>43593</c:v>
                </c:pt>
                <c:pt idx="851">
                  <c:v>43592</c:v>
                </c:pt>
                <c:pt idx="852">
                  <c:v>43591</c:v>
                </c:pt>
                <c:pt idx="853">
                  <c:v>43590</c:v>
                </c:pt>
                <c:pt idx="854">
                  <c:v>43585</c:v>
                </c:pt>
                <c:pt idx="855">
                  <c:v>43584</c:v>
                </c:pt>
                <c:pt idx="856">
                  <c:v>43583</c:v>
                </c:pt>
                <c:pt idx="857">
                  <c:v>43581</c:v>
                </c:pt>
                <c:pt idx="858">
                  <c:v>43580</c:v>
                </c:pt>
                <c:pt idx="859">
                  <c:v>43579</c:v>
                </c:pt>
                <c:pt idx="860">
                  <c:v>43578</c:v>
                </c:pt>
                <c:pt idx="861">
                  <c:v>43577</c:v>
                </c:pt>
                <c:pt idx="862">
                  <c:v>43574</c:v>
                </c:pt>
                <c:pt idx="863">
                  <c:v>43573</c:v>
                </c:pt>
                <c:pt idx="864">
                  <c:v>43572</c:v>
                </c:pt>
                <c:pt idx="865">
                  <c:v>43571</c:v>
                </c:pt>
                <c:pt idx="866">
                  <c:v>43570</c:v>
                </c:pt>
                <c:pt idx="867">
                  <c:v>43567</c:v>
                </c:pt>
                <c:pt idx="868">
                  <c:v>43566</c:v>
                </c:pt>
                <c:pt idx="869">
                  <c:v>43565</c:v>
                </c:pt>
                <c:pt idx="870">
                  <c:v>43564</c:v>
                </c:pt>
                <c:pt idx="871">
                  <c:v>43563</c:v>
                </c:pt>
                <c:pt idx="872">
                  <c:v>43559</c:v>
                </c:pt>
                <c:pt idx="873">
                  <c:v>43558</c:v>
                </c:pt>
                <c:pt idx="874">
                  <c:v>43557</c:v>
                </c:pt>
                <c:pt idx="875">
                  <c:v>43556</c:v>
                </c:pt>
                <c:pt idx="876">
                  <c:v>43553</c:v>
                </c:pt>
                <c:pt idx="877">
                  <c:v>43552</c:v>
                </c:pt>
                <c:pt idx="878">
                  <c:v>43551</c:v>
                </c:pt>
                <c:pt idx="879">
                  <c:v>43550</c:v>
                </c:pt>
                <c:pt idx="880">
                  <c:v>43549</c:v>
                </c:pt>
                <c:pt idx="881">
                  <c:v>43546</c:v>
                </c:pt>
                <c:pt idx="882">
                  <c:v>43545</c:v>
                </c:pt>
                <c:pt idx="883">
                  <c:v>43544</c:v>
                </c:pt>
                <c:pt idx="884">
                  <c:v>43543</c:v>
                </c:pt>
                <c:pt idx="885">
                  <c:v>43542</c:v>
                </c:pt>
                <c:pt idx="886">
                  <c:v>43539</c:v>
                </c:pt>
                <c:pt idx="887">
                  <c:v>43538</c:v>
                </c:pt>
                <c:pt idx="888">
                  <c:v>43537</c:v>
                </c:pt>
                <c:pt idx="889">
                  <c:v>43536</c:v>
                </c:pt>
                <c:pt idx="890">
                  <c:v>43535</c:v>
                </c:pt>
                <c:pt idx="891">
                  <c:v>43532</c:v>
                </c:pt>
                <c:pt idx="892">
                  <c:v>43531</c:v>
                </c:pt>
                <c:pt idx="893">
                  <c:v>43530</c:v>
                </c:pt>
                <c:pt idx="894">
                  <c:v>43529</c:v>
                </c:pt>
                <c:pt idx="895">
                  <c:v>43528</c:v>
                </c:pt>
                <c:pt idx="896">
                  <c:v>43525</c:v>
                </c:pt>
                <c:pt idx="897">
                  <c:v>43524</c:v>
                </c:pt>
                <c:pt idx="898">
                  <c:v>43523</c:v>
                </c:pt>
                <c:pt idx="899">
                  <c:v>43522</c:v>
                </c:pt>
                <c:pt idx="900">
                  <c:v>43521</c:v>
                </c:pt>
                <c:pt idx="901">
                  <c:v>43518</c:v>
                </c:pt>
                <c:pt idx="902">
                  <c:v>43517</c:v>
                </c:pt>
                <c:pt idx="903">
                  <c:v>43516</c:v>
                </c:pt>
                <c:pt idx="904">
                  <c:v>43515</c:v>
                </c:pt>
                <c:pt idx="905">
                  <c:v>43514</c:v>
                </c:pt>
                <c:pt idx="906">
                  <c:v>43511</c:v>
                </c:pt>
                <c:pt idx="907">
                  <c:v>43510</c:v>
                </c:pt>
                <c:pt idx="908">
                  <c:v>43509</c:v>
                </c:pt>
                <c:pt idx="909">
                  <c:v>43508</c:v>
                </c:pt>
                <c:pt idx="910">
                  <c:v>43507</c:v>
                </c:pt>
                <c:pt idx="911">
                  <c:v>43499</c:v>
                </c:pt>
                <c:pt idx="912">
                  <c:v>43498</c:v>
                </c:pt>
                <c:pt idx="913">
                  <c:v>43497</c:v>
                </c:pt>
                <c:pt idx="914">
                  <c:v>43496</c:v>
                </c:pt>
                <c:pt idx="915">
                  <c:v>43495</c:v>
                </c:pt>
                <c:pt idx="916">
                  <c:v>43494</c:v>
                </c:pt>
                <c:pt idx="917">
                  <c:v>43493</c:v>
                </c:pt>
                <c:pt idx="918">
                  <c:v>43490</c:v>
                </c:pt>
                <c:pt idx="919">
                  <c:v>43489</c:v>
                </c:pt>
                <c:pt idx="920">
                  <c:v>43488</c:v>
                </c:pt>
                <c:pt idx="921">
                  <c:v>43487</c:v>
                </c:pt>
                <c:pt idx="922">
                  <c:v>43486</c:v>
                </c:pt>
                <c:pt idx="923">
                  <c:v>43483</c:v>
                </c:pt>
                <c:pt idx="924">
                  <c:v>43482</c:v>
                </c:pt>
                <c:pt idx="925">
                  <c:v>43481</c:v>
                </c:pt>
                <c:pt idx="926">
                  <c:v>43480</c:v>
                </c:pt>
                <c:pt idx="927">
                  <c:v>43479</c:v>
                </c:pt>
                <c:pt idx="928">
                  <c:v>43476</c:v>
                </c:pt>
                <c:pt idx="929">
                  <c:v>43475</c:v>
                </c:pt>
                <c:pt idx="930">
                  <c:v>43474</c:v>
                </c:pt>
                <c:pt idx="931">
                  <c:v>43473</c:v>
                </c:pt>
                <c:pt idx="932">
                  <c:v>43472</c:v>
                </c:pt>
                <c:pt idx="933">
                  <c:v>43469</c:v>
                </c:pt>
                <c:pt idx="934">
                  <c:v>43468</c:v>
                </c:pt>
                <c:pt idx="935">
                  <c:v>43467</c:v>
                </c:pt>
                <c:pt idx="936">
                  <c:v>43463</c:v>
                </c:pt>
                <c:pt idx="937">
                  <c:v>43462</c:v>
                </c:pt>
                <c:pt idx="938">
                  <c:v>43461</c:v>
                </c:pt>
                <c:pt idx="939">
                  <c:v>43460</c:v>
                </c:pt>
                <c:pt idx="940">
                  <c:v>43459</c:v>
                </c:pt>
                <c:pt idx="941">
                  <c:v>43458</c:v>
                </c:pt>
                <c:pt idx="942">
                  <c:v>43455</c:v>
                </c:pt>
                <c:pt idx="943">
                  <c:v>43454</c:v>
                </c:pt>
                <c:pt idx="944">
                  <c:v>43453</c:v>
                </c:pt>
                <c:pt idx="945">
                  <c:v>43452</c:v>
                </c:pt>
                <c:pt idx="946">
                  <c:v>43451</c:v>
                </c:pt>
                <c:pt idx="947">
                  <c:v>43448</c:v>
                </c:pt>
                <c:pt idx="948">
                  <c:v>43447</c:v>
                </c:pt>
                <c:pt idx="949">
                  <c:v>43446</c:v>
                </c:pt>
                <c:pt idx="950">
                  <c:v>43445</c:v>
                </c:pt>
                <c:pt idx="951">
                  <c:v>43444</c:v>
                </c:pt>
                <c:pt idx="952">
                  <c:v>43441</c:v>
                </c:pt>
                <c:pt idx="953">
                  <c:v>43440</c:v>
                </c:pt>
                <c:pt idx="954">
                  <c:v>43439</c:v>
                </c:pt>
                <c:pt idx="955">
                  <c:v>43438</c:v>
                </c:pt>
                <c:pt idx="956">
                  <c:v>43437</c:v>
                </c:pt>
                <c:pt idx="957">
                  <c:v>43434</c:v>
                </c:pt>
                <c:pt idx="958">
                  <c:v>43433</c:v>
                </c:pt>
                <c:pt idx="959">
                  <c:v>43432</c:v>
                </c:pt>
                <c:pt idx="960">
                  <c:v>43431</c:v>
                </c:pt>
                <c:pt idx="961">
                  <c:v>43430</c:v>
                </c:pt>
                <c:pt idx="962">
                  <c:v>43427</c:v>
                </c:pt>
                <c:pt idx="963">
                  <c:v>43426</c:v>
                </c:pt>
                <c:pt idx="964">
                  <c:v>43425</c:v>
                </c:pt>
                <c:pt idx="965">
                  <c:v>43424</c:v>
                </c:pt>
                <c:pt idx="966">
                  <c:v>43423</c:v>
                </c:pt>
                <c:pt idx="967">
                  <c:v>43420</c:v>
                </c:pt>
                <c:pt idx="968">
                  <c:v>43419</c:v>
                </c:pt>
                <c:pt idx="969">
                  <c:v>43418</c:v>
                </c:pt>
                <c:pt idx="970">
                  <c:v>43417</c:v>
                </c:pt>
                <c:pt idx="971">
                  <c:v>43416</c:v>
                </c:pt>
                <c:pt idx="972">
                  <c:v>43413</c:v>
                </c:pt>
                <c:pt idx="973">
                  <c:v>43412</c:v>
                </c:pt>
                <c:pt idx="974">
                  <c:v>43411</c:v>
                </c:pt>
                <c:pt idx="975">
                  <c:v>43410</c:v>
                </c:pt>
                <c:pt idx="976">
                  <c:v>43409</c:v>
                </c:pt>
                <c:pt idx="977">
                  <c:v>43406</c:v>
                </c:pt>
                <c:pt idx="978">
                  <c:v>43405</c:v>
                </c:pt>
                <c:pt idx="979">
                  <c:v>43404</c:v>
                </c:pt>
                <c:pt idx="980">
                  <c:v>43403</c:v>
                </c:pt>
                <c:pt idx="981">
                  <c:v>43402</c:v>
                </c:pt>
                <c:pt idx="982">
                  <c:v>43399</c:v>
                </c:pt>
                <c:pt idx="983">
                  <c:v>43398</c:v>
                </c:pt>
                <c:pt idx="984">
                  <c:v>43397</c:v>
                </c:pt>
                <c:pt idx="985">
                  <c:v>43396</c:v>
                </c:pt>
                <c:pt idx="986">
                  <c:v>43395</c:v>
                </c:pt>
                <c:pt idx="987">
                  <c:v>43392</c:v>
                </c:pt>
                <c:pt idx="988">
                  <c:v>43391</c:v>
                </c:pt>
                <c:pt idx="989">
                  <c:v>43390</c:v>
                </c:pt>
                <c:pt idx="990">
                  <c:v>43389</c:v>
                </c:pt>
                <c:pt idx="991">
                  <c:v>43388</c:v>
                </c:pt>
                <c:pt idx="992">
                  <c:v>43385</c:v>
                </c:pt>
                <c:pt idx="993">
                  <c:v>43384</c:v>
                </c:pt>
                <c:pt idx="994">
                  <c:v>43383</c:v>
                </c:pt>
                <c:pt idx="995">
                  <c:v>43382</c:v>
                </c:pt>
                <c:pt idx="996">
                  <c:v>43381</c:v>
                </c:pt>
                <c:pt idx="997">
                  <c:v>43373</c:v>
                </c:pt>
                <c:pt idx="998">
                  <c:v>43372</c:v>
                </c:pt>
                <c:pt idx="999">
                  <c:v>43371</c:v>
                </c:pt>
                <c:pt idx="1000">
                  <c:v>43370</c:v>
                </c:pt>
                <c:pt idx="1001">
                  <c:v>43369</c:v>
                </c:pt>
                <c:pt idx="1002">
                  <c:v>43368</c:v>
                </c:pt>
                <c:pt idx="1003">
                  <c:v>43364</c:v>
                </c:pt>
                <c:pt idx="1004">
                  <c:v>43363</c:v>
                </c:pt>
                <c:pt idx="1005">
                  <c:v>43362</c:v>
                </c:pt>
                <c:pt idx="1006">
                  <c:v>43361</c:v>
                </c:pt>
                <c:pt idx="1007">
                  <c:v>43360</c:v>
                </c:pt>
                <c:pt idx="1008">
                  <c:v>43357</c:v>
                </c:pt>
                <c:pt idx="1009">
                  <c:v>43356</c:v>
                </c:pt>
                <c:pt idx="1010">
                  <c:v>43355</c:v>
                </c:pt>
                <c:pt idx="1011">
                  <c:v>43354</c:v>
                </c:pt>
                <c:pt idx="1012">
                  <c:v>43353</c:v>
                </c:pt>
                <c:pt idx="1013">
                  <c:v>43350</c:v>
                </c:pt>
                <c:pt idx="1014">
                  <c:v>43349</c:v>
                </c:pt>
                <c:pt idx="1015">
                  <c:v>43348</c:v>
                </c:pt>
                <c:pt idx="1016">
                  <c:v>43347</c:v>
                </c:pt>
                <c:pt idx="1017">
                  <c:v>43346</c:v>
                </c:pt>
                <c:pt idx="1018">
                  <c:v>43343</c:v>
                </c:pt>
                <c:pt idx="1019">
                  <c:v>43342</c:v>
                </c:pt>
                <c:pt idx="1020">
                  <c:v>43341</c:v>
                </c:pt>
                <c:pt idx="1021">
                  <c:v>43340</c:v>
                </c:pt>
                <c:pt idx="1022">
                  <c:v>43339</c:v>
                </c:pt>
                <c:pt idx="1023">
                  <c:v>43336</c:v>
                </c:pt>
                <c:pt idx="1024">
                  <c:v>43335</c:v>
                </c:pt>
                <c:pt idx="1025">
                  <c:v>43334</c:v>
                </c:pt>
                <c:pt idx="1026">
                  <c:v>43333</c:v>
                </c:pt>
                <c:pt idx="1027">
                  <c:v>43332</c:v>
                </c:pt>
                <c:pt idx="1028">
                  <c:v>43329</c:v>
                </c:pt>
                <c:pt idx="1029">
                  <c:v>43328</c:v>
                </c:pt>
                <c:pt idx="1030">
                  <c:v>43327</c:v>
                </c:pt>
                <c:pt idx="1031">
                  <c:v>43326</c:v>
                </c:pt>
                <c:pt idx="1032">
                  <c:v>43325</c:v>
                </c:pt>
                <c:pt idx="1033">
                  <c:v>43322</c:v>
                </c:pt>
                <c:pt idx="1034">
                  <c:v>43321</c:v>
                </c:pt>
                <c:pt idx="1035">
                  <c:v>43320</c:v>
                </c:pt>
                <c:pt idx="1036">
                  <c:v>43319</c:v>
                </c:pt>
                <c:pt idx="1037">
                  <c:v>43318</c:v>
                </c:pt>
                <c:pt idx="1038">
                  <c:v>43315</c:v>
                </c:pt>
                <c:pt idx="1039">
                  <c:v>43314</c:v>
                </c:pt>
                <c:pt idx="1040">
                  <c:v>43313</c:v>
                </c:pt>
                <c:pt idx="1041">
                  <c:v>43312</c:v>
                </c:pt>
                <c:pt idx="1042">
                  <c:v>43311</c:v>
                </c:pt>
                <c:pt idx="1043">
                  <c:v>43308</c:v>
                </c:pt>
                <c:pt idx="1044">
                  <c:v>43307</c:v>
                </c:pt>
                <c:pt idx="1045">
                  <c:v>43306</c:v>
                </c:pt>
                <c:pt idx="1046">
                  <c:v>43305</c:v>
                </c:pt>
                <c:pt idx="1047">
                  <c:v>43304</c:v>
                </c:pt>
                <c:pt idx="1048">
                  <c:v>43301</c:v>
                </c:pt>
                <c:pt idx="1049">
                  <c:v>43300</c:v>
                </c:pt>
                <c:pt idx="1050">
                  <c:v>43299</c:v>
                </c:pt>
                <c:pt idx="1051">
                  <c:v>43298</c:v>
                </c:pt>
                <c:pt idx="1052">
                  <c:v>43297</c:v>
                </c:pt>
                <c:pt idx="1053">
                  <c:v>43294</c:v>
                </c:pt>
                <c:pt idx="1054">
                  <c:v>43293</c:v>
                </c:pt>
                <c:pt idx="1055">
                  <c:v>43292</c:v>
                </c:pt>
                <c:pt idx="1056">
                  <c:v>43291</c:v>
                </c:pt>
                <c:pt idx="1057">
                  <c:v>43290</c:v>
                </c:pt>
                <c:pt idx="1058">
                  <c:v>43287</c:v>
                </c:pt>
                <c:pt idx="1059">
                  <c:v>43286</c:v>
                </c:pt>
                <c:pt idx="1060">
                  <c:v>43285</c:v>
                </c:pt>
                <c:pt idx="1061">
                  <c:v>43284</c:v>
                </c:pt>
                <c:pt idx="1062">
                  <c:v>43283</c:v>
                </c:pt>
                <c:pt idx="1063">
                  <c:v>43280</c:v>
                </c:pt>
                <c:pt idx="1064">
                  <c:v>43279</c:v>
                </c:pt>
                <c:pt idx="1065">
                  <c:v>43278</c:v>
                </c:pt>
                <c:pt idx="1066">
                  <c:v>43277</c:v>
                </c:pt>
                <c:pt idx="1067">
                  <c:v>43276</c:v>
                </c:pt>
                <c:pt idx="1068">
                  <c:v>43273</c:v>
                </c:pt>
                <c:pt idx="1069">
                  <c:v>43272</c:v>
                </c:pt>
                <c:pt idx="1070">
                  <c:v>43271</c:v>
                </c:pt>
                <c:pt idx="1071">
                  <c:v>43270</c:v>
                </c:pt>
                <c:pt idx="1072">
                  <c:v>43266</c:v>
                </c:pt>
                <c:pt idx="1073">
                  <c:v>43265</c:v>
                </c:pt>
                <c:pt idx="1074">
                  <c:v>43264</c:v>
                </c:pt>
                <c:pt idx="1075">
                  <c:v>43263</c:v>
                </c:pt>
                <c:pt idx="1076">
                  <c:v>43262</c:v>
                </c:pt>
                <c:pt idx="1077">
                  <c:v>43259</c:v>
                </c:pt>
                <c:pt idx="1078">
                  <c:v>43258</c:v>
                </c:pt>
                <c:pt idx="1079">
                  <c:v>43257</c:v>
                </c:pt>
                <c:pt idx="1080">
                  <c:v>43256</c:v>
                </c:pt>
                <c:pt idx="1081">
                  <c:v>43255</c:v>
                </c:pt>
                <c:pt idx="1082">
                  <c:v>43252</c:v>
                </c:pt>
                <c:pt idx="1083">
                  <c:v>43251</c:v>
                </c:pt>
                <c:pt idx="1084">
                  <c:v>43250</c:v>
                </c:pt>
                <c:pt idx="1085">
                  <c:v>43249</c:v>
                </c:pt>
                <c:pt idx="1086">
                  <c:v>43248</c:v>
                </c:pt>
                <c:pt idx="1087">
                  <c:v>43245</c:v>
                </c:pt>
                <c:pt idx="1088">
                  <c:v>43244</c:v>
                </c:pt>
                <c:pt idx="1089">
                  <c:v>43243</c:v>
                </c:pt>
                <c:pt idx="1090">
                  <c:v>43242</c:v>
                </c:pt>
                <c:pt idx="1091">
                  <c:v>43241</c:v>
                </c:pt>
                <c:pt idx="1092">
                  <c:v>43238</c:v>
                </c:pt>
                <c:pt idx="1093">
                  <c:v>43237</c:v>
                </c:pt>
                <c:pt idx="1094">
                  <c:v>43236</c:v>
                </c:pt>
                <c:pt idx="1095">
                  <c:v>43235</c:v>
                </c:pt>
                <c:pt idx="1096">
                  <c:v>43234</c:v>
                </c:pt>
                <c:pt idx="1097">
                  <c:v>43231</c:v>
                </c:pt>
                <c:pt idx="1098">
                  <c:v>43230</c:v>
                </c:pt>
                <c:pt idx="1099">
                  <c:v>43229</c:v>
                </c:pt>
                <c:pt idx="1100">
                  <c:v>43228</c:v>
                </c:pt>
                <c:pt idx="1101">
                  <c:v>43227</c:v>
                </c:pt>
                <c:pt idx="1102">
                  <c:v>43224</c:v>
                </c:pt>
                <c:pt idx="1103">
                  <c:v>43223</c:v>
                </c:pt>
                <c:pt idx="1104">
                  <c:v>43222</c:v>
                </c:pt>
                <c:pt idx="1105">
                  <c:v>43218</c:v>
                </c:pt>
                <c:pt idx="1106">
                  <c:v>43217</c:v>
                </c:pt>
                <c:pt idx="1107">
                  <c:v>43216</c:v>
                </c:pt>
                <c:pt idx="1108">
                  <c:v>43215</c:v>
                </c:pt>
                <c:pt idx="1109">
                  <c:v>43214</c:v>
                </c:pt>
                <c:pt idx="1110">
                  <c:v>43213</c:v>
                </c:pt>
                <c:pt idx="1111">
                  <c:v>43210</c:v>
                </c:pt>
                <c:pt idx="1112">
                  <c:v>43209</c:v>
                </c:pt>
                <c:pt idx="1113">
                  <c:v>43208</c:v>
                </c:pt>
                <c:pt idx="1114">
                  <c:v>43207</c:v>
                </c:pt>
                <c:pt idx="1115">
                  <c:v>43206</c:v>
                </c:pt>
                <c:pt idx="1116">
                  <c:v>43203</c:v>
                </c:pt>
                <c:pt idx="1117">
                  <c:v>43202</c:v>
                </c:pt>
                <c:pt idx="1118">
                  <c:v>43201</c:v>
                </c:pt>
                <c:pt idx="1119">
                  <c:v>43200</c:v>
                </c:pt>
                <c:pt idx="1120">
                  <c:v>43199</c:v>
                </c:pt>
                <c:pt idx="1121">
                  <c:v>43198</c:v>
                </c:pt>
                <c:pt idx="1122">
                  <c:v>43194</c:v>
                </c:pt>
                <c:pt idx="1123">
                  <c:v>43193</c:v>
                </c:pt>
                <c:pt idx="1124">
                  <c:v>43192</c:v>
                </c:pt>
                <c:pt idx="1125">
                  <c:v>43189</c:v>
                </c:pt>
                <c:pt idx="1126">
                  <c:v>43188</c:v>
                </c:pt>
                <c:pt idx="1127">
                  <c:v>43187</c:v>
                </c:pt>
                <c:pt idx="1128">
                  <c:v>43186</c:v>
                </c:pt>
                <c:pt idx="1129">
                  <c:v>43185</c:v>
                </c:pt>
                <c:pt idx="1130">
                  <c:v>43182</c:v>
                </c:pt>
                <c:pt idx="1131">
                  <c:v>43181</c:v>
                </c:pt>
                <c:pt idx="1132">
                  <c:v>43180</c:v>
                </c:pt>
                <c:pt idx="1133">
                  <c:v>43179</c:v>
                </c:pt>
                <c:pt idx="1134">
                  <c:v>43178</c:v>
                </c:pt>
                <c:pt idx="1135">
                  <c:v>43175</c:v>
                </c:pt>
                <c:pt idx="1136">
                  <c:v>43174</c:v>
                </c:pt>
                <c:pt idx="1137">
                  <c:v>43173</c:v>
                </c:pt>
                <c:pt idx="1138">
                  <c:v>43172</c:v>
                </c:pt>
                <c:pt idx="1139">
                  <c:v>43171</c:v>
                </c:pt>
                <c:pt idx="1140">
                  <c:v>43168</c:v>
                </c:pt>
                <c:pt idx="1141">
                  <c:v>43167</c:v>
                </c:pt>
                <c:pt idx="1142">
                  <c:v>43166</c:v>
                </c:pt>
                <c:pt idx="1143">
                  <c:v>43165</c:v>
                </c:pt>
                <c:pt idx="1144">
                  <c:v>43164</c:v>
                </c:pt>
                <c:pt idx="1145">
                  <c:v>43161</c:v>
                </c:pt>
                <c:pt idx="1146">
                  <c:v>43160</c:v>
                </c:pt>
                <c:pt idx="1147">
                  <c:v>43159</c:v>
                </c:pt>
                <c:pt idx="1148">
                  <c:v>43158</c:v>
                </c:pt>
                <c:pt idx="1149">
                  <c:v>43157</c:v>
                </c:pt>
                <c:pt idx="1150">
                  <c:v>43155</c:v>
                </c:pt>
                <c:pt idx="1151">
                  <c:v>43154</c:v>
                </c:pt>
                <c:pt idx="1152">
                  <c:v>43153</c:v>
                </c:pt>
                <c:pt idx="1153">
                  <c:v>43145</c:v>
                </c:pt>
                <c:pt idx="1154">
                  <c:v>43144</c:v>
                </c:pt>
                <c:pt idx="1155">
                  <c:v>43143</c:v>
                </c:pt>
                <c:pt idx="1156">
                  <c:v>43142</c:v>
                </c:pt>
                <c:pt idx="1157">
                  <c:v>43140</c:v>
                </c:pt>
                <c:pt idx="1158">
                  <c:v>43139</c:v>
                </c:pt>
                <c:pt idx="1159">
                  <c:v>43138</c:v>
                </c:pt>
                <c:pt idx="1160">
                  <c:v>43137</c:v>
                </c:pt>
                <c:pt idx="1161">
                  <c:v>43136</c:v>
                </c:pt>
                <c:pt idx="1162">
                  <c:v>43133</c:v>
                </c:pt>
                <c:pt idx="1163">
                  <c:v>43132</c:v>
                </c:pt>
                <c:pt idx="1164">
                  <c:v>43131</c:v>
                </c:pt>
                <c:pt idx="1165">
                  <c:v>43130</c:v>
                </c:pt>
                <c:pt idx="1166">
                  <c:v>43129</c:v>
                </c:pt>
                <c:pt idx="1167">
                  <c:v>43126</c:v>
                </c:pt>
                <c:pt idx="1168">
                  <c:v>43125</c:v>
                </c:pt>
                <c:pt idx="1169">
                  <c:v>43124</c:v>
                </c:pt>
                <c:pt idx="1170">
                  <c:v>43123</c:v>
                </c:pt>
                <c:pt idx="1171">
                  <c:v>43122</c:v>
                </c:pt>
                <c:pt idx="1172">
                  <c:v>43119</c:v>
                </c:pt>
                <c:pt idx="1173">
                  <c:v>43118</c:v>
                </c:pt>
                <c:pt idx="1174">
                  <c:v>43117</c:v>
                </c:pt>
                <c:pt idx="1175">
                  <c:v>43116</c:v>
                </c:pt>
                <c:pt idx="1176">
                  <c:v>43115</c:v>
                </c:pt>
                <c:pt idx="1177">
                  <c:v>43112</c:v>
                </c:pt>
                <c:pt idx="1178">
                  <c:v>43111</c:v>
                </c:pt>
                <c:pt idx="1179">
                  <c:v>43110</c:v>
                </c:pt>
                <c:pt idx="1180">
                  <c:v>43109</c:v>
                </c:pt>
                <c:pt idx="1181">
                  <c:v>43108</c:v>
                </c:pt>
                <c:pt idx="1182">
                  <c:v>43105</c:v>
                </c:pt>
                <c:pt idx="1183">
                  <c:v>43104</c:v>
                </c:pt>
                <c:pt idx="1184">
                  <c:v>43103</c:v>
                </c:pt>
                <c:pt idx="1185">
                  <c:v>43102</c:v>
                </c:pt>
                <c:pt idx="1186">
                  <c:v>43098</c:v>
                </c:pt>
                <c:pt idx="1187">
                  <c:v>43097</c:v>
                </c:pt>
                <c:pt idx="1188">
                  <c:v>43096</c:v>
                </c:pt>
                <c:pt idx="1189">
                  <c:v>43095</c:v>
                </c:pt>
                <c:pt idx="1190">
                  <c:v>43094</c:v>
                </c:pt>
                <c:pt idx="1191">
                  <c:v>43091</c:v>
                </c:pt>
                <c:pt idx="1192">
                  <c:v>43090</c:v>
                </c:pt>
                <c:pt idx="1193">
                  <c:v>43089</c:v>
                </c:pt>
                <c:pt idx="1194">
                  <c:v>43088</c:v>
                </c:pt>
                <c:pt idx="1195">
                  <c:v>43087</c:v>
                </c:pt>
                <c:pt idx="1196">
                  <c:v>43084</c:v>
                </c:pt>
                <c:pt idx="1197">
                  <c:v>43083</c:v>
                </c:pt>
                <c:pt idx="1198">
                  <c:v>43082</c:v>
                </c:pt>
                <c:pt idx="1199">
                  <c:v>43081</c:v>
                </c:pt>
                <c:pt idx="1200">
                  <c:v>43080</c:v>
                </c:pt>
                <c:pt idx="1201">
                  <c:v>43077</c:v>
                </c:pt>
                <c:pt idx="1202">
                  <c:v>43076</c:v>
                </c:pt>
                <c:pt idx="1203">
                  <c:v>43075</c:v>
                </c:pt>
                <c:pt idx="1204">
                  <c:v>43074</c:v>
                </c:pt>
                <c:pt idx="1205">
                  <c:v>43073</c:v>
                </c:pt>
                <c:pt idx="1206">
                  <c:v>43070</c:v>
                </c:pt>
                <c:pt idx="1207">
                  <c:v>43069</c:v>
                </c:pt>
                <c:pt idx="1208">
                  <c:v>43068</c:v>
                </c:pt>
                <c:pt idx="1209">
                  <c:v>43067</c:v>
                </c:pt>
                <c:pt idx="1210">
                  <c:v>43066</c:v>
                </c:pt>
                <c:pt idx="1211">
                  <c:v>43063</c:v>
                </c:pt>
                <c:pt idx="1212">
                  <c:v>43062</c:v>
                </c:pt>
                <c:pt idx="1213">
                  <c:v>43061</c:v>
                </c:pt>
                <c:pt idx="1214">
                  <c:v>43060</c:v>
                </c:pt>
                <c:pt idx="1215">
                  <c:v>43059</c:v>
                </c:pt>
                <c:pt idx="1216">
                  <c:v>43056</c:v>
                </c:pt>
                <c:pt idx="1217">
                  <c:v>43055</c:v>
                </c:pt>
                <c:pt idx="1218">
                  <c:v>43054</c:v>
                </c:pt>
                <c:pt idx="1219">
                  <c:v>43053</c:v>
                </c:pt>
                <c:pt idx="1220">
                  <c:v>43052</c:v>
                </c:pt>
                <c:pt idx="1221">
                  <c:v>43049</c:v>
                </c:pt>
                <c:pt idx="1222">
                  <c:v>43048</c:v>
                </c:pt>
                <c:pt idx="1223">
                  <c:v>43047</c:v>
                </c:pt>
                <c:pt idx="1224">
                  <c:v>43046</c:v>
                </c:pt>
                <c:pt idx="1225">
                  <c:v>43045</c:v>
                </c:pt>
                <c:pt idx="1226">
                  <c:v>43042</c:v>
                </c:pt>
                <c:pt idx="1227">
                  <c:v>43041</c:v>
                </c:pt>
                <c:pt idx="1228">
                  <c:v>43040</c:v>
                </c:pt>
                <c:pt idx="1229">
                  <c:v>43039</c:v>
                </c:pt>
                <c:pt idx="1230">
                  <c:v>43038</c:v>
                </c:pt>
                <c:pt idx="1231">
                  <c:v>43035</c:v>
                </c:pt>
                <c:pt idx="1232">
                  <c:v>43034</c:v>
                </c:pt>
                <c:pt idx="1233">
                  <c:v>43033</c:v>
                </c:pt>
                <c:pt idx="1234">
                  <c:v>43032</c:v>
                </c:pt>
                <c:pt idx="1235">
                  <c:v>43031</c:v>
                </c:pt>
                <c:pt idx="1236">
                  <c:v>43028</c:v>
                </c:pt>
                <c:pt idx="1237">
                  <c:v>43027</c:v>
                </c:pt>
                <c:pt idx="1238">
                  <c:v>43026</c:v>
                </c:pt>
                <c:pt idx="1239">
                  <c:v>43025</c:v>
                </c:pt>
                <c:pt idx="1240">
                  <c:v>43024</c:v>
                </c:pt>
                <c:pt idx="1241">
                  <c:v>43021</c:v>
                </c:pt>
                <c:pt idx="1242">
                  <c:v>43020</c:v>
                </c:pt>
                <c:pt idx="1243">
                  <c:v>43019</c:v>
                </c:pt>
                <c:pt idx="1244">
                  <c:v>43018</c:v>
                </c:pt>
                <c:pt idx="1245">
                  <c:v>43017</c:v>
                </c:pt>
                <c:pt idx="1246">
                  <c:v>43008</c:v>
                </c:pt>
                <c:pt idx="1247">
                  <c:v>43007</c:v>
                </c:pt>
              </c:numCache>
            </c:numRef>
          </c:cat>
          <c:val>
            <c:numRef>
              <c:f>基差!$B$3:$B$1429</c:f>
              <c:numCache>
                <c:formatCode>General</c:formatCode>
                <c:ptCount val="1427"/>
                <c:pt idx="0">
                  <c:v>153</c:v>
                </c:pt>
                <c:pt idx="1">
                  <c:v>152.5</c:v>
                </c:pt>
                <c:pt idx="2">
                  <c:v>103.5</c:v>
                </c:pt>
                <c:pt idx="3">
                  <c:v>61</c:v>
                </c:pt>
                <c:pt idx="4">
                  <c:v>55.5</c:v>
                </c:pt>
                <c:pt idx="5">
                  <c:v>98.5</c:v>
                </c:pt>
                <c:pt idx="6">
                  <c:v>65.5</c:v>
                </c:pt>
                <c:pt idx="7">
                  <c:v>31.5</c:v>
                </c:pt>
                <c:pt idx="8">
                  <c:v>60</c:v>
                </c:pt>
                <c:pt idx="9">
                  <c:v>65</c:v>
                </c:pt>
                <c:pt idx="10">
                  <c:v>-14</c:v>
                </c:pt>
                <c:pt idx="11">
                  <c:v>4</c:v>
                </c:pt>
                <c:pt idx="12">
                  <c:v>-19</c:v>
                </c:pt>
                <c:pt idx="13">
                  <c:v>-33</c:v>
                </c:pt>
                <c:pt idx="14">
                  <c:v>-57.5</c:v>
                </c:pt>
                <c:pt idx="15">
                  <c:v>-42</c:v>
                </c:pt>
                <c:pt idx="16">
                  <c:v>-34</c:v>
                </c:pt>
                <c:pt idx="17">
                  <c:v>-54</c:v>
                </c:pt>
                <c:pt idx="18">
                  <c:v>-41</c:v>
                </c:pt>
                <c:pt idx="19">
                  <c:v>-55</c:v>
                </c:pt>
                <c:pt idx="20">
                  <c:v>-41</c:v>
                </c:pt>
                <c:pt idx="21">
                  <c:v>-44</c:v>
                </c:pt>
                <c:pt idx="22">
                  <c:v>-64</c:v>
                </c:pt>
                <c:pt idx="23">
                  <c:v>-56.5</c:v>
                </c:pt>
                <c:pt idx="24">
                  <c:v>-91</c:v>
                </c:pt>
                <c:pt idx="25">
                  <c:v>-57</c:v>
                </c:pt>
                <c:pt idx="26">
                  <c:v>-54</c:v>
                </c:pt>
                <c:pt idx="27">
                  <c:v>-35</c:v>
                </c:pt>
                <c:pt idx="28">
                  <c:v>-33</c:v>
                </c:pt>
                <c:pt idx="29">
                  <c:v>-14.5</c:v>
                </c:pt>
                <c:pt idx="30">
                  <c:v>7.5</c:v>
                </c:pt>
                <c:pt idx="31">
                  <c:v>15.5</c:v>
                </c:pt>
                <c:pt idx="32">
                  <c:v>-2</c:v>
                </c:pt>
                <c:pt idx="33">
                  <c:v>-7</c:v>
                </c:pt>
                <c:pt idx="34">
                  <c:v>-7</c:v>
                </c:pt>
                <c:pt idx="35">
                  <c:v>-6.5</c:v>
                </c:pt>
                <c:pt idx="36">
                  <c:v>27.5</c:v>
                </c:pt>
                <c:pt idx="37">
                  <c:v>-3</c:v>
                </c:pt>
                <c:pt idx="38">
                  <c:v>-12</c:v>
                </c:pt>
                <c:pt idx="39">
                  <c:v>-2</c:v>
                </c:pt>
                <c:pt idx="40">
                  <c:v>12.5</c:v>
                </c:pt>
                <c:pt idx="41">
                  <c:v>-12</c:v>
                </c:pt>
                <c:pt idx="42">
                  <c:v>-18.5</c:v>
                </c:pt>
                <c:pt idx="43">
                  <c:v>17</c:v>
                </c:pt>
                <c:pt idx="44">
                  <c:v>-40</c:v>
                </c:pt>
                <c:pt idx="45">
                  <c:v>-43.5</c:v>
                </c:pt>
                <c:pt idx="46">
                  <c:v>23</c:v>
                </c:pt>
                <c:pt idx="47">
                  <c:v>-28</c:v>
                </c:pt>
                <c:pt idx="48">
                  <c:v>18.5</c:v>
                </c:pt>
                <c:pt idx="49">
                  <c:v>-26</c:v>
                </c:pt>
                <c:pt idx="50">
                  <c:v>9</c:v>
                </c:pt>
                <c:pt idx="51">
                  <c:v>-20</c:v>
                </c:pt>
                <c:pt idx="52">
                  <c:v>21</c:v>
                </c:pt>
                <c:pt idx="53">
                  <c:v>-31.5</c:v>
                </c:pt>
                <c:pt idx="54">
                  <c:v>34</c:v>
                </c:pt>
                <c:pt idx="55">
                  <c:v>18.5</c:v>
                </c:pt>
                <c:pt idx="56">
                  <c:v>10</c:v>
                </c:pt>
                <c:pt idx="57">
                  <c:v>16</c:v>
                </c:pt>
                <c:pt idx="58">
                  <c:v>6.5</c:v>
                </c:pt>
                <c:pt idx="59">
                  <c:v>0</c:v>
                </c:pt>
                <c:pt idx="60">
                  <c:v>-35.5</c:v>
                </c:pt>
                <c:pt idx="61">
                  <c:v>-34</c:v>
                </c:pt>
                <c:pt idx="62">
                  <c:v>-30.5</c:v>
                </c:pt>
                <c:pt idx="63">
                  <c:v>-52.5</c:v>
                </c:pt>
                <c:pt idx="64">
                  <c:v>-28</c:v>
                </c:pt>
                <c:pt idx="65">
                  <c:v>-51</c:v>
                </c:pt>
                <c:pt idx="66">
                  <c:v>-47.5</c:v>
                </c:pt>
                <c:pt idx="67">
                  <c:v>-53</c:v>
                </c:pt>
                <c:pt idx="68">
                  <c:v>-36</c:v>
                </c:pt>
                <c:pt idx="69">
                  <c:v>3.5</c:v>
                </c:pt>
                <c:pt idx="70">
                  <c:v>-50</c:v>
                </c:pt>
                <c:pt idx="71">
                  <c:v>-23</c:v>
                </c:pt>
                <c:pt idx="72">
                  <c:v>-40</c:v>
                </c:pt>
                <c:pt idx="73">
                  <c:v>-18.5</c:v>
                </c:pt>
                <c:pt idx="74">
                  <c:v>-33.5</c:v>
                </c:pt>
                <c:pt idx="75">
                  <c:v>-64.5</c:v>
                </c:pt>
                <c:pt idx="76">
                  <c:v>-34.5</c:v>
                </c:pt>
                <c:pt idx="77">
                  <c:v>-119</c:v>
                </c:pt>
                <c:pt idx="78">
                  <c:v>-123.5</c:v>
                </c:pt>
                <c:pt idx="79">
                  <c:v>-101</c:v>
                </c:pt>
                <c:pt idx="80">
                  <c:v>-65</c:v>
                </c:pt>
                <c:pt idx="81">
                  <c:v>-90</c:v>
                </c:pt>
                <c:pt idx="82">
                  <c:v>-77</c:v>
                </c:pt>
                <c:pt idx="83">
                  <c:v>-58</c:v>
                </c:pt>
                <c:pt idx="84">
                  <c:v>-64</c:v>
                </c:pt>
                <c:pt idx="85">
                  <c:v>-93</c:v>
                </c:pt>
                <c:pt idx="86">
                  <c:v>-59.5</c:v>
                </c:pt>
                <c:pt idx="87">
                  <c:v>-19</c:v>
                </c:pt>
                <c:pt idx="88">
                  <c:v>-25</c:v>
                </c:pt>
                <c:pt idx="89">
                  <c:v>-52</c:v>
                </c:pt>
                <c:pt idx="90">
                  <c:v>-29.5</c:v>
                </c:pt>
                <c:pt idx="91">
                  <c:v>29</c:v>
                </c:pt>
                <c:pt idx="92">
                  <c:v>-23</c:v>
                </c:pt>
                <c:pt idx="93">
                  <c:v>11</c:v>
                </c:pt>
                <c:pt idx="94">
                  <c:v>-6</c:v>
                </c:pt>
                <c:pt idx="95">
                  <c:v>21</c:v>
                </c:pt>
                <c:pt idx="96">
                  <c:v>9</c:v>
                </c:pt>
                <c:pt idx="97">
                  <c:v>5</c:v>
                </c:pt>
                <c:pt idx="98">
                  <c:v>-25</c:v>
                </c:pt>
                <c:pt idx="99">
                  <c:v>-35.5</c:v>
                </c:pt>
                <c:pt idx="100">
                  <c:v>-27</c:v>
                </c:pt>
                <c:pt idx="101">
                  <c:v>-36</c:v>
                </c:pt>
                <c:pt idx="102">
                  <c:v>2</c:v>
                </c:pt>
                <c:pt idx="103">
                  <c:v>-2</c:v>
                </c:pt>
                <c:pt idx="104">
                  <c:v>-2</c:v>
                </c:pt>
                <c:pt idx="105">
                  <c:v>-34</c:v>
                </c:pt>
                <c:pt idx="106">
                  <c:v>-11.5</c:v>
                </c:pt>
                <c:pt idx="107">
                  <c:v>8</c:v>
                </c:pt>
                <c:pt idx="108">
                  <c:v>42</c:v>
                </c:pt>
                <c:pt idx="109">
                  <c:v>23</c:v>
                </c:pt>
                <c:pt idx="110">
                  <c:v>31</c:v>
                </c:pt>
                <c:pt idx="111">
                  <c:v>3</c:v>
                </c:pt>
                <c:pt idx="112">
                  <c:v>3</c:v>
                </c:pt>
                <c:pt idx="113">
                  <c:v>-24.5</c:v>
                </c:pt>
                <c:pt idx="114">
                  <c:v>-40.5</c:v>
                </c:pt>
                <c:pt idx="115">
                  <c:v>-38.5</c:v>
                </c:pt>
                <c:pt idx="116">
                  <c:v>-63</c:v>
                </c:pt>
                <c:pt idx="117">
                  <c:v>-3.5</c:v>
                </c:pt>
                <c:pt idx="118">
                  <c:v>-23</c:v>
                </c:pt>
                <c:pt idx="119">
                  <c:v>14</c:v>
                </c:pt>
                <c:pt idx="120">
                  <c:v>15</c:v>
                </c:pt>
                <c:pt idx="121">
                  <c:v>36</c:v>
                </c:pt>
                <c:pt idx="122">
                  <c:v>8</c:v>
                </c:pt>
                <c:pt idx="123">
                  <c:v>19</c:v>
                </c:pt>
                <c:pt idx="124">
                  <c:v>-9</c:v>
                </c:pt>
                <c:pt idx="125">
                  <c:v>6</c:v>
                </c:pt>
                <c:pt idx="126">
                  <c:v>6</c:v>
                </c:pt>
                <c:pt idx="127">
                  <c:v>-19.5</c:v>
                </c:pt>
                <c:pt idx="128">
                  <c:v>-42</c:v>
                </c:pt>
                <c:pt idx="129">
                  <c:v>-34</c:v>
                </c:pt>
                <c:pt idx="130">
                  <c:v>-20</c:v>
                </c:pt>
                <c:pt idx="131">
                  <c:v>-68.5</c:v>
                </c:pt>
                <c:pt idx="132">
                  <c:v>-8</c:v>
                </c:pt>
                <c:pt idx="133">
                  <c:v>-26</c:v>
                </c:pt>
                <c:pt idx="134">
                  <c:v>-30</c:v>
                </c:pt>
                <c:pt idx="135">
                  <c:v>-53</c:v>
                </c:pt>
                <c:pt idx="136">
                  <c:v>-45</c:v>
                </c:pt>
                <c:pt idx="137">
                  <c:v>-38</c:v>
                </c:pt>
                <c:pt idx="138">
                  <c:v>-45.5</c:v>
                </c:pt>
                <c:pt idx="139">
                  <c:v>14.5</c:v>
                </c:pt>
                <c:pt idx="140">
                  <c:v>28</c:v>
                </c:pt>
                <c:pt idx="141">
                  <c:v>-30</c:v>
                </c:pt>
                <c:pt idx="142">
                  <c:v>-49</c:v>
                </c:pt>
                <c:pt idx="143">
                  <c:v>-12.5</c:v>
                </c:pt>
                <c:pt idx="144">
                  <c:v>-12</c:v>
                </c:pt>
                <c:pt idx="145">
                  <c:v>-73.5</c:v>
                </c:pt>
                <c:pt idx="146">
                  <c:v>5</c:v>
                </c:pt>
                <c:pt idx="147">
                  <c:v>-59</c:v>
                </c:pt>
                <c:pt idx="148">
                  <c:v>-18</c:v>
                </c:pt>
                <c:pt idx="149">
                  <c:v>-62.5</c:v>
                </c:pt>
                <c:pt idx="150">
                  <c:v>-35</c:v>
                </c:pt>
                <c:pt idx="151">
                  <c:v>17</c:v>
                </c:pt>
                <c:pt idx="152">
                  <c:v>-13</c:v>
                </c:pt>
                <c:pt idx="153">
                  <c:v>-7.5</c:v>
                </c:pt>
                <c:pt idx="154">
                  <c:v>35</c:v>
                </c:pt>
                <c:pt idx="155">
                  <c:v>4.5</c:v>
                </c:pt>
                <c:pt idx="156">
                  <c:v>-5.5</c:v>
                </c:pt>
                <c:pt idx="157">
                  <c:v>15.5</c:v>
                </c:pt>
                <c:pt idx="158">
                  <c:v>-5</c:v>
                </c:pt>
                <c:pt idx="159">
                  <c:v>-13</c:v>
                </c:pt>
                <c:pt idx="160">
                  <c:v>-7</c:v>
                </c:pt>
                <c:pt idx="161">
                  <c:v>29</c:v>
                </c:pt>
                <c:pt idx="162">
                  <c:v>-29</c:v>
                </c:pt>
                <c:pt idx="163">
                  <c:v>-8</c:v>
                </c:pt>
                <c:pt idx="164">
                  <c:v>-30</c:v>
                </c:pt>
                <c:pt idx="165">
                  <c:v>-29.5</c:v>
                </c:pt>
                <c:pt idx="166">
                  <c:v>32</c:v>
                </c:pt>
                <c:pt idx="167">
                  <c:v>32</c:v>
                </c:pt>
                <c:pt idx="168">
                  <c:v>32</c:v>
                </c:pt>
                <c:pt idx="169">
                  <c:v>-1</c:v>
                </c:pt>
                <c:pt idx="170">
                  <c:v>-6</c:v>
                </c:pt>
                <c:pt idx="171">
                  <c:v>-14</c:v>
                </c:pt>
                <c:pt idx="172">
                  <c:v>2</c:v>
                </c:pt>
                <c:pt idx="173">
                  <c:v>-20</c:v>
                </c:pt>
                <c:pt idx="174">
                  <c:v>2</c:v>
                </c:pt>
                <c:pt idx="175">
                  <c:v>24</c:v>
                </c:pt>
                <c:pt idx="176">
                  <c:v>-46.5</c:v>
                </c:pt>
                <c:pt idx="177">
                  <c:v>-16</c:v>
                </c:pt>
                <c:pt idx="178">
                  <c:v>-35.5</c:v>
                </c:pt>
                <c:pt idx="179">
                  <c:v>18.5</c:v>
                </c:pt>
                <c:pt idx="180">
                  <c:v>1.5</c:v>
                </c:pt>
                <c:pt idx="181">
                  <c:v>-4</c:v>
                </c:pt>
                <c:pt idx="182">
                  <c:v>6</c:v>
                </c:pt>
                <c:pt idx="183">
                  <c:v>-24</c:v>
                </c:pt>
                <c:pt idx="184">
                  <c:v>-10</c:v>
                </c:pt>
                <c:pt idx="185">
                  <c:v>21</c:v>
                </c:pt>
                <c:pt idx="186">
                  <c:v>14</c:v>
                </c:pt>
                <c:pt idx="187">
                  <c:v>67</c:v>
                </c:pt>
                <c:pt idx="188">
                  <c:v>46</c:v>
                </c:pt>
                <c:pt idx="189">
                  <c:v>60</c:v>
                </c:pt>
                <c:pt idx="190">
                  <c:v>64.5</c:v>
                </c:pt>
                <c:pt idx="191">
                  <c:v>91</c:v>
                </c:pt>
                <c:pt idx="192">
                  <c:v>86</c:v>
                </c:pt>
                <c:pt idx="193">
                  <c:v>137</c:v>
                </c:pt>
                <c:pt idx="194">
                  <c:v>160</c:v>
                </c:pt>
                <c:pt idx="195">
                  <c:v>152</c:v>
                </c:pt>
                <c:pt idx="196">
                  <c:v>131</c:v>
                </c:pt>
                <c:pt idx="197">
                  <c:v>88</c:v>
                </c:pt>
                <c:pt idx="198">
                  <c:v>113</c:v>
                </c:pt>
                <c:pt idx="199">
                  <c:v>180.5</c:v>
                </c:pt>
                <c:pt idx="200">
                  <c:v>90</c:v>
                </c:pt>
                <c:pt idx="201">
                  <c:v>78</c:v>
                </c:pt>
                <c:pt idx="202">
                  <c:v>132</c:v>
                </c:pt>
                <c:pt idx="203">
                  <c:v>136</c:v>
                </c:pt>
                <c:pt idx="204">
                  <c:v>94</c:v>
                </c:pt>
                <c:pt idx="205">
                  <c:v>117.5</c:v>
                </c:pt>
                <c:pt idx="206">
                  <c:v>86.5</c:v>
                </c:pt>
                <c:pt idx="207">
                  <c:v>83.5</c:v>
                </c:pt>
                <c:pt idx="208">
                  <c:v>129</c:v>
                </c:pt>
                <c:pt idx="209">
                  <c:v>73.5</c:v>
                </c:pt>
                <c:pt idx="210">
                  <c:v>100</c:v>
                </c:pt>
                <c:pt idx="211">
                  <c:v>75</c:v>
                </c:pt>
                <c:pt idx="212">
                  <c:v>129</c:v>
                </c:pt>
                <c:pt idx="213">
                  <c:v>69</c:v>
                </c:pt>
                <c:pt idx="214">
                  <c:v>120.5</c:v>
                </c:pt>
                <c:pt idx="215">
                  <c:v>114</c:v>
                </c:pt>
                <c:pt idx="216">
                  <c:v>107</c:v>
                </c:pt>
                <c:pt idx="217">
                  <c:v>85</c:v>
                </c:pt>
                <c:pt idx="218">
                  <c:v>91</c:v>
                </c:pt>
                <c:pt idx="219">
                  <c:v>110.5</c:v>
                </c:pt>
                <c:pt idx="220">
                  <c:v>155</c:v>
                </c:pt>
                <c:pt idx="221">
                  <c:v>180</c:v>
                </c:pt>
                <c:pt idx="222">
                  <c:v>189</c:v>
                </c:pt>
                <c:pt idx="223">
                  <c:v>103</c:v>
                </c:pt>
                <c:pt idx="224">
                  <c:v>126</c:v>
                </c:pt>
                <c:pt idx="225">
                  <c:v>135</c:v>
                </c:pt>
                <c:pt idx="226">
                  <c:v>121.5</c:v>
                </c:pt>
                <c:pt idx="227">
                  <c:v>119.5</c:v>
                </c:pt>
                <c:pt idx="228">
                  <c:v>6</c:v>
                </c:pt>
                <c:pt idx="229">
                  <c:v>-30</c:v>
                </c:pt>
                <c:pt idx="230">
                  <c:v>-6</c:v>
                </c:pt>
                <c:pt idx="231">
                  <c:v>54</c:v>
                </c:pt>
                <c:pt idx="232">
                  <c:v>-3</c:v>
                </c:pt>
                <c:pt idx="233">
                  <c:v>-25.5</c:v>
                </c:pt>
                <c:pt idx="234">
                  <c:v>70.5</c:v>
                </c:pt>
                <c:pt idx="235">
                  <c:v>-67</c:v>
                </c:pt>
                <c:pt idx="236">
                  <c:v>12.5</c:v>
                </c:pt>
                <c:pt idx="237">
                  <c:v>-48</c:v>
                </c:pt>
                <c:pt idx="238">
                  <c:v>70</c:v>
                </c:pt>
                <c:pt idx="239">
                  <c:v>-120</c:v>
                </c:pt>
                <c:pt idx="240">
                  <c:v>-19.5</c:v>
                </c:pt>
                <c:pt idx="241">
                  <c:v>-68</c:v>
                </c:pt>
                <c:pt idx="242">
                  <c:v>-12</c:v>
                </c:pt>
                <c:pt idx="243">
                  <c:v>2</c:v>
                </c:pt>
                <c:pt idx="244">
                  <c:v>98</c:v>
                </c:pt>
                <c:pt idx="245">
                  <c:v>121</c:v>
                </c:pt>
                <c:pt idx="246">
                  <c:v>52</c:v>
                </c:pt>
                <c:pt idx="247">
                  <c:v>-106</c:v>
                </c:pt>
                <c:pt idx="248">
                  <c:v>-106</c:v>
                </c:pt>
                <c:pt idx="249">
                  <c:v>-296.5</c:v>
                </c:pt>
                <c:pt idx="250">
                  <c:v>-108</c:v>
                </c:pt>
                <c:pt idx="251">
                  <c:v>-134</c:v>
                </c:pt>
                <c:pt idx="252">
                  <c:v>-63</c:v>
                </c:pt>
                <c:pt idx="253">
                  <c:v>-88</c:v>
                </c:pt>
                <c:pt idx="254">
                  <c:v>-88</c:v>
                </c:pt>
                <c:pt idx="255">
                  <c:v>-157</c:v>
                </c:pt>
                <c:pt idx="256">
                  <c:v>-120</c:v>
                </c:pt>
                <c:pt idx="257">
                  <c:v>-40</c:v>
                </c:pt>
                <c:pt idx="258">
                  <c:v>-40</c:v>
                </c:pt>
                <c:pt idx="259">
                  <c:v>-57.5</c:v>
                </c:pt>
                <c:pt idx="260">
                  <c:v>-143</c:v>
                </c:pt>
                <c:pt idx="261">
                  <c:v>-89</c:v>
                </c:pt>
                <c:pt idx="262">
                  <c:v>-71.5</c:v>
                </c:pt>
                <c:pt idx="263">
                  <c:v>-55</c:v>
                </c:pt>
                <c:pt idx="264">
                  <c:v>-98</c:v>
                </c:pt>
                <c:pt idx="265">
                  <c:v>-146.5</c:v>
                </c:pt>
                <c:pt idx="266">
                  <c:v>-162</c:v>
                </c:pt>
                <c:pt idx="267">
                  <c:v>-120.5</c:v>
                </c:pt>
                <c:pt idx="268">
                  <c:v>-125.5</c:v>
                </c:pt>
                <c:pt idx="269">
                  <c:v>-140.5</c:v>
                </c:pt>
                <c:pt idx="270">
                  <c:v>-134</c:v>
                </c:pt>
                <c:pt idx="271">
                  <c:v>-93.5</c:v>
                </c:pt>
                <c:pt idx="272">
                  <c:v>-125</c:v>
                </c:pt>
                <c:pt idx="273">
                  <c:v>-132.5</c:v>
                </c:pt>
                <c:pt idx="274">
                  <c:v>-114.5</c:v>
                </c:pt>
                <c:pt idx="275">
                  <c:v>-139</c:v>
                </c:pt>
                <c:pt idx="276">
                  <c:v>-120.5</c:v>
                </c:pt>
                <c:pt idx="277">
                  <c:v>-181</c:v>
                </c:pt>
                <c:pt idx="278">
                  <c:v>-130</c:v>
                </c:pt>
                <c:pt idx="279">
                  <c:v>-138</c:v>
                </c:pt>
                <c:pt idx="280">
                  <c:v>-160</c:v>
                </c:pt>
                <c:pt idx="281">
                  <c:v>-179</c:v>
                </c:pt>
                <c:pt idx="282">
                  <c:v>-174.5</c:v>
                </c:pt>
                <c:pt idx="283">
                  <c:v>-27</c:v>
                </c:pt>
                <c:pt idx="284">
                  <c:v>-17</c:v>
                </c:pt>
                <c:pt idx="285">
                  <c:v>-25</c:v>
                </c:pt>
                <c:pt idx="286">
                  <c:v>-24</c:v>
                </c:pt>
                <c:pt idx="287">
                  <c:v>-13.5</c:v>
                </c:pt>
                <c:pt idx="288">
                  <c:v>-26.5</c:v>
                </c:pt>
                <c:pt idx="289">
                  <c:v>1</c:v>
                </c:pt>
                <c:pt idx="290">
                  <c:v>-23.5</c:v>
                </c:pt>
                <c:pt idx="291">
                  <c:v>-26</c:v>
                </c:pt>
                <c:pt idx="292">
                  <c:v>-25.5</c:v>
                </c:pt>
                <c:pt idx="293">
                  <c:v>-81.5</c:v>
                </c:pt>
                <c:pt idx="294">
                  <c:v>-45.5</c:v>
                </c:pt>
                <c:pt idx="295">
                  <c:v>-41</c:v>
                </c:pt>
                <c:pt idx="296">
                  <c:v>-27</c:v>
                </c:pt>
                <c:pt idx="297">
                  <c:v>-25.5</c:v>
                </c:pt>
                <c:pt idx="298">
                  <c:v>-17</c:v>
                </c:pt>
                <c:pt idx="299">
                  <c:v>-33</c:v>
                </c:pt>
                <c:pt idx="300">
                  <c:v>-38</c:v>
                </c:pt>
                <c:pt idx="301">
                  <c:v>-30.5</c:v>
                </c:pt>
                <c:pt idx="302">
                  <c:v>-44</c:v>
                </c:pt>
                <c:pt idx="303">
                  <c:v>-15</c:v>
                </c:pt>
                <c:pt idx="304">
                  <c:v>-33.5</c:v>
                </c:pt>
                <c:pt idx="305">
                  <c:v>-52</c:v>
                </c:pt>
                <c:pt idx="306">
                  <c:v>-45.5</c:v>
                </c:pt>
                <c:pt idx="307">
                  <c:v>-33.5</c:v>
                </c:pt>
                <c:pt idx="308">
                  <c:v>-41.5</c:v>
                </c:pt>
                <c:pt idx="309">
                  <c:v>-1</c:v>
                </c:pt>
                <c:pt idx="310">
                  <c:v>-17</c:v>
                </c:pt>
                <c:pt idx="311">
                  <c:v>-37</c:v>
                </c:pt>
                <c:pt idx="312">
                  <c:v>-18</c:v>
                </c:pt>
                <c:pt idx="313">
                  <c:v>-40</c:v>
                </c:pt>
                <c:pt idx="314">
                  <c:v>-2</c:v>
                </c:pt>
                <c:pt idx="315">
                  <c:v>-7</c:v>
                </c:pt>
                <c:pt idx="316">
                  <c:v>2</c:v>
                </c:pt>
                <c:pt idx="317">
                  <c:v>2.5</c:v>
                </c:pt>
                <c:pt idx="318">
                  <c:v>-18.5</c:v>
                </c:pt>
                <c:pt idx="319">
                  <c:v>12</c:v>
                </c:pt>
                <c:pt idx="320">
                  <c:v>35</c:v>
                </c:pt>
                <c:pt idx="321">
                  <c:v>-3.5</c:v>
                </c:pt>
                <c:pt idx="322">
                  <c:v>66.5</c:v>
                </c:pt>
                <c:pt idx="323">
                  <c:v>53</c:v>
                </c:pt>
                <c:pt idx="324">
                  <c:v>62</c:v>
                </c:pt>
                <c:pt idx="325">
                  <c:v>85.5</c:v>
                </c:pt>
                <c:pt idx="326">
                  <c:v>56</c:v>
                </c:pt>
                <c:pt idx="327">
                  <c:v>91</c:v>
                </c:pt>
                <c:pt idx="328">
                  <c:v>111.5</c:v>
                </c:pt>
                <c:pt idx="329">
                  <c:v>130</c:v>
                </c:pt>
                <c:pt idx="330">
                  <c:v>134</c:v>
                </c:pt>
                <c:pt idx="331">
                  <c:v>165</c:v>
                </c:pt>
                <c:pt idx="332">
                  <c:v>164</c:v>
                </c:pt>
                <c:pt idx="333">
                  <c:v>138</c:v>
                </c:pt>
                <c:pt idx="334">
                  <c:v>154</c:v>
                </c:pt>
                <c:pt idx="335">
                  <c:v>143</c:v>
                </c:pt>
                <c:pt idx="336">
                  <c:v>191.5</c:v>
                </c:pt>
                <c:pt idx="337">
                  <c:v>211.5</c:v>
                </c:pt>
                <c:pt idx="338">
                  <c:v>218.5</c:v>
                </c:pt>
                <c:pt idx="339">
                  <c:v>108</c:v>
                </c:pt>
                <c:pt idx="340">
                  <c:v>139</c:v>
                </c:pt>
                <c:pt idx="341">
                  <c:v>119</c:v>
                </c:pt>
                <c:pt idx="342">
                  <c:v>112</c:v>
                </c:pt>
                <c:pt idx="343">
                  <c:v>81.5</c:v>
                </c:pt>
                <c:pt idx="344">
                  <c:v>67.5</c:v>
                </c:pt>
                <c:pt idx="345">
                  <c:v>105</c:v>
                </c:pt>
                <c:pt idx="346">
                  <c:v>129.5</c:v>
                </c:pt>
                <c:pt idx="347">
                  <c:v>131</c:v>
                </c:pt>
                <c:pt idx="348">
                  <c:v>120</c:v>
                </c:pt>
                <c:pt idx="349">
                  <c:v>53</c:v>
                </c:pt>
                <c:pt idx="350">
                  <c:v>73.5</c:v>
                </c:pt>
                <c:pt idx="351">
                  <c:v>70</c:v>
                </c:pt>
                <c:pt idx="352">
                  <c:v>-22.5</c:v>
                </c:pt>
                <c:pt idx="353">
                  <c:v>-22.5</c:v>
                </c:pt>
                <c:pt idx="354">
                  <c:v>-11</c:v>
                </c:pt>
                <c:pt idx="355">
                  <c:v>39</c:v>
                </c:pt>
                <c:pt idx="356">
                  <c:v>35.5</c:v>
                </c:pt>
                <c:pt idx="357">
                  <c:v>43.5</c:v>
                </c:pt>
                <c:pt idx="358">
                  <c:v>71.5</c:v>
                </c:pt>
                <c:pt idx="359">
                  <c:v>82</c:v>
                </c:pt>
                <c:pt idx="360">
                  <c:v>72.5</c:v>
                </c:pt>
                <c:pt idx="361">
                  <c:v>72.5</c:v>
                </c:pt>
                <c:pt idx="362">
                  <c:v>52.5</c:v>
                </c:pt>
                <c:pt idx="363">
                  <c:v>48.5</c:v>
                </c:pt>
                <c:pt idx="364">
                  <c:v>39.5</c:v>
                </c:pt>
                <c:pt idx="365">
                  <c:v>25.5</c:v>
                </c:pt>
                <c:pt idx="366">
                  <c:v>33</c:v>
                </c:pt>
                <c:pt idx="367">
                  <c:v>42</c:v>
                </c:pt>
                <c:pt idx="368">
                  <c:v>5</c:v>
                </c:pt>
                <c:pt idx="369">
                  <c:v>9</c:v>
                </c:pt>
                <c:pt idx="370">
                  <c:v>34</c:v>
                </c:pt>
                <c:pt idx="371">
                  <c:v>-27</c:v>
                </c:pt>
                <c:pt idx="372">
                  <c:v>-18</c:v>
                </c:pt>
                <c:pt idx="373">
                  <c:v>-33</c:v>
                </c:pt>
                <c:pt idx="374">
                  <c:v>-27</c:v>
                </c:pt>
                <c:pt idx="375">
                  <c:v>-24</c:v>
                </c:pt>
                <c:pt idx="376">
                  <c:v>-6</c:v>
                </c:pt>
                <c:pt idx="377">
                  <c:v>11.5</c:v>
                </c:pt>
                <c:pt idx="378">
                  <c:v>-3</c:v>
                </c:pt>
                <c:pt idx="379">
                  <c:v>4.5</c:v>
                </c:pt>
                <c:pt idx="380">
                  <c:v>-7</c:v>
                </c:pt>
                <c:pt idx="381">
                  <c:v>-7</c:v>
                </c:pt>
                <c:pt idx="382">
                  <c:v>-3.5</c:v>
                </c:pt>
                <c:pt idx="383">
                  <c:v>-7.5</c:v>
                </c:pt>
                <c:pt idx="384">
                  <c:v>-17</c:v>
                </c:pt>
                <c:pt idx="385">
                  <c:v>1.5</c:v>
                </c:pt>
                <c:pt idx="386">
                  <c:v>-39</c:v>
                </c:pt>
                <c:pt idx="387">
                  <c:v>-36.5</c:v>
                </c:pt>
                <c:pt idx="388">
                  <c:v>-23</c:v>
                </c:pt>
                <c:pt idx="389">
                  <c:v>-22</c:v>
                </c:pt>
                <c:pt idx="390">
                  <c:v>-52</c:v>
                </c:pt>
                <c:pt idx="391">
                  <c:v>-45</c:v>
                </c:pt>
                <c:pt idx="392">
                  <c:v>-15</c:v>
                </c:pt>
                <c:pt idx="393">
                  <c:v>-28.5</c:v>
                </c:pt>
                <c:pt idx="394">
                  <c:v>-37.5</c:v>
                </c:pt>
                <c:pt idx="395">
                  <c:v>-73.5</c:v>
                </c:pt>
                <c:pt idx="396">
                  <c:v>-28.5</c:v>
                </c:pt>
                <c:pt idx="397">
                  <c:v>-45</c:v>
                </c:pt>
                <c:pt idx="398">
                  <c:v>-55.5</c:v>
                </c:pt>
                <c:pt idx="399">
                  <c:v>-28.5</c:v>
                </c:pt>
                <c:pt idx="400">
                  <c:v>-29.5</c:v>
                </c:pt>
                <c:pt idx="401">
                  <c:v>-38.5</c:v>
                </c:pt>
                <c:pt idx="402">
                  <c:v>-46</c:v>
                </c:pt>
                <c:pt idx="403">
                  <c:v>-47.5</c:v>
                </c:pt>
                <c:pt idx="404">
                  <c:v>-40</c:v>
                </c:pt>
                <c:pt idx="405">
                  <c:v>-29.5</c:v>
                </c:pt>
                <c:pt idx="406">
                  <c:v>-29.5</c:v>
                </c:pt>
                <c:pt idx="407">
                  <c:v>34</c:v>
                </c:pt>
                <c:pt idx="408">
                  <c:v>157</c:v>
                </c:pt>
                <c:pt idx="409">
                  <c:v>86.5</c:v>
                </c:pt>
                <c:pt idx="410">
                  <c:v>95</c:v>
                </c:pt>
                <c:pt idx="411">
                  <c:v>69.5</c:v>
                </c:pt>
                <c:pt idx="412">
                  <c:v>69.5</c:v>
                </c:pt>
                <c:pt idx="413">
                  <c:v>43.5</c:v>
                </c:pt>
                <c:pt idx="414">
                  <c:v>23</c:v>
                </c:pt>
                <c:pt idx="415">
                  <c:v>52.5</c:v>
                </c:pt>
                <c:pt idx="416">
                  <c:v>68</c:v>
                </c:pt>
                <c:pt idx="417">
                  <c:v>105.5</c:v>
                </c:pt>
                <c:pt idx="418">
                  <c:v>81</c:v>
                </c:pt>
                <c:pt idx="419">
                  <c:v>122</c:v>
                </c:pt>
                <c:pt idx="420">
                  <c:v>196</c:v>
                </c:pt>
                <c:pt idx="421">
                  <c:v>200</c:v>
                </c:pt>
                <c:pt idx="422">
                  <c:v>164.5</c:v>
                </c:pt>
                <c:pt idx="423">
                  <c:v>177</c:v>
                </c:pt>
                <c:pt idx="424">
                  <c:v>224.5</c:v>
                </c:pt>
                <c:pt idx="425">
                  <c:v>180</c:v>
                </c:pt>
                <c:pt idx="426">
                  <c:v>159</c:v>
                </c:pt>
                <c:pt idx="427">
                  <c:v>184.5</c:v>
                </c:pt>
                <c:pt idx="428">
                  <c:v>169.5</c:v>
                </c:pt>
                <c:pt idx="429">
                  <c:v>145.5</c:v>
                </c:pt>
                <c:pt idx="430">
                  <c:v>145.5</c:v>
                </c:pt>
                <c:pt idx="431">
                  <c:v>163</c:v>
                </c:pt>
                <c:pt idx="432">
                  <c:v>133</c:v>
                </c:pt>
                <c:pt idx="433">
                  <c:v>75</c:v>
                </c:pt>
                <c:pt idx="434">
                  <c:v>106.5</c:v>
                </c:pt>
                <c:pt idx="435">
                  <c:v>64</c:v>
                </c:pt>
                <c:pt idx="436">
                  <c:v>62.5</c:v>
                </c:pt>
                <c:pt idx="437">
                  <c:v>23</c:v>
                </c:pt>
                <c:pt idx="438">
                  <c:v>21.5</c:v>
                </c:pt>
                <c:pt idx="439">
                  <c:v>34</c:v>
                </c:pt>
                <c:pt idx="440">
                  <c:v>64.5</c:v>
                </c:pt>
                <c:pt idx="441">
                  <c:v>34.5</c:v>
                </c:pt>
                <c:pt idx="442">
                  <c:v>46</c:v>
                </c:pt>
                <c:pt idx="443">
                  <c:v>34.5</c:v>
                </c:pt>
                <c:pt idx="444">
                  <c:v>50.5</c:v>
                </c:pt>
                <c:pt idx="445">
                  <c:v>6.5</c:v>
                </c:pt>
                <c:pt idx="446">
                  <c:v>-9.5</c:v>
                </c:pt>
                <c:pt idx="447">
                  <c:v>-50.5</c:v>
                </c:pt>
                <c:pt idx="448">
                  <c:v>-63.5</c:v>
                </c:pt>
                <c:pt idx="449">
                  <c:v>-117.5</c:v>
                </c:pt>
                <c:pt idx="450">
                  <c:v>-95</c:v>
                </c:pt>
                <c:pt idx="451">
                  <c:v>-50</c:v>
                </c:pt>
                <c:pt idx="452">
                  <c:v>-12.5</c:v>
                </c:pt>
                <c:pt idx="453">
                  <c:v>-6.5</c:v>
                </c:pt>
                <c:pt idx="454">
                  <c:v>18</c:v>
                </c:pt>
                <c:pt idx="455">
                  <c:v>-5.5</c:v>
                </c:pt>
                <c:pt idx="456">
                  <c:v>-26.5</c:v>
                </c:pt>
                <c:pt idx="457">
                  <c:v>-27.5</c:v>
                </c:pt>
                <c:pt idx="458">
                  <c:v>-58.5</c:v>
                </c:pt>
                <c:pt idx="459">
                  <c:v>-61</c:v>
                </c:pt>
                <c:pt idx="460">
                  <c:v>-71.5</c:v>
                </c:pt>
                <c:pt idx="461">
                  <c:v>-56.5</c:v>
                </c:pt>
                <c:pt idx="462">
                  <c:v>-22.5</c:v>
                </c:pt>
                <c:pt idx="463">
                  <c:v>-47.5</c:v>
                </c:pt>
                <c:pt idx="464">
                  <c:v>-63.5</c:v>
                </c:pt>
                <c:pt idx="465">
                  <c:v>-46</c:v>
                </c:pt>
                <c:pt idx="466">
                  <c:v>-67</c:v>
                </c:pt>
                <c:pt idx="467">
                  <c:v>-62.5</c:v>
                </c:pt>
                <c:pt idx="468">
                  <c:v>-76</c:v>
                </c:pt>
                <c:pt idx="469">
                  <c:v>-68</c:v>
                </c:pt>
                <c:pt idx="470">
                  <c:v>-67</c:v>
                </c:pt>
                <c:pt idx="471">
                  <c:v>-110</c:v>
                </c:pt>
                <c:pt idx="472">
                  <c:v>-77</c:v>
                </c:pt>
                <c:pt idx="473">
                  <c:v>-51</c:v>
                </c:pt>
                <c:pt idx="474">
                  <c:v>-63.5</c:v>
                </c:pt>
                <c:pt idx="475">
                  <c:v>-76</c:v>
                </c:pt>
                <c:pt idx="476">
                  <c:v>-97.5</c:v>
                </c:pt>
                <c:pt idx="477">
                  <c:v>-81.5</c:v>
                </c:pt>
                <c:pt idx="478">
                  <c:v>-95</c:v>
                </c:pt>
                <c:pt idx="479">
                  <c:v>-87.5</c:v>
                </c:pt>
                <c:pt idx="480">
                  <c:v>-106.5</c:v>
                </c:pt>
                <c:pt idx="481">
                  <c:v>-85.5</c:v>
                </c:pt>
                <c:pt idx="482">
                  <c:v>-94</c:v>
                </c:pt>
                <c:pt idx="483">
                  <c:v>-119.5</c:v>
                </c:pt>
                <c:pt idx="484">
                  <c:v>-109</c:v>
                </c:pt>
                <c:pt idx="485">
                  <c:v>-86.5</c:v>
                </c:pt>
                <c:pt idx="486">
                  <c:v>-95</c:v>
                </c:pt>
                <c:pt idx="487">
                  <c:v>-123</c:v>
                </c:pt>
                <c:pt idx="488">
                  <c:v>-145</c:v>
                </c:pt>
                <c:pt idx="489">
                  <c:v>-112</c:v>
                </c:pt>
                <c:pt idx="490">
                  <c:v>-112</c:v>
                </c:pt>
                <c:pt idx="491">
                  <c:v>-136.5</c:v>
                </c:pt>
                <c:pt idx="492">
                  <c:v>-131</c:v>
                </c:pt>
                <c:pt idx="493">
                  <c:v>-119</c:v>
                </c:pt>
                <c:pt idx="494">
                  <c:v>-126</c:v>
                </c:pt>
                <c:pt idx="495">
                  <c:v>-127</c:v>
                </c:pt>
                <c:pt idx="496">
                  <c:v>-125</c:v>
                </c:pt>
                <c:pt idx="497">
                  <c:v>-125</c:v>
                </c:pt>
                <c:pt idx="498">
                  <c:v>-99.5</c:v>
                </c:pt>
                <c:pt idx="499">
                  <c:v>-146</c:v>
                </c:pt>
                <c:pt idx="500">
                  <c:v>-121</c:v>
                </c:pt>
                <c:pt idx="501">
                  <c:v>-137</c:v>
                </c:pt>
                <c:pt idx="502">
                  <c:v>-137</c:v>
                </c:pt>
                <c:pt idx="503">
                  <c:v>-131</c:v>
                </c:pt>
                <c:pt idx="504">
                  <c:v>-131</c:v>
                </c:pt>
                <c:pt idx="505">
                  <c:v>-119</c:v>
                </c:pt>
                <c:pt idx="506">
                  <c:v>-141</c:v>
                </c:pt>
                <c:pt idx="507">
                  <c:v>-134.5</c:v>
                </c:pt>
                <c:pt idx="508">
                  <c:v>-134.5</c:v>
                </c:pt>
                <c:pt idx="509">
                  <c:v>-131.5</c:v>
                </c:pt>
                <c:pt idx="510">
                  <c:v>-118.5</c:v>
                </c:pt>
                <c:pt idx="511">
                  <c:v>-121.5</c:v>
                </c:pt>
                <c:pt idx="512">
                  <c:v>-139.5</c:v>
                </c:pt>
                <c:pt idx="513">
                  <c:v>-137</c:v>
                </c:pt>
                <c:pt idx="514">
                  <c:v>-133</c:v>
                </c:pt>
                <c:pt idx="515">
                  <c:v>-128.5</c:v>
                </c:pt>
                <c:pt idx="516">
                  <c:v>-128</c:v>
                </c:pt>
                <c:pt idx="517">
                  <c:v>-184</c:v>
                </c:pt>
                <c:pt idx="518">
                  <c:v>-174.5</c:v>
                </c:pt>
                <c:pt idx="519">
                  <c:v>-174.5</c:v>
                </c:pt>
                <c:pt idx="520">
                  <c:v>-210</c:v>
                </c:pt>
                <c:pt idx="521">
                  <c:v>-225</c:v>
                </c:pt>
                <c:pt idx="522">
                  <c:v>-220.5</c:v>
                </c:pt>
                <c:pt idx="523">
                  <c:v>-227.5</c:v>
                </c:pt>
                <c:pt idx="524">
                  <c:v>-245</c:v>
                </c:pt>
                <c:pt idx="525">
                  <c:v>-240.5</c:v>
                </c:pt>
                <c:pt idx="526">
                  <c:v>-244</c:v>
                </c:pt>
                <c:pt idx="527">
                  <c:v>-245.5</c:v>
                </c:pt>
                <c:pt idx="528">
                  <c:v>-238</c:v>
                </c:pt>
                <c:pt idx="529">
                  <c:v>-238</c:v>
                </c:pt>
                <c:pt idx="530">
                  <c:v>-230</c:v>
                </c:pt>
                <c:pt idx="531">
                  <c:v>-216.5</c:v>
                </c:pt>
                <c:pt idx="532">
                  <c:v>-57.5</c:v>
                </c:pt>
                <c:pt idx="533">
                  <c:v>-49.5</c:v>
                </c:pt>
                <c:pt idx="534">
                  <c:v>-60.5</c:v>
                </c:pt>
                <c:pt idx="535">
                  <c:v>-74.5</c:v>
                </c:pt>
                <c:pt idx="536">
                  <c:v>-71.5</c:v>
                </c:pt>
                <c:pt idx="537">
                  <c:v>-91</c:v>
                </c:pt>
                <c:pt idx="538">
                  <c:v>-80.5</c:v>
                </c:pt>
                <c:pt idx="539">
                  <c:v>-94</c:v>
                </c:pt>
                <c:pt idx="540">
                  <c:v>-85</c:v>
                </c:pt>
                <c:pt idx="541">
                  <c:v>-101</c:v>
                </c:pt>
                <c:pt idx="542">
                  <c:v>-119</c:v>
                </c:pt>
                <c:pt idx="543">
                  <c:v>-126.5</c:v>
                </c:pt>
                <c:pt idx="544">
                  <c:v>-139.5</c:v>
                </c:pt>
                <c:pt idx="545">
                  <c:v>-108</c:v>
                </c:pt>
                <c:pt idx="546">
                  <c:v>-116.5</c:v>
                </c:pt>
                <c:pt idx="547">
                  <c:v>-100.5</c:v>
                </c:pt>
                <c:pt idx="548">
                  <c:v>-138</c:v>
                </c:pt>
                <c:pt idx="549">
                  <c:v>-134</c:v>
                </c:pt>
                <c:pt idx="550">
                  <c:v>-137.5</c:v>
                </c:pt>
                <c:pt idx="551">
                  <c:v>-136</c:v>
                </c:pt>
                <c:pt idx="552">
                  <c:v>-146</c:v>
                </c:pt>
                <c:pt idx="553">
                  <c:v>-158.5</c:v>
                </c:pt>
                <c:pt idx="554">
                  <c:v>-159</c:v>
                </c:pt>
                <c:pt idx="555">
                  <c:v>-179</c:v>
                </c:pt>
                <c:pt idx="556">
                  <c:v>-186</c:v>
                </c:pt>
                <c:pt idx="557">
                  <c:v>-173</c:v>
                </c:pt>
                <c:pt idx="558">
                  <c:v>-211</c:v>
                </c:pt>
                <c:pt idx="559">
                  <c:v>-201</c:v>
                </c:pt>
                <c:pt idx="560">
                  <c:v>-193</c:v>
                </c:pt>
                <c:pt idx="561">
                  <c:v>-240</c:v>
                </c:pt>
                <c:pt idx="562">
                  <c:v>-222</c:v>
                </c:pt>
                <c:pt idx="563">
                  <c:v>-217</c:v>
                </c:pt>
                <c:pt idx="564">
                  <c:v>-195</c:v>
                </c:pt>
                <c:pt idx="565">
                  <c:v>-173.5</c:v>
                </c:pt>
                <c:pt idx="566">
                  <c:v>-167.5</c:v>
                </c:pt>
                <c:pt idx="567">
                  <c:v>-144</c:v>
                </c:pt>
                <c:pt idx="568">
                  <c:v>-144</c:v>
                </c:pt>
                <c:pt idx="569">
                  <c:v>-173.5</c:v>
                </c:pt>
                <c:pt idx="570">
                  <c:v>-167.5</c:v>
                </c:pt>
                <c:pt idx="571">
                  <c:v>-179.5</c:v>
                </c:pt>
                <c:pt idx="572">
                  <c:v>-196</c:v>
                </c:pt>
                <c:pt idx="573">
                  <c:v>-206.5</c:v>
                </c:pt>
                <c:pt idx="574">
                  <c:v>-235</c:v>
                </c:pt>
                <c:pt idx="575">
                  <c:v>-202</c:v>
                </c:pt>
                <c:pt idx="576">
                  <c:v>-233</c:v>
                </c:pt>
                <c:pt idx="577">
                  <c:v>-240</c:v>
                </c:pt>
                <c:pt idx="578">
                  <c:v>-246.5</c:v>
                </c:pt>
                <c:pt idx="579">
                  <c:v>-248</c:v>
                </c:pt>
                <c:pt idx="580">
                  <c:v>-249</c:v>
                </c:pt>
                <c:pt idx="581">
                  <c:v>-247</c:v>
                </c:pt>
                <c:pt idx="582">
                  <c:v>-238.5</c:v>
                </c:pt>
                <c:pt idx="583">
                  <c:v>-251</c:v>
                </c:pt>
                <c:pt idx="584">
                  <c:v>-227</c:v>
                </c:pt>
                <c:pt idx="585">
                  <c:v>-212</c:v>
                </c:pt>
                <c:pt idx="586">
                  <c:v>-175.5</c:v>
                </c:pt>
                <c:pt idx="587">
                  <c:v>-168.5</c:v>
                </c:pt>
                <c:pt idx="588">
                  <c:v>-150</c:v>
                </c:pt>
                <c:pt idx="589">
                  <c:v>-116</c:v>
                </c:pt>
                <c:pt idx="590">
                  <c:v>-105</c:v>
                </c:pt>
                <c:pt idx="591">
                  <c:v>-62</c:v>
                </c:pt>
                <c:pt idx="592">
                  <c:v>-82</c:v>
                </c:pt>
                <c:pt idx="593">
                  <c:v>-87</c:v>
                </c:pt>
                <c:pt idx="594">
                  <c:v>-71</c:v>
                </c:pt>
                <c:pt idx="595">
                  <c:v>-56.5</c:v>
                </c:pt>
                <c:pt idx="596">
                  <c:v>-70</c:v>
                </c:pt>
                <c:pt idx="597">
                  <c:v>-99</c:v>
                </c:pt>
                <c:pt idx="598">
                  <c:v>-108</c:v>
                </c:pt>
                <c:pt idx="599">
                  <c:v>-60</c:v>
                </c:pt>
                <c:pt idx="600">
                  <c:v>-83.5</c:v>
                </c:pt>
                <c:pt idx="601">
                  <c:v>-97</c:v>
                </c:pt>
                <c:pt idx="602">
                  <c:v>-97</c:v>
                </c:pt>
                <c:pt idx="603">
                  <c:v>-66</c:v>
                </c:pt>
                <c:pt idx="604">
                  <c:v>-85</c:v>
                </c:pt>
                <c:pt idx="605">
                  <c:v>-131</c:v>
                </c:pt>
                <c:pt idx="606">
                  <c:v>-87</c:v>
                </c:pt>
                <c:pt idx="607">
                  <c:v>-92.5</c:v>
                </c:pt>
                <c:pt idx="608">
                  <c:v>-52.5</c:v>
                </c:pt>
                <c:pt idx="609">
                  <c:v>-34.5</c:v>
                </c:pt>
                <c:pt idx="610">
                  <c:v>-34.5</c:v>
                </c:pt>
                <c:pt idx="611">
                  <c:v>-107.5</c:v>
                </c:pt>
                <c:pt idx="612">
                  <c:v>-82.5</c:v>
                </c:pt>
                <c:pt idx="613">
                  <c:v>-106.5</c:v>
                </c:pt>
                <c:pt idx="614">
                  <c:v>-99.5</c:v>
                </c:pt>
                <c:pt idx="615">
                  <c:v>-99</c:v>
                </c:pt>
                <c:pt idx="616">
                  <c:v>-78.5</c:v>
                </c:pt>
                <c:pt idx="617">
                  <c:v>-100</c:v>
                </c:pt>
                <c:pt idx="618">
                  <c:v>-61.5</c:v>
                </c:pt>
                <c:pt idx="619">
                  <c:v>7</c:v>
                </c:pt>
                <c:pt idx="620">
                  <c:v>-31.5</c:v>
                </c:pt>
                <c:pt idx="621">
                  <c:v>-66.5</c:v>
                </c:pt>
                <c:pt idx="622">
                  <c:v>-12.5</c:v>
                </c:pt>
                <c:pt idx="623">
                  <c:v>-13</c:v>
                </c:pt>
                <c:pt idx="624">
                  <c:v>-24.5</c:v>
                </c:pt>
                <c:pt idx="625">
                  <c:v>-39</c:v>
                </c:pt>
                <c:pt idx="626">
                  <c:v>5</c:v>
                </c:pt>
                <c:pt idx="627">
                  <c:v>-18.5</c:v>
                </c:pt>
                <c:pt idx="628">
                  <c:v>-12</c:v>
                </c:pt>
                <c:pt idx="629">
                  <c:v>-11.5</c:v>
                </c:pt>
                <c:pt idx="630">
                  <c:v>-19</c:v>
                </c:pt>
                <c:pt idx="631">
                  <c:v>-7</c:v>
                </c:pt>
                <c:pt idx="632">
                  <c:v>-19</c:v>
                </c:pt>
                <c:pt idx="633">
                  <c:v>-25</c:v>
                </c:pt>
                <c:pt idx="634">
                  <c:v>-36</c:v>
                </c:pt>
                <c:pt idx="635">
                  <c:v>-32</c:v>
                </c:pt>
                <c:pt idx="636">
                  <c:v>-13.5</c:v>
                </c:pt>
                <c:pt idx="637">
                  <c:v>-38.5</c:v>
                </c:pt>
                <c:pt idx="638">
                  <c:v>-35</c:v>
                </c:pt>
                <c:pt idx="639">
                  <c:v>-74.5</c:v>
                </c:pt>
                <c:pt idx="640">
                  <c:v>-83</c:v>
                </c:pt>
                <c:pt idx="641">
                  <c:v>-62</c:v>
                </c:pt>
                <c:pt idx="642">
                  <c:v>-101</c:v>
                </c:pt>
                <c:pt idx="643">
                  <c:v>-158</c:v>
                </c:pt>
                <c:pt idx="644">
                  <c:v>-97</c:v>
                </c:pt>
                <c:pt idx="645">
                  <c:v>-95</c:v>
                </c:pt>
                <c:pt idx="646">
                  <c:v>-76.5</c:v>
                </c:pt>
                <c:pt idx="647">
                  <c:v>-69.5</c:v>
                </c:pt>
                <c:pt idx="648">
                  <c:v>-80</c:v>
                </c:pt>
                <c:pt idx="649">
                  <c:v>-40</c:v>
                </c:pt>
                <c:pt idx="650">
                  <c:v>-78</c:v>
                </c:pt>
                <c:pt idx="651">
                  <c:v>-63</c:v>
                </c:pt>
                <c:pt idx="652">
                  <c:v>-108.5</c:v>
                </c:pt>
                <c:pt idx="653">
                  <c:v>-69.5</c:v>
                </c:pt>
                <c:pt idx="654">
                  <c:v>-81.5</c:v>
                </c:pt>
                <c:pt idx="655">
                  <c:v>-75</c:v>
                </c:pt>
                <c:pt idx="656">
                  <c:v>-75</c:v>
                </c:pt>
                <c:pt idx="657">
                  <c:v>-59</c:v>
                </c:pt>
                <c:pt idx="658">
                  <c:v>-80.5</c:v>
                </c:pt>
                <c:pt idx="659">
                  <c:v>-79.5</c:v>
                </c:pt>
                <c:pt idx="660">
                  <c:v>-55.5</c:v>
                </c:pt>
                <c:pt idx="661">
                  <c:v>-35</c:v>
                </c:pt>
                <c:pt idx="662">
                  <c:v>-9</c:v>
                </c:pt>
                <c:pt idx="663">
                  <c:v>6</c:v>
                </c:pt>
                <c:pt idx="664">
                  <c:v>-1.5</c:v>
                </c:pt>
                <c:pt idx="665">
                  <c:v>10.5</c:v>
                </c:pt>
                <c:pt idx="666">
                  <c:v>29.5</c:v>
                </c:pt>
                <c:pt idx="667">
                  <c:v>39.5</c:v>
                </c:pt>
                <c:pt idx="668">
                  <c:v>66</c:v>
                </c:pt>
                <c:pt idx="669">
                  <c:v>124</c:v>
                </c:pt>
                <c:pt idx="670">
                  <c:v>101</c:v>
                </c:pt>
                <c:pt idx="671">
                  <c:v>102</c:v>
                </c:pt>
                <c:pt idx="672">
                  <c:v>74</c:v>
                </c:pt>
                <c:pt idx="673">
                  <c:v>113.5</c:v>
                </c:pt>
                <c:pt idx="674">
                  <c:v>113.5</c:v>
                </c:pt>
                <c:pt idx="675">
                  <c:v>105</c:v>
                </c:pt>
                <c:pt idx="676">
                  <c:v>94</c:v>
                </c:pt>
                <c:pt idx="677">
                  <c:v>91.5</c:v>
                </c:pt>
                <c:pt idx="678">
                  <c:v>53</c:v>
                </c:pt>
                <c:pt idx="679">
                  <c:v>18.5</c:v>
                </c:pt>
                <c:pt idx="680">
                  <c:v>68.5</c:v>
                </c:pt>
                <c:pt idx="681">
                  <c:v>34.5</c:v>
                </c:pt>
                <c:pt idx="682">
                  <c:v>14.5</c:v>
                </c:pt>
                <c:pt idx="683">
                  <c:v>-7</c:v>
                </c:pt>
                <c:pt idx="684">
                  <c:v>-43</c:v>
                </c:pt>
                <c:pt idx="685">
                  <c:v>-27</c:v>
                </c:pt>
                <c:pt idx="686">
                  <c:v>-6.5</c:v>
                </c:pt>
                <c:pt idx="687">
                  <c:v>-13</c:v>
                </c:pt>
                <c:pt idx="688">
                  <c:v>-58.5</c:v>
                </c:pt>
                <c:pt idx="689">
                  <c:v>-63.5</c:v>
                </c:pt>
                <c:pt idx="690">
                  <c:v>-101.5</c:v>
                </c:pt>
                <c:pt idx="691">
                  <c:v>-111.5</c:v>
                </c:pt>
                <c:pt idx="692">
                  <c:v>-113</c:v>
                </c:pt>
                <c:pt idx="693">
                  <c:v>-126.5</c:v>
                </c:pt>
                <c:pt idx="694">
                  <c:v>-118</c:v>
                </c:pt>
                <c:pt idx="695">
                  <c:v>-103</c:v>
                </c:pt>
                <c:pt idx="696">
                  <c:v>-134.5</c:v>
                </c:pt>
                <c:pt idx="697">
                  <c:v>-117.5</c:v>
                </c:pt>
                <c:pt idx="698">
                  <c:v>-114.5</c:v>
                </c:pt>
                <c:pt idx="699">
                  <c:v>-52.5</c:v>
                </c:pt>
                <c:pt idx="700">
                  <c:v>-29</c:v>
                </c:pt>
                <c:pt idx="701">
                  <c:v>-17.5</c:v>
                </c:pt>
                <c:pt idx="702">
                  <c:v>-12.5</c:v>
                </c:pt>
                <c:pt idx="703">
                  <c:v>-21.5</c:v>
                </c:pt>
                <c:pt idx="704">
                  <c:v>-24</c:v>
                </c:pt>
                <c:pt idx="705">
                  <c:v>-24</c:v>
                </c:pt>
                <c:pt idx="706">
                  <c:v>-33</c:v>
                </c:pt>
                <c:pt idx="707">
                  <c:v>-23.5</c:v>
                </c:pt>
                <c:pt idx="708">
                  <c:v>-28.5</c:v>
                </c:pt>
                <c:pt idx="709">
                  <c:v>-29.5</c:v>
                </c:pt>
                <c:pt idx="710">
                  <c:v>-29.5</c:v>
                </c:pt>
                <c:pt idx="711">
                  <c:v>-24.5</c:v>
                </c:pt>
                <c:pt idx="712">
                  <c:v>-54.5</c:v>
                </c:pt>
                <c:pt idx="713">
                  <c:v>-20</c:v>
                </c:pt>
                <c:pt idx="714">
                  <c:v>-29</c:v>
                </c:pt>
                <c:pt idx="715">
                  <c:v>-18.5</c:v>
                </c:pt>
                <c:pt idx="716">
                  <c:v>-45</c:v>
                </c:pt>
                <c:pt idx="717">
                  <c:v>-49</c:v>
                </c:pt>
                <c:pt idx="718">
                  <c:v>-45</c:v>
                </c:pt>
                <c:pt idx="719">
                  <c:v>-53.5</c:v>
                </c:pt>
                <c:pt idx="720">
                  <c:v>-48</c:v>
                </c:pt>
                <c:pt idx="721">
                  <c:v>-56.5</c:v>
                </c:pt>
                <c:pt idx="722">
                  <c:v>-33</c:v>
                </c:pt>
                <c:pt idx="723">
                  <c:v>-47</c:v>
                </c:pt>
                <c:pt idx="724">
                  <c:v>-61.5</c:v>
                </c:pt>
                <c:pt idx="725">
                  <c:v>-52.5</c:v>
                </c:pt>
                <c:pt idx="726">
                  <c:v>-82</c:v>
                </c:pt>
                <c:pt idx="727">
                  <c:v>-75.5</c:v>
                </c:pt>
                <c:pt idx="728">
                  <c:v>-80.5</c:v>
                </c:pt>
                <c:pt idx="729">
                  <c:v>-83.5</c:v>
                </c:pt>
                <c:pt idx="730">
                  <c:v>-95</c:v>
                </c:pt>
                <c:pt idx="731">
                  <c:v>-74</c:v>
                </c:pt>
                <c:pt idx="732">
                  <c:v>-86</c:v>
                </c:pt>
                <c:pt idx="733">
                  <c:v>-55.5</c:v>
                </c:pt>
                <c:pt idx="734">
                  <c:v>-84.5</c:v>
                </c:pt>
                <c:pt idx="735">
                  <c:v>-79.5</c:v>
                </c:pt>
                <c:pt idx="736">
                  <c:v>-88</c:v>
                </c:pt>
                <c:pt idx="737">
                  <c:v>-89</c:v>
                </c:pt>
                <c:pt idx="738">
                  <c:v>-99.5</c:v>
                </c:pt>
                <c:pt idx="739">
                  <c:v>-98</c:v>
                </c:pt>
                <c:pt idx="740">
                  <c:v>-71</c:v>
                </c:pt>
                <c:pt idx="741">
                  <c:v>-84</c:v>
                </c:pt>
                <c:pt idx="742">
                  <c:v>-76</c:v>
                </c:pt>
                <c:pt idx="743">
                  <c:v>-81</c:v>
                </c:pt>
                <c:pt idx="744">
                  <c:v>-81</c:v>
                </c:pt>
                <c:pt idx="745">
                  <c:v>-79</c:v>
                </c:pt>
                <c:pt idx="746">
                  <c:v>-107</c:v>
                </c:pt>
                <c:pt idx="747">
                  <c:v>-90.5</c:v>
                </c:pt>
                <c:pt idx="748">
                  <c:v>-116</c:v>
                </c:pt>
                <c:pt idx="749">
                  <c:v>-111</c:v>
                </c:pt>
                <c:pt idx="750">
                  <c:v>-111</c:v>
                </c:pt>
                <c:pt idx="751">
                  <c:v>-119.5</c:v>
                </c:pt>
                <c:pt idx="752">
                  <c:v>-149</c:v>
                </c:pt>
                <c:pt idx="753">
                  <c:v>-141.5</c:v>
                </c:pt>
                <c:pt idx="754">
                  <c:v>-144.5</c:v>
                </c:pt>
                <c:pt idx="755">
                  <c:v>-146</c:v>
                </c:pt>
                <c:pt idx="756">
                  <c:v>-141.5</c:v>
                </c:pt>
                <c:pt idx="757">
                  <c:v>-143.5</c:v>
                </c:pt>
                <c:pt idx="758">
                  <c:v>-152.5</c:v>
                </c:pt>
                <c:pt idx="759">
                  <c:v>-162</c:v>
                </c:pt>
                <c:pt idx="760">
                  <c:v>-143</c:v>
                </c:pt>
                <c:pt idx="761">
                  <c:v>-135</c:v>
                </c:pt>
                <c:pt idx="762">
                  <c:v>-142</c:v>
                </c:pt>
                <c:pt idx="763">
                  <c:v>-165</c:v>
                </c:pt>
                <c:pt idx="764">
                  <c:v>-140.5</c:v>
                </c:pt>
                <c:pt idx="765">
                  <c:v>-110.5</c:v>
                </c:pt>
                <c:pt idx="766">
                  <c:v>-148</c:v>
                </c:pt>
                <c:pt idx="767">
                  <c:v>-139</c:v>
                </c:pt>
                <c:pt idx="768">
                  <c:v>-156.5</c:v>
                </c:pt>
                <c:pt idx="769">
                  <c:v>-140</c:v>
                </c:pt>
                <c:pt idx="770">
                  <c:v>-134</c:v>
                </c:pt>
                <c:pt idx="771">
                  <c:v>-139</c:v>
                </c:pt>
                <c:pt idx="772">
                  <c:v>-107</c:v>
                </c:pt>
                <c:pt idx="773">
                  <c:v>-104.5</c:v>
                </c:pt>
                <c:pt idx="774">
                  <c:v>-125.5</c:v>
                </c:pt>
                <c:pt idx="775">
                  <c:v>-115</c:v>
                </c:pt>
                <c:pt idx="776">
                  <c:v>-117.5</c:v>
                </c:pt>
                <c:pt idx="777">
                  <c:v>-126.5</c:v>
                </c:pt>
                <c:pt idx="778">
                  <c:v>-138.5</c:v>
                </c:pt>
                <c:pt idx="779">
                  <c:v>-8</c:v>
                </c:pt>
                <c:pt idx="780">
                  <c:v>-31</c:v>
                </c:pt>
                <c:pt idx="781">
                  <c:v>-13</c:v>
                </c:pt>
                <c:pt idx="782">
                  <c:v>-46</c:v>
                </c:pt>
                <c:pt idx="783">
                  <c:v>-44</c:v>
                </c:pt>
                <c:pt idx="784">
                  <c:v>-50</c:v>
                </c:pt>
                <c:pt idx="785">
                  <c:v>-33</c:v>
                </c:pt>
                <c:pt idx="786">
                  <c:v>-50</c:v>
                </c:pt>
                <c:pt idx="787">
                  <c:v>-43.5</c:v>
                </c:pt>
                <c:pt idx="788">
                  <c:v>-33</c:v>
                </c:pt>
                <c:pt idx="789">
                  <c:v>-45</c:v>
                </c:pt>
                <c:pt idx="790">
                  <c:v>-35.5</c:v>
                </c:pt>
                <c:pt idx="791">
                  <c:v>-49</c:v>
                </c:pt>
                <c:pt idx="792">
                  <c:v>-46</c:v>
                </c:pt>
                <c:pt idx="793">
                  <c:v>-45</c:v>
                </c:pt>
                <c:pt idx="794">
                  <c:v>-36</c:v>
                </c:pt>
                <c:pt idx="795">
                  <c:v>-34</c:v>
                </c:pt>
                <c:pt idx="796">
                  <c:v>-43</c:v>
                </c:pt>
                <c:pt idx="797">
                  <c:v>-29.5</c:v>
                </c:pt>
                <c:pt idx="798">
                  <c:v>-29</c:v>
                </c:pt>
                <c:pt idx="799">
                  <c:v>-40</c:v>
                </c:pt>
                <c:pt idx="800">
                  <c:v>-24</c:v>
                </c:pt>
                <c:pt idx="801">
                  <c:v>-32.5</c:v>
                </c:pt>
                <c:pt idx="802">
                  <c:v>-7</c:v>
                </c:pt>
                <c:pt idx="803">
                  <c:v>-26.5</c:v>
                </c:pt>
                <c:pt idx="804">
                  <c:v>-36.5</c:v>
                </c:pt>
                <c:pt idx="805">
                  <c:v>-25.5</c:v>
                </c:pt>
                <c:pt idx="806">
                  <c:v>-45.5</c:v>
                </c:pt>
                <c:pt idx="807">
                  <c:v>-8.5</c:v>
                </c:pt>
                <c:pt idx="808">
                  <c:v>-50.5</c:v>
                </c:pt>
                <c:pt idx="809">
                  <c:v>-52</c:v>
                </c:pt>
                <c:pt idx="810">
                  <c:v>-48.5</c:v>
                </c:pt>
                <c:pt idx="811">
                  <c:v>-56.5</c:v>
                </c:pt>
                <c:pt idx="812">
                  <c:v>-76</c:v>
                </c:pt>
                <c:pt idx="813">
                  <c:v>-54.5</c:v>
                </c:pt>
                <c:pt idx="814">
                  <c:v>-32</c:v>
                </c:pt>
                <c:pt idx="815">
                  <c:v>-35.5</c:v>
                </c:pt>
                <c:pt idx="816">
                  <c:v>-48</c:v>
                </c:pt>
                <c:pt idx="817">
                  <c:v>-39</c:v>
                </c:pt>
                <c:pt idx="818">
                  <c:v>-49</c:v>
                </c:pt>
                <c:pt idx="819">
                  <c:v>-41</c:v>
                </c:pt>
                <c:pt idx="820">
                  <c:v>-65.5</c:v>
                </c:pt>
                <c:pt idx="821">
                  <c:v>-46</c:v>
                </c:pt>
                <c:pt idx="822">
                  <c:v>-43.5</c:v>
                </c:pt>
                <c:pt idx="823">
                  <c:v>-36</c:v>
                </c:pt>
                <c:pt idx="824">
                  <c:v>-34</c:v>
                </c:pt>
                <c:pt idx="825">
                  <c:v>-50.5</c:v>
                </c:pt>
                <c:pt idx="826">
                  <c:v>-31</c:v>
                </c:pt>
                <c:pt idx="827">
                  <c:v>-67</c:v>
                </c:pt>
                <c:pt idx="828">
                  <c:v>-46.5</c:v>
                </c:pt>
                <c:pt idx="829">
                  <c:v>-69</c:v>
                </c:pt>
                <c:pt idx="830">
                  <c:v>-33.5</c:v>
                </c:pt>
                <c:pt idx="831">
                  <c:v>-68</c:v>
                </c:pt>
                <c:pt idx="832">
                  <c:v>-56</c:v>
                </c:pt>
                <c:pt idx="833">
                  <c:v>-62.5</c:v>
                </c:pt>
                <c:pt idx="834">
                  <c:v>-61.5</c:v>
                </c:pt>
                <c:pt idx="835">
                  <c:v>-114</c:v>
                </c:pt>
                <c:pt idx="836">
                  <c:v>-105</c:v>
                </c:pt>
                <c:pt idx="837">
                  <c:v>-93</c:v>
                </c:pt>
                <c:pt idx="838">
                  <c:v>-91</c:v>
                </c:pt>
                <c:pt idx="839">
                  <c:v>-75</c:v>
                </c:pt>
                <c:pt idx="840">
                  <c:v>-108</c:v>
                </c:pt>
                <c:pt idx="841">
                  <c:v>-105</c:v>
                </c:pt>
                <c:pt idx="842">
                  <c:v>-95.5</c:v>
                </c:pt>
                <c:pt idx="843">
                  <c:v>-102</c:v>
                </c:pt>
                <c:pt idx="844">
                  <c:v>-114.5</c:v>
                </c:pt>
                <c:pt idx="845">
                  <c:v>-97</c:v>
                </c:pt>
                <c:pt idx="846">
                  <c:v>-79</c:v>
                </c:pt>
                <c:pt idx="847">
                  <c:v>-97.5</c:v>
                </c:pt>
                <c:pt idx="848">
                  <c:v>-105</c:v>
                </c:pt>
                <c:pt idx="849">
                  <c:v>-116.5</c:v>
                </c:pt>
                <c:pt idx="850">
                  <c:v>-128</c:v>
                </c:pt>
                <c:pt idx="851">
                  <c:v>-116.5</c:v>
                </c:pt>
                <c:pt idx="852">
                  <c:v>-115.5</c:v>
                </c:pt>
                <c:pt idx="853">
                  <c:v>-115.5</c:v>
                </c:pt>
                <c:pt idx="854">
                  <c:v>-115.5</c:v>
                </c:pt>
                <c:pt idx="855">
                  <c:v>-115.5</c:v>
                </c:pt>
                <c:pt idx="856">
                  <c:v>-86</c:v>
                </c:pt>
                <c:pt idx="857">
                  <c:v>-86</c:v>
                </c:pt>
                <c:pt idx="858">
                  <c:v>-121.5</c:v>
                </c:pt>
                <c:pt idx="859">
                  <c:v>-111.5</c:v>
                </c:pt>
                <c:pt idx="860">
                  <c:v>-106.5</c:v>
                </c:pt>
                <c:pt idx="861">
                  <c:v>-94.5</c:v>
                </c:pt>
                <c:pt idx="862">
                  <c:v>-94</c:v>
                </c:pt>
                <c:pt idx="863">
                  <c:v>-55</c:v>
                </c:pt>
                <c:pt idx="864">
                  <c:v>-91</c:v>
                </c:pt>
                <c:pt idx="865">
                  <c:v>-93.5</c:v>
                </c:pt>
                <c:pt idx="866">
                  <c:v>-72</c:v>
                </c:pt>
                <c:pt idx="867">
                  <c:v>-39</c:v>
                </c:pt>
                <c:pt idx="868">
                  <c:v>-23.5</c:v>
                </c:pt>
                <c:pt idx="869">
                  <c:v>-23</c:v>
                </c:pt>
                <c:pt idx="870">
                  <c:v>-13.5</c:v>
                </c:pt>
                <c:pt idx="871">
                  <c:v>-35</c:v>
                </c:pt>
                <c:pt idx="872">
                  <c:v>-36</c:v>
                </c:pt>
                <c:pt idx="873">
                  <c:v>-28</c:v>
                </c:pt>
                <c:pt idx="874">
                  <c:v>-14.5</c:v>
                </c:pt>
                <c:pt idx="875">
                  <c:v>-29.5</c:v>
                </c:pt>
                <c:pt idx="876">
                  <c:v>31</c:v>
                </c:pt>
                <c:pt idx="877">
                  <c:v>58</c:v>
                </c:pt>
                <c:pt idx="878">
                  <c:v>49</c:v>
                </c:pt>
                <c:pt idx="879">
                  <c:v>38</c:v>
                </c:pt>
                <c:pt idx="880">
                  <c:v>22.5</c:v>
                </c:pt>
                <c:pt idx="881">
                  <c:v>17.5</c:v>
                </c:pt>
                <c:pt idx="882">
                  <c:v>33</c:v>
                </c:pt>
                <c:pt idx="883">
                  <c:v>10.5</c:v>
                </c:pt>
                <c:pt idx="884">
                  <c:v>27.5</c:v>
                </c:pt>
                <c:pt idx="885">
                  <c:v>35.5</c:v>
                </c:pt>
                <c:pt idx="886">
                  <c:v>36.5</c:v>
                </c:pt>
                <c:pt idx="887">
                  <c:v>-10</c:v>
                </c:pt>
                <c:pt idx="888">
                  <c:v>-20.5</c:v>
                </c:pt>
                <c:pt idx="889">
                  <c:v>-43.5</c:v>
                </c:pt>
                <c:pt idx="890">
                  <c:v>-23</c:v>
                </c:pt>
                <c:pt idx="891">
                  <c:v>-28</c:v>
                </c:pt>
                <c:pt idx="892">
                  <c:v>-9</c:v>
                </c:pt>
                <c:pt idx="893">
                  <c:v>-70.5</c:v>
                </c:pt>
                <c:pt idx="894">
                  <c:v>-71.5</c:v>
                </c:pt>
                <c:pt idx="895">
                  <c:v>-74.5</c:v>
                </c:pt>
                <c:pt idx="896">
                  <c:v>-123</c:v>
                </c:pt>
                <c:pt idx="897">
                  <c:v>-63</c:v>
                </c:pt>
                <c:pt idx="898">
                  <c:v>-54.5</c:v>
                </c:pt>
                <c:pt idx="899">
                  <c:v>-80.5</c:v>
                </c:pt>
                <c:pt idx="900">
                  <c:v>-63</c:v>
                </c:pt>
                <c:pt idx="901">
                  <c:v>-81.5</c:v>
                </c:pt>
                <c:pt idx="902">
                  <c:v>-63</c:v>
                </c:pt>
                <c:pt idx="903">
                  <c:v>-59</c:v>
                </c:pt>
                <c:pt idx="904">
                  <c:v>-75</c:v>
                </c:pt>
                <c:pt idx="905">
                  <c:v>-44</c:v>
                </c:pt>
                <c:pt idx="906">
                  <c:v>-30</c:v>
                </c:pt>
                <c:pt idx="907">
                  <c:v>-98</c:v>
                </c:pt>
                <c:pt idx="908">
                  <c:v>-58</c:v>
                </c:pt>
                <c:pt idx="909">
                  <c:v>-57.5</c:v>
                </c:pt>
                <c:pt idx="910">
                  <c:v>-52</c:v>
                </c:pt>
                <c:pt idx="911">
                  <c:v>-79</c:v>
                </c:pt>
                <c:pt idx="912">
                  <c:v>-79</c:v>
                </c:pt>
                <c:pt idx="913">
                  <c:v>-79</c:v>
                </c:pt>
                <c:pt idx="914">
                  <c:v>-78.5</c:v>
                </c:pt>
                <c:pt idx="915">
                  <c:v>-52</c:v>
                </c:pt>
                <c:pt idx="916">
                  <c:v>-50.5</c:v>
                </c:pt>
                <c:pt idx="917">
                  <c:v>-19</c:v>
                </c:pt>
                <c:pt idx="918">
                  <c:v>-61</c:v>
                </c:pt>
                <c:pt idx="919">
                  <c:v>-78</c:v>
                </c:pt>
                <c:pt idx="920">
                  <c:v>-84.5</c:v>
                </c:pt>
                <c:pt idx="921">
                  <c:v>-61</c:v>
                </c:pt>
                <c:pt idx="922">
                  <c:v>-102</c:v>
                </c:pt>
                <c:pt idx="923">
                  <c:v>-97.5</c:v>
                </c:pt>
                <c:pt idx="924">
                  <c:v>-76</c:v>
                </c:pt>
                <c:pt idx="925">
                  <c:v>-100</c:v>
                </c:pt>
                <c:pt idx="926">
                  <c:v>-104</c:v>
                </c:pt>
                <c:pt idx="927">
                  <c:v>-85</c:v>
                </c:pt>
                <c:pt idx="928">
                  <c:v>-103</c:v>
                </c:pt>
                <c:pt idx="929">
                  <c:v>-92.5</c:v>
                </c:pt>
                <c:pt idx="930">
                  <c:v>-81.5</c:v>
                </c:pt>
                <c:pt idx="931">
                  <c:v>-90.5</c:v>
                </c:pt>
                <c:pt idx="932">
                  <c:v>-95</c:v>
                </c:pt>
                <c:pt idx="933">
                  <c:v>-103.5</c:v>
                </c:pt>
                <c:pt idx="934">
                  <c:v>-63.5</c:v>
                </c:pt>
                <c:pt idx="935">
                  <c:v>-98.5</c:v>
                </c:pt>
                <c:pt idx="936">
                  <c:v>-85.5</c:v>
                </c:pt>
                <c:pt idx="937">
                  <c:v>-105.5</c:v>
                </c:pt>
                <c:pt idx="938">
                  <c:v>-72</c:v>
                </c:pt>
                <c:pt idx="939">
                  <c:v>-76</c:v>
                </c:pt>
                <c:pt idx="940">
                  <c:v>-64.5</c:v>
                </c:pt>
                <c:pt idx="941">
                  <c:v>-55</c:v>
                </c:pt>
                <c:pt idx="942">
                  <c:v>-75</c:v>
                </c:pt>
                <c:pt idx="943">
                  <c:v>-77</c:v>
                </c:pt>
                <c:pt idx="944">
                  <c:v>-85</c:v>
                </c:pt>
                <c:pt idx="945">
                  <c:v>-66</c:v>
                </c:pt>
                <c:pt idx="946">
                  <c:v>-74</c:v>
                </c:pt>
                <c:pt idx="947">
                  <c:v>-55.5</c:v>
                </c:pt>
                <c:pt idx="948">
                  <c:v>-51.5</c:v>
                </c:pt>
                <c:pt idx="949">
                  <c:v>-68</c:v>
                </c:pt>
                <c:pt idx="950">
                  <c:v>18</c:v>
                </c:pt>
                <c:pt idx="951">
                  <c:v>20</c:v>
                </c:pt>
                <c:pt idx="952">
                  <c:v>-6</c:v>
                </c:pt>
                <c:pt idx="953">
                  <c:v>10</c:v>
                </c:pt>
                <c:pt idx="954">
                  <c:v>-7</c:v>
                </c:pt>
                <c:pt idx="955">
                  <c:v>-32</c:v>
                </c:pt>
                <c:pt idx="956">
                  <c:v>62</c:v>
                </c:pt>
                <c:pt idx="957">
                  <c:v>73</c:v>
                </c:pt>
                <c:pt idx="958">
                  <c:v>31</c:v>
                </c:pt>
                <c:pt idx="959">
                  <c:v>3</c:v>
                </c:pt>
                <c:pt idx="960">
                  <c:v>9.5</c:v>
                </c:pt>
                <c:pt idx="961">
                  <c:v>-6.5</c:v>
                </c:pt>
                <c:pt idx="962">
                  <c:v>-44</c:v>
                </c:pt>
                <c:pt idx="963">
                  <c:v>41</c:v>
                </c:pt>
                <c:pt idx="964">
                  <c:v>55</c:v>
                </c:pt>
                <c:pt idx="965">
                  <c:v>53</c:v>
                </c:pt>
                <c:pt idx="966">
                  <c:v>45.5</c:v>
                </c:pt>
                <c:pt idx="967">
                  <c:v>-3</c:v>
                </c:pt>
                <c:pt idx="968">
                  <c:v>-11.5</c:v>
                </c:pt>
                <c:pt idx="969">
                  <c:v>30</c:v>
                </c:pt>
                <c:pt idx="970">
                  <c:v>84.5</c:v>
                </c:pt>
                <c:pt idx="971">
                  <c:v>114</c:v>
                </c:pt>
                <c:pt idx="972">
                  <c:v>118</c:v>
                </c:pt>
                <c:pt idx="973">
                  <c:v>130</c:v>
                </c:pt>
                <c:pt idx="974">
                  <c:v>137</c:v>
                </c:pt>
                <c:pt idx="975">
                  <c:v>147.5</c:v>
                </c:pt>
                <c:pt idx="976">
                  <c:v>157</c:v>
                </c:pt>
                <c:pt idx="977">
                  <c:v>132.5</c:v>
                </c:pt>
                <c:pt idx="978">
                  <c:v>152</c:v>
                </c:pt>
                <c:pt idx="979">
                  <c:v>132</c:v>
                </c:pt>
                <c:pt idx="980">
                  <c:v>147.5</c:v>
                </c:pt>
                <c:pt idx="981">
                  <c:v>103</c:v>
                </c:pt>
                <c:pt idx="982">
                  <c:v>118.5</c:v>
                </c:pt>
                <c:pt idx="983">
                  <c:v>114</c:v>
                </c:pt>
                <c:pt idx="984">
                  <c:v>77.5</c:v>
                </c:pt>
                <c:pt idx="985">
                  <c:v>120.5</c:v>
                </c:pt>
                <c:pt idx="986">
                  <c:v>109</c:v>
                </c:pt>
                <c:pt idx="987">
                  <c:v>120</c:v>
                </c:pt>
                <c:pt idx="988">
                  <c:v>80</c:v>
                </c:pt>
                <c:pt idx="989">
                  <c:v>100.5</c:v>
                </c:pt>
                <c:pt idx="990">
                  <c:v>133</c:v>
                </c:pt>
                <c:pt idx="991">
                  <c:v>89</c:v>
                </c:pt>
                <c:pt idx="992">
                  <c:v>10.5</c:v>
                </c:pt>
                <c:pt idx="993">
                  <c:v>86</c:v>
                </c:pt>
                <c:pt idx="994">
                  <c:v>67</c:v>
                </c:pt>
                <c:pt idx="995">
                  <c:v>58</c:v>
                </c:pt>
                <c:pt idx="996">
                  <c:v>55</c:v>
                </c:pt>
                <c:pt idx="997">
                  <c:v>137</c:v>
                </c:pt>
                <c:pt idx="998">
                  <c:v>107</c:v>
                </c:pt>
                <c:pt idx="999">
                  <c:v>99.5</c:v>
                </c:pt>
                <c:pt idx="1000">
                  <c:v>96</c:v>
                </c:pt>
                <c:pt idx="1001">
                  <c:v>97.5</c:v>
                </c:pt>
                <c:pt idx="1002">
                  <c:v>64</c:v>
                </c:pt>
                <c:pt idx="1003">
                  <c:v>50</c:v>
                </c:pt>
                <c:pt idx="1004">
                  <c:v>65</c:v>
                </c:pt>
                <c:pt idx="1005">
                  <c:v>68</c:v>
                </c:pt>
                <c:pt idx="1006">
                  <c:v>126</c:v>
                </c:pt>
                <c:pt idx="1007">
                  <c:v>93.5</c:v>
                </c:pt>
                <c:pt idx="1008">
                  <c:v>111</c:v>
                </c:pt>
                <c:pt idx="1009">
                  <c:v>113.5</c:v>
                </c:pt>
                <c:pt idx="1010">
                  <c:v>88</c:v>
                </c:pt>
                <c:pt idx="1011">
                  <c:v>89.5</c:v>
                </c:pt>
                <c:pt idx="1012">
                  <c:v>43.5</c:v>
                </c:pt>
                <c:pt idx="1013">
                  <c:v>49</c:v>
                </c:pt>
                <c:pt idx="1014">
                  <c:v>76.5</c:v>
                </c:pt>
                <c:pt idx="1015">
                  <c:v>64</c:v>
                </c:pt>
                <c:pt idx="1016">
                  <c:v>71</c:v>
                </c:pt>
                <c:pt idx="1017">
                  <c:v>65.5</c:v>
                </c:pt>
                <c:pt idx="1018">
                  <c:v>80.5</c:v>
                </c:pt>
                <c:pt idx="1019">
                  <c:v>18.5</c:v>
                </c:pt>
                <c:pt idx="1020">
                  <c:v>52</c:v>
                </c:pt>
                <c:pt idx="1021">
                  <c:v>42</c:v>
                </c:pt>
                <c:pt idx="1022">
                  <c:v>26</c:v>
                </c:pt>
                <c:pt idx="1023">
                  <c:v>24</c:v>
                </c:pt>
                <c:pt idx="1024">
                  <c:v>66</c:v>
                </c:pt>
                <c:pt idx="1025">
                  <c:v>-7</c:v>
                </c:pt>
                <c:pt idx="1026">
                  <c:v>-29.5</c:v>
                </c:pt>
                <c:pt idx="1027">
                  <c:v>-83</c:v>
                </c:pt>
                <c:pt idx="1028">
                  <c:v>-13.5</c:v>
                </c:pt>
                <c:pt idx="1029">
                  <c:v>-82</c:v>
                </c:pt>
                <c:pt idx="1030">
                  <c:v>-53</c:v>
                </c:pt>
                <c:pt idx="1031">
                  <c:v>-46</c:v>
                </c:pt>
                <c:pt idx="1032">
                  <c:v>-51</c:v>
                </c:pt>
                <c:pt idx="1033">
                  <c:v>-10</c:v>
                </c:pt>
                <c:pt idx="1034">
                  <c:v>-9</c:v>
                </c:pt>
                <c:pt idx="1035">
                  <c:v>117</c:v>
                </c:pt>
                <c:pt idx="1036">
                  <c:v>93</c:v>
                </c:pt>
                <c:pt idx="1037">
                  <c:v>80</c:v>
                </c:pt>
                <c:pt idx="1038">
                  <c:v>242</c:v>
                </c:pt>
                <c:pt idx="1039">
                  <c:v>107</c:v>
                </c:pt>
                <c:pt idx="1040">
                  <c:v>163</c:v>
                </c:pt>
                <c:pt idx="1041">
                  <c:v>158.5</c:v>
                </c:pt>
                <c:pt idx="1042">
                  <c:v>130.5</c:v>
                </c:pt>
                <c:pt idx="1043">
                  <c:v>138.5</c:v>
                </c:pt>
                <c:pt idx="1044">
                  <c:v>150.5</c:v>
                </c:pt>
                <c:pt idx="1045">
                  <c:v>151</c:v>
                </c:pt>
                <c:pt idx="1046">
                  <c:v>179.5</c:v>
                </c:pt>
                <c:pt idx="1047">
                  <c:v>239</c:v>
                </c:pt>
                <c:pt idx="1048">
                  <c:v>224</c:v>
                </c:pt>
                <c:pt idx="1049">
                  <c:v>243.5</c:v>
                </c:pt>
                <c:pt idx="1050">
                  <c:v>221</c:v>
                </c:pt>
                <c:pt idx="1051">
                  <c:v>223</c:v>
                </c:pt>
                <c:pt idx="1052">
                  <c:v>236</c:v>
                </c:pt>
                <c:pt idx="1053">
                  <c:v>241</c:v>
                </c:pt>
                <c:pt idx="1054">
                  <c:v>221</c:v>
                </c:pt>
                <c:pt idx="1055">
                  <c:v>230.5</c:v>
                </c:pt>
                <c:pt idx="1056">
                  <c:v>213</c:v>
                </c:pt>
                <c:pt idx="1057">
                  <c:v>239</c:v>
                </c:pt>
                <c:pt idx="1058">
                  <c:v>234</c:v>
                </c:pt>
                <c:pt idx="1059">
                  <c:v>255.5</c:v>
                </c:pt>
                <c:pt idx="1060">
                  <c:v>196</c:v>
                </c:pt>
                <c:pt idx="1061">
                  <c:v>199</c:v>
                </c:pt>
                <c:pt idx="1062">
                  <c:v>196</c:v>
                </c:pt>
                <c:pt idx="1063">
                  <c:v>181</c:v>
                </c:pt>
                <c:pt idx="1064">
                  <c:v>233</c:v>
                </c:pt>
                <c:pt idx="1065">
                  <c:v>259.5</c:v>
                </c:pt>
                <c:pt idx="1066">
                  <c:v>235</c:v>
                </c:pt>
                <c:pt idx="1067">
                  <c:v>256</c:v>
                </c:pt>
                <c:pt idx="1068">
                  <c:v>258</c:v>
                </c:pt>
                <c:pt idx="1069">
                  <c:v>272</c:v>
                </c:pt>
                <c:pt idx="1070">
                  <c:v>255</c:v>
                </c:pt>
                <c:pt idx="1071">
                  <c:v>266</c:v>
                </c:pt>
                <c:pt idx="1072">
                  <c:v>238</c:v>
                </c:pt>
                <c:pt idx="1073">
                  <c:v>267</c:v>
                </c:pt>
                <c:pt idx="1074">
                  <c:v>295</c:v>
                </c:pt>
                <c:pt idx="1075">
                  <c:v>265.5</c:v>
                </c:pt>
                <c:pt idx="1076">
                  <c:v>217</c:v>
                </c:pt>
                <c:pt idx="1077">
                  <c:v>218</c:v>
                </c:pt>
                <c:pt idx="1078">
                  <c:v>230</c:v>
                </c:pt>
                <c:pt idx="1079">
                  <c:v>275.5</c:v>
                </c:pt>
                <c:pt idx="1080">
                  <c:v>301</c:v>
                </c:pt>
                <c:pt idx="1081">
                  <c:v>321</c:v>
                </c:pt>
                <c:pt idx="1082">
                  <c:v>339</c:v>
                </c:pt>
                <c:pt idx="1083">
                  <c:v>367</c:v>
                </c:pt>
                <c:pt idx="1084">
                  <c:v>411</c:v>
                </c:pt>
                <c:pt idx="1085">
                  <c:v>378</c:v>
                </c:pt>
                <c:pt idx="1086">
                  <c:v>366</c:v>
                </c:pt>
                <c:pt idx="1087">
                  <c:v>409</c:v>
                </c:pt>
                <c:pt idx="1088">
                  <c:v>383</c:v>
                </c:pt>
                <c:pt idx="1089">
                  <c:v>356</c:v>
                </c:pt>
                <c:pt idx="1090">
                  <c:v>394</c:v>
                </c:pt>
                <c:pt idx="1091">
                  <c:v>407</c:v>
                </c:pt>
                <c:pt idx="1092">
                  <c:v>501</c:v>
                </c:pt>
                <c:pt idx="1093">
                  <c:v>581.5</c:v>
                </c:pt>
                <c:pt idx="1094">
                  <c:v>591</c:v>
                </c:pt>
                <c:pt idx="1095">
                  <c:v>548</c:v>
                </c:pt>
                <c:pt idx="1096">
                  <c:v>506.5</c:v>
                </c:pt>
                <c:pt idx="1097">
                  <c:v>498</c:v>
                </c:pt>
                <c:pt idx="1098">
                  <c:v>670</c:v>
                </c:pt>
                <c:pt idx="1099">
                  <c:v>717</c:v>
                </c:pt>
                <c:pt idx="1100">
                  <c:v>678</c:v>
                </c:pt>
                <c:pt idx="1101">
                  <c:v>622</c:v>
                </c:pt>
                <c:pt idx="1102">
                  <c:v>571</c:v>
                </c:pt>
                <c:pt idx="1103">
                  <c:v>583</c:v>
                </c:pt>
                <c:pt idx="1104">
                  <c:v>594</c:v>
                </c:pt>
                <c:pt idx="1105">
                  <c:v>584</c:v>
                </c:pt>
                <c:pt idx="1106">
                  <c:v>554</c:v>
                </c:pt>
                <c:pt idx="1107">
                  <c:v>517</c:v>
                </c:pt>
                <c:pt idx="1108">
                  <c:v>489</c:v>
                </c:pt>
                <c:pt idx="1109">
                  <c:v>428</c:v>
                </c:pt>
                <c:pt idx="1110">
                  <c:v>403</c:v>
                </c:pt>
                <c:pt idx="1111">
                  <c:v>392</c:v>
                </c:pt>
                <c:pt idx="1112">
                  <c:v>465</c:v>
                </c:pt>
                <c:pt idx="1113">
                  <c:v>498</c:v>
                </c:pt>
                <c:pt idx="1114">
                  <c:v>415</c:v>
                </c:pt>
                <c:pt idx="1115">
                  <c:v>431</c:v>
                </c:pt>
                <c:pt idx="1116">
                  <c:v>307</c:v>
                </c:pt>
                <c:pt idx="1117">
                  <c:v>263</c:v>
                </c:pt>
                <c:pt idx="1118">
                  <c:v>146</c:v>
                </c:pt>
                <c:pt idx="1119">
                  <c:v>151</c:v>
                </c:pt>
                <c:pt idx="1120">
                  <c:v>148</c:v>
                </c:pt>
                <c:pt idx="1121">
                  <c:v>180</c:v>
                </c:pt>
                <c:pt idx="1122">
                  <c:v>175</c:v>
                </c:pt>
                <c:pt idx="1123">
                  <c:v>192</c:v>
                </c:pt>
                <c:pt idx="1124">
                  <c:v>191</c:v>
                </c:pt>
                <c:pt idx="1125">
                  <c:v>166</c:v>
                </c:pt>
                <c:pt idx="1126">
                  <c:v>196</c:v>
                </c:pt>
                <c:pt idx="1127">
                  <c:v>204</c:v>
                </c:pt>
                <c:pt idx="1128">
                  <c:v>206</c:v>
                </c:pt>
                <c:pt idx="1129">
                  <c:v>202</c:v>
                </c:pt>
                <c:pt idx="1130">
                  <c:v>155</c:v>
                </c:pt>
                <c:pt idx="1131">
                  <c:v>142</c:v>
                </c:pt>
                <c:pt idx="1132">
                  <c:v>135.5</c:v>
                </c:pt>
                <c:pt idx="1133">
                  <c:v>90.5</c:v>
                </c:pt>
                <c:pt idx="1134">
                  <c:v>91</c:v>
                </c:pt>
                <c:pt idx="1135">
                  <c:v>108</c:v>
                </c:pt>
                <c:pt idx="1136">
                  <c:v>139</c:v>
                </c:pt>
                <c:pt idx="1137">
                  <c:v>177</c:v>
                </c:pt>
                <c:pt idx="1138">
                  <c:v>100</c:v>
                </c:pt>
                <c:pt idx="1139">
                  <c:v>57</c:v>
                </c:pt>
                <c:pt idx="1140">
                  <c:v>78.5</c:v>
                </c:pt>
                <c:pt idx="1141">
                  <c:v>68</c:v>
                </c:pt>
                <c:pt idx="1142">
                  <c:v>24</c:v>
                </c:pt>
                <c:pt idx="1143">
                  <c:v>49.5</c:v>
                </c:pt>
                <c:pt idx="1144">
                  <c:v>42</c:v>
                </c:pt>
                <c:pt idx="1145">
                  <c:v>53</c:v>
                </c:pt>
                <c:pt idx="1146">
                  <c:v>47</c:v>
                </c:pt>
                <c:pt idx="1147">
                  <c:v>57</c:v>
                </c:pt>
                <c:pt idx="1148">
                  <c:v>89</c:v>
                </c:pt>
                <c:pt idx="1149">
                  <c:v>244</c:v>
                </c:pt>
                <c:pt idx="1150">
                  <c:v>290</c:v>
                </c:pt>
                <c:pt idx="1151">
                  <c:v>290</c:v>
                </c:pt>
                <c:pt idx="1152">
                  <c:v>341</c:v>
                </c:pt>
                <c:pt idx="1153">
                  <c:v>466</c:v>
                </c:pt>
                <c:pt idx="1154">
                  <c:v>468</c:v>
                </c:pt>
                <c:pt idx="1155">
                  <c:v>463</c:v>
                </c:pt>
                <c:pt idx="1156">
                  <c:v>417</c:v>
                </c:pt>
                <c:pt idx="1157">
                  <c:v>417</c:v>
                </c:pt>
                <c:pt idx="1158">
                  <c:v>503</c:v>
                </c:pt>
                <c:pt idx="1159">
                  <c:v>506</c:v>
                </c:pt>
                <c:pt idx="1160">
                  <c:v>469</c:v>
                </c:pt>
                <c:pt idx="1161">
                  <c:v>457</c:v>
                </c:pt>
                <c:pt idx="1162">
                  <c:v>491</c:v>
                </c:pt>
                <c:pt idx="1163">
                  <c:v>478</c:v>
                </c:pt>
                <c:pt idx="1164">
                  <c:v>526</c:v>
                </c:pt>
                <c:pt idx="1165">
                  <c:v>542</c:v>
                </c:pt>
                <c:pt idx="1166">
                  <c:v>523</c:v>
                </c:pt>
                <c:pt idx="1167">
                  <c:v>513</c:v>
                </c:pt>
                <c:pt idx="1168">
                  <c:v>528</c:v>
                </c:pt>
                <c:pt idx="1169">
                  <c:v>576.5</c:v>
                </c:pt>
                <c:pt idx="1170">
                  <c:v>552</c:v>
                </c:pt>
                <c:pt idx="1171">
                  <c:v>557</c:v>
                </c:pt>
                <c:pt idx="1172">
                  <c:v>645</c:v>
                </c:pt>
                <c:pt idx="1173">
                  <c:v>680</c:v>
                </c:pt>
                <c:pt idx="1174">
                  <c:v>547</c:v>
                </c:pt>
                <c:pt idx="1175">
                  <c:v>523</c:v>
                </c:pt>
                <c:pt idx="1176">
                  <c:v>553</c:v>
                </c:pt>
                <c:pt idx="1177">
                  <c:v>758</c:v>
                </c:pt>
                <c:pt idx="1178">
                  <c:v>725</c:v>
                </c:pt>
                <c:pt idx="1179">
                  <c:v>738</c:v>
                </c:pt>
                <c:pt idx="1180">
                  <c:v>685</c:v>
                </c:pt>
                <c:pt idx="1181">
                  <c:v>733</c:v>
                </c:pt>
                <c:pt idx="1182">
                  <c:v>691</c:v>
                </c:pt>
                <c:pt idx="1183">
                  <c:v>537</c:v>
                </c:pt>
                <c:pt idx="1184">
                  <c:v>496</c:v>
                </c:pt>
                <c:pt idx="1185">
                  <c:v>517</c:v>
                </c:pt>
                <c:pt idx="1186">
                  <c:v>462</c:v>
                </c:pt>
                <c:pt idx="1187">
                  <c:v>431</c:v>
                </c:pt>
                <c:pt idx="1188">
                  <c:v>504</c:v>
                </c:pt>
                <c:pt idx="1189">
                  <c:v>601</c:v>
                </c:pt>
                <c:pt idx="1190">
                  <c:v>706</c:v>
                </c:pt>
                <c:pt idx="1191">
                  <c:v>700</c:v>
                </c:pt>
                <c:pt idx="1192">
                  <c:v>681</c:v>
                </c:pt>
                <c:pt idx="1193">
                  <c:v>719</c:v>
                </c:pt>
                <c:pt idx="1194">
                  <c:v>704</c:v>
                </c:pt>
                <c:pt idx="1195">
                  <c:v>689</c:v>
                </c:pt>
                <c:pt idx="1196">
                  <c:v>427</c:v>
                </c:pt>
                <c:pt idx="1197">
                  <c:v>483</c:v>
                </c:pt>
                <c:pt idx="1198">
                  <c:v>419</c:v>
                </c:pt>
                <c:pt idx="1199">
                  <c:v>368</c:v>
                </c:pt>
                <c:pt idx="1200">
                  <c:v>345</c:v>
                </c:pt>
                <c:pt idx="1201">
                  <c:v>333</c:v>
                </c:pt>
                <c:pt idx="1202">
                  <c:v>371</c:v>
                </c:pt>
                <c:pt idx="1203">
                  <c:v>369</c:v>
                </c:pt>
                <c:pt idx="1204">
                  <c:v>400</c:v>
                </c:pt>
                <c:pt idx="1205">
                  <c:v>403</c:v>
                </c:pt>
                <c:pt idx="1206">
                  <c:v>339</c:v>
                </c:pt>
                <c:pt idx="1207">
                  <c:v>419</c:v>
                </c:pt>
                <c:pt idx="1208">
                  <c:v>322</c:v>
                </c:pt>
                <c:pt idx="1209">
                  <c:v>243</c:v>
                </c:pt>
                <c:pt idx="1210">
                  <c:v>259</c:v>
                </c:pt>
                <c:pt idx="1211">
                  <c:v>188.5</c:v>
                </c:pt>
                <c:pt idx="1212">
                  <c:v>184.5</c:v>
                </c:pt>
                <c:pt idx="1213">
                  <c:v>183</c:v>
                </c:pt>
                <c:pt idx="1214">
                  <c:v>125</c:v>
                </c:pt>
                <c:pt idx="1215">
                  <c:v>110</c:v>
                </c:pt>
                <c:pt idx="1216">
                  <c:v>76.5</c:v>
                </c:pt>
                <c:pt idx="1217">
                  <c:v>130</c:v>
                </c:pt>
                <c:pt idx="1218">
                  <c:v>109</c:v>
                </c:pt>
                <c:pt idx="1219">
                  <c:v>91</c:v>
                </c:pt>
                <c:pt idx="1220">
                  <c:v>53</c:v>
                </c:pt>
                <c:pt idx="1221">
                  <c:v>108.5</c:v>
                </c:pt>
                <c:pt idx="1222">
                  <c:v>102</c:v>
                </c:pt>
                <c:pt idx="1223">
                  <c:v>79</c:v>
                </c:pt>
                <c:pt idx="1224">
                  <c:v>70</c:v>
                </c:pt>
                <c:pt idx="1225">
                  <c:v>79</c:v>
                </c:pt>
                <c:pt idx="1226">
                  <c:v>71</c:v>
                </c:pt>
                <c:pt idx="1227">
                  <c:v>83.5</c:v>
                </c:pt>
                <c:pt idx="1228">
                  <c:v>122</c:v>
                </c:pt>
                <c:pt idx="1229">
                  <c:v>106</c:v>
                </c:pt>
                <c:pt idx="1230">
                  <c:v>142</c:v>
                </c:pt>
                <c:pt idx="1231">
                  <c:v>140</c:v>
                </c:pt>
                <c:pt idx="1232">
                  <c:v>85</c:v>
                </c:pt>
                <c:pt idx="1233">
                  <c:v>91</c:v>
                </c:pt>
                <c:pt idx="1234">
                  <c:v>86</c:v>
                </c:pt>
                <c:pt idx="1235">
                  <c:v>81.5</c:v>
                </c:pt>
                <c:pt idx="1236">
                  <c:v>34</c:v>
                </c:pt>
                <c:pt idx="1237">
                  <c:v>45</c:v>
                </c:pt>
                <c:pt idx="1238">
                  <c:v>85</c:v>
                </c:pt>
                <c:pt idx="1239">
                  <c:v>67</c:v>
                </c:pt>
                <c:pt idx="1240">
                  <c:v>67</c:v>
                </c:pt>
                <c:pt idx="1241">
                  <c:v>97.5</c:v>
                </c:pt>
                <c:pt idx="1242">
                  <c:v>74</c:v>
                </c:pt>
                <c:pt idx="1243">
                  <c:v>119</c:v>
                </c:pt>
                <c:pt idx="1244">
                  <c:v>79</c:v>
                </c:pt>
                <c:pt idx="1245">
                  <c:v>21</c:v>
                </c:pt>
                <c:pt idx="1246">
                  <c:v>72</c:v>
                </c:pt>
                <c:pt idx="1247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DF-4F58-9CDE-DD637F2962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0783647"/>
        <c:axId val="2090774495"/>
      </c:lineChart>
      <c:dateAx>
        <c:axId val="209078364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90774495"/>
        <c:crosses val="autoZero"/>
        <c:auto val="1"/>
        <c:lblOffset val="100"/>
        <c:baseTimeUnit val="days"/>
      </c:dateAx>
      <c:valAx>
        <c:axId val="20907744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907836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甲醇生产利润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利润!$A$3:$A$1429</c:f>
              <c:numCache>
                <c:formatCode>m/d/yyyy</c:formatCode>
                <c:ptCount val="1427"/>
                <c:pt idx="0">
                  <c:v>44834</c:v>
                </c:pt>
                <c:pt idx="1">
                  <c:v>44833</c:v>
                </c:pt>
                <c:pt idx="2">
                  <c:v>44832</c:v>
                </c:pt>
                <c:pt idx="3">
                  <c:v>44831</c:v>
                </c:pt>
                <c:pt idx="4">
                  <c:v>44830</c:v>
                </c:pt>
                <c:pt idx="5">
                  <c:v>44827</c:v>
                </c:pt>
                <c:pt idx="6">
                  <c:v>44826</c:v>
                </c:pt>
                <c:pt idx="7">
                  <c:v>44825</c:v>
                </c:pt>
                <c:pt idx="8">
                  <c:v>44824</c:v>
                </c:pt>
                <c:pt idx="9">
                  <c:v>44823</c:v>
                </c:pt>
                <c:pt idx="10">
                  <c:v>44820</c:v>
                </c:pt>
                <c:pt idx="11">
                  <c:v>44819</c:v>
                </c:pt>
                <c:pt idx="12">
                  <c:v>44818</c:v>
                </c:pt>
                <c:pt idx="13">
                  <c:v>44817</c:v>
                </c:pt>
                <c:pt idx="14">
                  <c:v>44813</c:v>
                </c:pt>
                <c:pt idx="15">
                  <c:v>44812</c:v>
                </c:pt>
                <c:pt idx="16">
                  <c:v>44811</c:v>
                </c:pt>
                <c:pt idx="17">
                  <c:v>44810</c:v>
                </c:pt>
                <c:pt idx="18">
                  <c:v>44809</c:v>
                </c:pt>
                <c:pt idx="19">
                  <c:v>44806</c:v>
                </c:pt>
                <c:pt idx="20">
                  <c:v>44805</c:v>
                </c:pt>
                <c:pt idx="21">
                  <c:v>44804</c:v>
                </c:pt>
                <c:pt idx="22">
                  <c:v>44803</c:v>
                </c:pt>
                <c:pt idx="23">
                  <c:v>44802</c:v>
                </c:pt>
                <c:pt idx="24">
                  <c:v>44799</c:v>
                </c:pt>
                <c:pt idx="25">
                  <c:v>44798</c:v>
                </c:pt>
                <c:pt idx="26">
                  <c:v>44797</c:v>
                </c:pt>
                <c:pt idx="27">
                  <c:v>44796</c:v>
                </c:pt>
                <c:pt idx="28">
                  <c:v>44795</c:v>
                </c:pt>
                <c:pt idx="29">
                  <c:v>44792</c:v>
                </c:pt>
                <c:pt idx="30">
                  <c:v>44791</c:v>
                </c:pt>
                <c:pt idx="31">
                  <c:v>44790</c:v>
                </c:pt>
                <c:pt idx="32">
                  <c:v>44789</c:v>
                </c:pt>
                <c:pt idx="33">
                  <c:v>44788</c:v>
                </c:pt>
                <c:pt idx="34">
                  <c:v>44785</c:v>
                </c:pt>
                <c:pt idx="35">
                  <c:v>44784</c:v>
                </c:pt>
                <c:pt idx="36">
                  <c:v>44783</c:v>
                </c:pt>
                <c:pt idx="37">
                  <c:v>44782</c:v>
                </c:pt>
                <c:pt idx="38">
                  <c:v>44781</c:v>
                </c:pt>
                <c:pt idx="39">
                  <c:v>44778</c:v>
                </c:pt>
                <c:pt idx="40">
                  <c:v>44777</c:v>
                </c:pt>
                <c:pt idx="41">
                  <c:v>44776</c:v>
                </c:pt>
                <c:pt idx="42">
                  <c:v>44775</c:v>
                </c:pt>
                <c:pt idx="43">
                  <c:v>44774</c:v>
                </c:pt>
                <c:pt idx="44">
                  <c:v>44771</c:v>
                </c:pt>
                <c:pt idx="45">
                  <c:v>44770</c:v>
                </c:pt>
                <c:pt idx="46">
                  <c:v>44769</c:v>
                </c:pt>
                <c:pt idx="47">
                  <c:v>44768</c:v>
                </c:pt>
                <c:pt idx="48">
                  <c:v>44767</c:v>
                </c:pt>
                <c:pt idx="49">
                  <c:v>44764</c:v>
                </c:pt>
                <c:pt idx="50">
                  <c:v>44763</c:v>
                </c:pt>
                <c:pt idx="51">
                  <c:v>44762</c:v>
                </c:pt>
                <c:pt idx="52">
                  <c:v>44761</c:v>
                </c:pt>
                <c:pt idx="53">
                  <c:v>44760</c:v>
                </c:pt>
                <c:pt idx="54">
                  <c:v>44757</c:v>
                </c:pt>
                <c:pt idx="55">
                  <c:v>44756</c:v>
                </c:pt>
                <c:pt idx="56">
                  <c:v>44755</c:v>
                </c:pt>
                <c:pt idx="57">
                  <c:v>44754</c:v>
                </c:pt>
                <c:pt idx="58">
                  <c:v>44753</c:v>
                </c:pt>
                <c:pt idx="59">
                  <c:v>44750</c:v>
                </c:pt>
                <c:pt idx="60">
                  <c:v>44749</c:v>
                </c:pt>
                <c:pt idx="61">
                  <c:v>44748</c:v>
                </c:pt>
                <c:pt idx="62">
                  <c:v>44747</c:v>
                </c:pt>
                <c:pt idx="63">
                  <c:v>44746</c:v>
                </c:pt>
                <c:pt idx="64">
                  <c:v>44743</c:v>
                </c:pt>
                <c:pt idx="65">
                  <c:v>44742</c:v>
                </c:pt>
                <c:pt idx="66">
                  <c:v>44741</c:v>
                </c:pt>
                <c:pt idx="67">
                  <c:v>44740</c:v>
                </c:pt>
                <c:pt idx="68">
                  <c:v>44739</c:v>
                </c:pt>
                <c:pt idx="69">
                  <c:v>44736</c:v>
                </c:pt>
                <c:pt idx="70">
                  <c:v>44735</c:v>
                </c:pt>
                <c:pt idx="71">
                  <c:v>44734</c:v>
                </c:pt>
                <c:pt idx="72">
                  <c:v>44733</c:v>
                </c:pt>
                <c:pt idx="73">
                  <c:v>44732</c:v>
                </c:pt>
                <c:pt idx="74">
                  <c:v>44729</c:v>
                </c:pt>
                <c:pt idx="75">
                  <c:v>44728</c:v>
                </c:pt>
                <c:pt idx="76">
                  <c:v>44727</c:v>
                </c:pt>
                <c:pt idx="77">
                  <c:v>44726</c:v>
                </c:pt>
                <c:pt idx="78">
                  <c:v>44725</c:v>
                </c:pt>
                <c:pt idx="79">
                  <c:v>44722</c:v>
                </c:pt>
                <c:pt idx="80">
                  <c:v>44721</c:v>
                </c:pt>
                <c:pt idx="81">
                  <c:v>44720</c:v>
                </c:pt>
                <c:pt idx="82">
                  <c:v>44719</c:v>
                </c:pt>
                <c:pt idx="83">
                  <c:v>44718</c:v>
                </c:pt>
                <c:pt idx="84">
                  <c:v>44714</c:v>
                </c:pt>
                <c:pt idx="85">
                  <c:v>44713</c:v>
                </c:pt>
                <c:pt idx="86">
                  <c:v>44712</c:v>
                </c:pt>
                <c:pt idx="87">
                  <c:v>44711</c:v>
                </c:pt>
                <c:pt idx="88">
                  <c:v>44708</c:v>
                </c:pt>
                <c:pt idx="89">
                  <c:v>44707</c:v>
                </c:pt>
                <c:pt idx="90">
                  <c:v>44706</c:v>
                </c:pt>
                <c:pt idx="91">
                  <c:v>44705</c:v>
                </c:pt>
                <c:pt idx="92">
                  <c:v>44704</c:v>
                </c:pt>
                <c:pt idx="93">
                  <c:v>44701</c:v>
                </c:pt>
                <c:pt idx="94">
                  <c:v>44700</c:v>
                </c:pt>
                <c:pt idx="95">
                  <c:v>44699</c:v>
                </c:pt>
                <c:pt idx="96">
                  <c:v>44698</c:v>
                </c:pt>
                <c:pt idx="97">
                  <c:v>44697</c:v>
                </c:pt>
                <c:pt idx="98">
                  <c:v>44694</c:v>
                </c:pt>
                <c:pt idx="99">
                  <c:v>44693</c:v>
                </c:pt>
                <c:pt idx="100">
                  <c:v>44692</c:v>
                </c:pt>
                <c:pt idx="101">
                  <c:v>44691</c:v>
                </c:pt>
                <c:pt idx="102">
                  <c:v>44690</c:v>
                </c:pt>
                <c:pt idx="103">
                  <c:v>44688</c:v>
                </c:pt>
                <c:pt idx="104">
                  <c:v>44687</c:v>
                </c:pt>
                <c:pt idx="105">
                  <c:v>44686</c:v>
                </c:pt>
                <c:pt idx="106">
                  <c:v>44680</c:v>
                </c:pt>
                <c:pt idx="107">
                  <c:v>44679</c:v>
                </c:pt>
                <c:pt idx="108">
                  <c:v>44678</c:v>
                </c:pt>
                <c:pt idx="109">
                  <c:v>44677</c:v>
                </c:pt>
                <c:pt idx="110">
                  <c:v>44676</c:v>
                </c:pt>
                <c:pt idx="111">
                  <c:v>44675</c:v>
                </c:pt>
                <c:pt idx="112">
                  <c:v>44673</c:v>
                </c:pt>
                <c:pt idx="113">
                  <c:v>44672</c:v>
                </c:pt>
                <c:pt idx="114">
                  <c:v>44671</c:v>
                </c:pt>
                <c:pt idx="115">
                  <c:v>44670</c:v>
                </c:pt>
                <c:pt idx="116">
                  <c:v>44669</c:v>
                </c:pt>
                <c:pt idx="117">
                  <c:v>44666</c:v>
                </c:pt>
                <c:pt idx="118">
                  <c:v>44665</c:v>
                </c:pt>
                <c:pt idx="119">
                  <c:v>44664</c:v>
                </c:pt>
                <c:pt idx="120">
                  <c:v>44663</c:v>
                </c:pt>
                <c:pt idx="121">
                  <c:v>44662</c:v>
                </c:pt>
                <c:pt idx="122">
                  <c:v>44659</c:v>
                </c:pt>
                <c:pt idx="123">
                  <c:v>44658</c:v>
                </c:pt>
                <c:pt idx="124">
                  <c:v>44657</c:v>
                </c:pt>
                <c:pt idx="125">
                  <c:v>44653</c:v>
                </c:pt>
                <c:pt idx="126">
                  <c:v>44652</c:v>
                </c:pt>
                <c:pt idx="127">
                  <c:v>44651</c:v>
                </c:pt>
                <c:pt idx="128">
                  <c:v>44650</c:v>
                </c:pt>
                <c:pt idx="129">
                  <c:v>44649</c:v>
                </c:pt>
                <c:pt idx="130">
                  <c:v>44648</c:v>
                </c:pt>
                <c:pt idx="131">
                  <c:v>44645</c:v>
                </c:pt>
                <c:pt idx="132">
                  <c:v>44644</c:v>
                </c:pt>
                <c:pt idx="133">
                  <c:v>44643</c:v>
                </c:pt>
                <c:pt idx="134">
                  <c:v>44642</c:v>
                </c:pt>
                <c:pt idx="135">
                  <c:v>44641</c:v>
                </c:pt>
                <c:pt idx="136">
                  <c:v>44638</c:v>
                </c:pt>
                <c:pt idx="137">
                  <c:v>44637</c:v>
                </c:pt>
                <c:pt idx="138">
                  <c:v>44636</c:v>
                </c:pt>
                <c:pt idx="139">
                  <c:v>44635</c:v>
                </c:pt>
                <c:pt idx="140">
                  <c:v>44634</c:v>
                </c:pt>
                <c:pt idx="141">
                  <c:v>44631</c:v>
                </c:pt>
                <c:pt idx="142">
                  <c:v>44630</c:v>
                </c:pt>
                <c:pt idx="143">
                  <c:v>44629</c:v>
                </c:pt>
                <c:pt idx="144">
                  <c:v>44628</c:v>
                </c:pt>
                <c:pt idx="145">
                  <c:v>44627</c:v>
                </c:pt>
                <c:pt idx="146">
                  <c:v>44624</c:v>
                </c:pt>
                <c:pt idx="147">
                  <c:v>44623</c:v>
                </c:pt>
                <c:pt idx="148">
                  <c:v>44622</c:v>
                </c:pt>
                <c:pt idx="149">
                  <c:v>44621</c:v>
                </c:pt>
                <c:pt idx="150">
                  <c:v>44620</c:v>
                </c:pt>
                <c:pt idx="151">
                  <c:v>44617</c:v>
                </c:pt>
                <c:pt idx="152">
                  <c:v>44616</c:v>
                </c:pt>
                <c:pt idx="153">
                  <c:v>44615</c:v>
                </c:pt>
                <c:pt idx="154">
                  <c:v>44614</c:v>
                </c:pt>
                <c:pt idx="155">
                  <c:v>44613</c:v>
                </c:pt>
                <c:pt idx="156">
                  <c:v>44610</c:v>
                </c:pt>
                <c:pt idx="157">
                  <c:v>44609</c:v>
                </c:pt>
                <c:pt idx="158">
                  <c:v>44608</c:v>
                </c:pt>
                <c:pt idx="159">
                  <c:v>44607</c:v>
                </c:pt>
                <c:pt idx="160">
                  <c:v>44606</c:v>
                </c:pt>
                <c:pt idx="161">
                  <c:v>44603</c:v>
                </c:pt>
                <c:pt idx="162">
                  <c:v>44602</c:v>
                </c:pt>
                <c:pt idx="163">
                  <c:v>44601</c:v>
                </c:pt>
                <c:pt idx="164">
                  <c:v>44600</c:v>
                </c:pt>
                <c:pt idx="165">
                  <c:v>44599</c:v>
                </c:pt>
                <c:pt idx="166">
                  <c:v>44591</c:v>
                </c:pt>
                <c:pt idx="167">
                  <c:v>44590</c:v>
                </c:pt>
                <c:pt idx="168">
                  <c:v>44589</c:v>
                </c:pt>
                <c:pt idx="169">
                  <c:v>44588</c:v>
                </c:pt>
                <c:pt idx="170">
                  <c:v>44587</c:v>
                </c:pt>
                <c:pt idx="171">
                  <c:v>44586</c:v>
                </c:pt>
                <c:pt idx="172">
                  <c:v>44585</c:v>
                </c:pt>
                <c:pt idx="173">
                  <c:v>44582</c:v>
                </c:pt>
                <c:pt idx="174">
                  <c:v>44581</c:v>
                </c:pt>
                <c:pt idx="175">
                  <c:v>44580</c:v>
                </c:pt>
                <c:pt idx="176">
                  <c:v>44579</c:v>
                </c:pt>
                <c:pt idx="177">
                  <c:v>44578</c:v>
                </c:pt>
                <c:pt idx="178">
                  <c:v>44575</c:v>
                </c:pt>
                <c:pt idx="179">
                  <c:v>44574</c:v>
                </c:pt>
                <c:pt idx="180">
                  <c:v>44573</c:v>
                </c:pt>
                <c:pt idx="181">
                  <c:v>44572</c:v>
                </c:pt>
                <c:pt idx="182">
                  <c:v>44571</c:v>
                </c:pt>
                <c:pt idx="183">
                  <c:v>44568</c:v>
                </c:pt>
                <c:pt idx="184">
                  <c:v>44567</c:v>
                </c:pt>
                <c:pt idx="185">
                  <c:v>44566</c:v>
                </c:pt>
                <c:pt idx="186">
                  <c:v>44565</c:v>
                </c:pt>
                <c:pt idx="187">
                  <c:v>44561</c:v>
                </c:pt>
                <c:pt idx="188">
                  <c:v>44560</c:v>
                </c:pt>
                <c:pt idx="189">
                  <c:v>44559</c:v>
                </c:pt>
                <c:pt idx="190">
                  <c:v>44558</c:v>
                </c:pt>
                <c:pt idx="191">
                  <c:v>44557</c:v>
                </c:pt>
                <c:pt idx="192">
                  <c:v>44554</c:v>
                </c:pt>
                <c:pt idx="193">
                  <c:v>44553</c:v>
                </c:pt>
                <c:pt idx="194">
                  <c:v>44552</c:v>
                </c:pt>
                <c:pt idx="195">
                  <c:v>44551</c:v>
                </c:pt>
                <c:pt idx="196">
                  <c:v>44550</c:v>
                </c:pt>
                <c:pt idx="197">
                  <c:v>44547</c:v>
                </c:pt>
                <c:pt idx="198">
                  <c:v>44546</c:v>
                </c:pt>
                <c:pt idx="199">
                  <c:v>44545</c:v>
                </c:pt>
                <c:pt idx="200">
                  <c:v>44544</c:v>
                </c:pt>
                <c:pt idx="201">
                  <c:v>44543</c:v>
                </c:pt>
                <c:pt idx="202">
                  <c:v>44540</c:v>
                </c:pt>
                <c:pt idx="203">
                  <c:v>44539</c:v>
                </c:pt>
                <c:pt idx="204">
                  <c:v>44538</c:v>
                </c:pt>
                <c:pt idx="205">
                  <c:v>44537</c:v>
                </c:pt>
                <c:pt idx="206">
                  <c:v>44536</c:v>
                </c:pt>
                <c:pt idx="207">
                  <c:v>44533</c:v>
                </c:pt>
                <c:pt idx="208">
                  <c:v>44532</c:v>
                </c:pt>
                <c:pt idx="209">
                  <c:v>44531</c:v>
                </c:pt>
                <c:pt idx="210">
                  <c:v>44530</c:v>
                </c:pt>
                <c:pt idx="211">
                  <c:v>44529</c:v>
                </c:pt>
                <c:pt idx="212">
                  <c:v>44526</c:v>
                </c:pt>
                <c:pt idx="213">
                  <c:v>44525</c:v>
                </c:pt>
                <c:pt idx="214">
                  <c:v>44524</c:v>
                </c:pt>
                <c:pt idx="215">
                  <c:v>44523</c:v>
                </c:pt>
                <c:pt idx="216">
                  <c:v>44522</c:v>
                </c:pt>
                <c:pt idx="217">
                  <c:v>44519</c:v>
                </c:pt>
                <c:pt idx="218">
                  <c:v>44518</c:v>
                </c:pt>
                <c:pt idx="219">
                  <c:v>44517</c:v>
                </c:pt>
                <c:pt idx="220">
                  <c:v>44516</c:v>
                </c:pt>
                <c:pt idx="221">
                  <c:v>44515</c:v>
                </c:pt>
                <c:pt idx="222">
                  <c:v>44512</c:v>
                </c:pt>
                <c:pt idx="223">
                  <c:v>44511</c:v>
                </c:pt>
                <c:pt idx="224">
                  <c:v>44510</c:v>
                </c:pt>
                <c:pt idx="225">
                  <c:v>44509</c:v>
                </c:pt>
                <c:pt idx="226">
                  <c:v>44508</c:v>
                </c:pt>
                <c:pt idx="227">
                  <c:v>44505</c:v>
                </c:pt>
                <c:pt idx="228">
                  <c:v>44504</c:v>
                </c:pt>
                <c:pt idx="229">
                  <c:v>44503</c:v>
                </c:pt>
                <c:pt idx="230">
                  <c:v>44502</c:v>
                </c:pt>
                <c:pt idx="231">
                  <c:v>44501</c:v>
                </c:pt>
                <c:pt idx="232">
                  <c:v>44498</c:v>
                </c:pt>
                <c:pt idx="233">
                  <c:v>44497</c:v>
                </c:pt>
                <c:pt idx="234">
                  <c:v>44496</c:v>
                </c:pt>
                <c:pt idx="235">
                  <c:v>44495</c:v>
                </c:pt>
                <c:pt idx="236">
                  <c:v>44494</c:v>
                </c:pt>
                <c:pt idx="237">
                  <c:v>44491</c:v>
                </c:pt>
                <c:pt idx="238">
                  <c:v>44490</c:v>
                </c:pt>
                <c:pt idx="239">
                  <c:v>44489</c:v>
                </c:pt>
                <c:pt idx="240">
                  <c:v>44488</c:v>
                </c:pt>
                <c:pt idx="241">
                  <c:v>44487</c:v>
                </c:pt>
                <c:pt idx="242">
                  <c:v>44484</c:v>
                </c:pt>
                <c:pt idx="243">
                  <c:v>44483</c:v>
                </c:pt>
                <c:pt idx="244">
                  <c:v>44482</c:v>
                </c:pt>
                <c:pt idx="245">
                  <c:v>44481</c:v>
                </c:pt>
                <c:pt idx="246">
                  <c:v>44480</c:v>
                </c:pt>
                <c:pt idx="247">
                  <c:v>44478</c:v>
                </c:pt>
                <c:pt idx="248">
                  <c:v>44477</c:v>
                </c:pt>
                <c:pt idx="249">
                  <c:v>44469</c:v>
                </c:pt>
                <c:pt idx="250">
                  <c:v>44468</c:v>
                </c:pt>
                <c:pt idx="251">
                  <c:v>44467</c:v>
                </c:pt>
                <c:pt idx="252">
                  <c:v>44466</c:v>
                </c:pt>
                <c:pt idx="253">
                  <c:v>44465</c:v>
                </c:pt>
                <c:pt idx="254">
                  <c:v>44463</c:v>
                </c:pt>
                <c:pt idx="255">
                  <c:v>44462</c:v>
                </c:pt>
                <c:pt idx="256">
                  <c:v>44461</c:v>
                </c:pt>
                <c:pt idx="257">
                  <c:v>44457</c:v>
                </c:pt>
                <c:pt idx="258">
                  <c:v>44456</c:v>
                </c:pt>
                <c:pt idx="259">
                  <c:v>44455</c:v>
                </c:pt>
                <c:pt idx="260">
                  <c:v>44454</c:v>
                </c:pt>
                <c:pt idx="261">
                  <c:v>44453</c:v>
                </c:pt>
                <c:pt idx="262">
                  <c:v>44452</c:v>
                </c:pt>
                <c:pt idx="263">
                  <c:v>44449</c:v>
                </c:pt>
                <c:pt idx="264">
                  <c:v>44448</c:v>
                </c:pt>
                <c:pt idx="265">
                  <c:v>44447</c:v>
                </c:pt>
                <c:pt idx="266">
                  <c:v>44446</c:v>
                </c:pt>
                <c:pt idx="267">
                  <c:v>44445</c:v>
                </c:pt>
                <c:pt idx="268">
                  <c:v>44442</c:v>
                </c:pt>
                <c:pt idx="269">
                  <c:v>44441</c:v>
                </c:pt>
                <c:pt idx="270">
                  <c:v>44440</c:v>
                </c:pt>
                <c:pt idx="271">
                  <c:v>44439</c:v>
                </c:pt>
                <c:pt idx="272">
                  <c:v>44438</c:v>
                </c:pt>
                <c:pt idx="273">
                  <c:v>44435</c:v>
                </c:pt>
                <c:pt idx="274">
                  <c:v>44434</c:v>
                </c:pt>
                <c:pt idx="275">
                  <c:v>44433</c:v>
                </c:pt>
                <c:pt idx="276">
                  <c:v>44432</c:v>
                </c:pt>
                <c:pt idx="277">
                  <c:v>44431</c:v>
                </c:pt>
                <c:pt idx="278">
                  <c:v>44428</c:v>
                </c:pt>
                <c:pt idx="279">
                  <c:v>44427</c:v>
                </c:pt>
                <c:pt idx="280">
                  <c:v>44426</c:v>
                </c:pt>
                <c:pt idx="281">
                  <c:v>44425</c:v>
                </c:pt>
                <c:pt idx="282">
                  <c:v>44424</c:v>
                </c:pt>
                <c:pt idx="283">
                  <c:v>44421</c:v>
                </c:pt>
                <c:pt idx="284">
                  <c:v>44420</c:v>
                </c:pt>
                <c:pt idx="285">
                  <c:v>44419</c:v>
                </c:pt>
                <c:pt idx="286">
                  <c:v>44418</c:v>
                </c:pt>
                <c:pt idx="287">
                  <c:v>44417</c:v>
                </c:pt>
                <c:pt idx="288">
                  <c:v>44414</c:v>
                </c:pt>
                <c:pt idx="289">
                  <c:v>44413</c:v>
                </c:pt>
                <c:pt idx="290">
                  <c:v>44412</c:v>
                </c:pt>
                <c:pt idx="291">
                  <c:v>44411</c:v>
                </c:pt>
                <c:pt idx="292">
                  <c:v>44410</c:v>
                </c:pt>
                <c:pt idx="293">
                  <c:v>44407</c:v>
                </c:pt>
                <c:pt idx="294">
                  <c:v>44406</c:v>
                </c:pt>
                <c:pt idx="295">
                  <c:v>44405</c:v>
                </c:pt>
                <c:pt idx="296">
                  <c:v>44404</c:v>
                </c:pt>
                <c:pt idx="297">
                  <c:v>44403</c:v>
                </c:pt>
                <c:pt idx="298">
                  <c:v>44400</c:v>
                </c:pt>
                <c:pt idx="299">
                  <c:v>44399</c:v>
                </c:pt>
                <c:pt idx="300">
                  <c:v>44398</c:v>
                </c:pt>
                <c:pt idx="301">
                  <c:v>44397</c:v>
                </c:pt>
                <c:pt idx="302">
                  <c:v>44396</c:v>
                </c:pt>
                <c:pt idx="303">
                  <c:v>44393</c:v>
                </c:pt>
                <c:pt idx="304">
                  <c:v>44392</c:v>
                </c:pt>
                <c:pt idx="305">
                  <c:v>44391</c:v>
                </c:pt>
                <c:pt idx="306">
                  <c:v>44390</c:v>
                </c:pt>
                <c:pt idx="307">
                  <c:v>44389</c:v>
                </c:pt>
                <c:pt idx="308">
                  <c:v>44386</c:v>
                </c:pt>
                <c:pt idx="309">
                  <c:v>44385</c:v>
                </c:pt>
                <c:pt idx="310">
                  <c:v>44384</c:v>
                </c:pt>
                <c:pt idx="311">
                  <c:v>44383</c:v>
                </c:pt>
                <c:pt idx="312">
                  <c:v>44382</c:v>
                </c:pt>
                <c:pt idx="313">
                  <c:v>44379</c:v>
                </c:pt>
                <c:pt idx="314">
                  <c:v>44378</c:v>
                </c:pt>
                <c:pt idx="315">
                  <c:v>44377</c:v>
                </c:pt>
                <c:pt idx="316">
                  <c:v>44376</c:v>
                </c:pt>
                <c:pt idx="317">
                  <c:v>44375</c:v>
                </c:pt>
                <c:pt idx="318">
                  <c:v>44372</c:v>
                </c:pt>
                <c:pt idx="319">
                  <c:v>44371</c:v>
                </c:pt>
                <c:pt idx="320">
                  <c:v>44370</c:v>
                </c:pt>
                <c:pt idx="321">
                  <c:v>44369</c:v>
                </c:pt>
                <c:pt idx="322">
                  <c:v>44368</c:v>
                </c:pt>
                <c:pt idx="323">
                  <c:v>44365</c:v>
                </c:pt>
                <c:pt idx="324">
                  <c:v>44364</c:v>
                </c:pt>
                <c:pt idx="325">
                  <c:v>44363</c:v>
                </c:pt>
                <c:pt idx="326">
                  <c:v>44362</c:v>
                </c:pt>
                <c:pt idx="327">
                  <c:v>44358</c:v>
                </c:pt>
                <c:pt idx="328">
                  <c:v>44357</c:v>
                </c:pt>
                <c:pt idx="329">
                  <c:v>44356</c:v>
                </c:pt>
                <c:pt idx="330">
                  <c:v>44355</c:v>
                </c:pt>
                <c:pt idx="331">
                  <c:v>44354</c:v>
                </c:pt>
                <c:pt idx="332">
                  <c:v>44351</c:v>
                </c:pt>
                <c:pt idx="333">
                  <c:v>44350</c:v>
                </c:pt>
                <c:pt idx="334">
                  <c:v>44349</c:v>
                </c:pt>
                <c:pt idx="335">
                  <c:v>44348</c:v>
                </c:pt>
                <c:pt idx="336">
                  <c:v>44347</c:v>
                </c:pt>
                <c:pt idx="337">
                  <c:v>44344</c:v>
                </c:pt>
                <c:pt idx="338">
                  <c:v>44343</c:v>
                </c:pt>
                <c:pt idx="339">
                  <c:v>44342</c:v>
                </c:pt>
                <c:pt idx="340">
                  <c:v>44341</c:v>
                </c:pt>
                <c:pt idx="341">
                  <c:v>44340</c:v>
                </c:pt>
                <c:pt idx="342">
                  <c:v>44337</c:v>
                </c:pt>
                <c:pt idx="343">
                  <c:v>44336</c:v>
                </c:pt>
                <c:pt idx="344">
                  <c:v>44335</c:v>
                </c:pt>
                <c:pt idx="345">
                  <c:v>44334</c:v>
                </c:pt>
                <c:pt idx="346">
                  <c:v>44333</c:v>
                </c:pt>
                <c:pt idx="347">
                  <c:v>44330</c:v>
                </c:pt>
                <c:pt idx="348">
                  <c:v>44329</c:v>
                </c:pt>
                <c:pt idx="349">
                  <c:v>44328</c:v>
                </c:pt>
                <c:pt idx="350">
                  <c:v>44327</c:v>
                </c:pt>
                <c:pt idx="351">
                  <c:v>44326</c:v>
                </c:pt>
                <c:pt idx="352">
                  <c:v>44324</c:v>
                </c:pt>
                <c:pt idx="353">
                  <c:v>44323</c:v>
                </c:pt>
                <c:pt idx="354">
                  <c:v>44322</c:v>
                </c:pt>
                <c:pt idx="355">
                  <c:v>44316</c:v>
                </c:pt>
                <c:pt idx="356">
                  <c:v>44315</c:v>
                </c:pt>
                <c:pt idx="357">
                  <c:v>44314</c:v>
                </c:pt>
                <c:pt idx="358">
                  <c:v>44313</c:v>
                </c:pt>
                <c:pt idx="359">
                  <c:v>44312</c:v>
                </c:pt>
                <c:pt idx="360">
                  <c:v>44311</c:v>
                </c:pt>
                <c:pt idx="361">
                  <c:v>44309</c:v>
                </c:pt>
                <c:pt idx="362">
                  <c:v>44308</c:v>
                </c:pt>
                <c:pt idx="363">
                  <c:v>44307</c:v>
                </c:pt>
                <c:pt idx="364">
                  <c:v>44306</c:v>
                </c:pt>
                <c:pt idx="365">
                  <c:v>44305</c:v>
                </c:pt>
                <c:pt idx="366">
                  <c:v>44302</c:v>
                </c:pt>
                <c:pt idx="367">
                  <c:v>44301</c:v>
                </c:pt>
                <c:pt idx="368">
                  <c:v>44300</c:v>
                </c:pt>
                <c:pt idx="369">
                  <c:v>44299</c:v>
                </c:pt>
                <c:pt idx="370">
                  <c:v>44298</c:v>
                </c:pt>
                <c:pt idx="371">
                  <c:v>44295</c:v>
                </c:pt>
                <c:pt idx="372">
                  <c:v>44294</c:v>
                </c:pt>
                <c:pt idx="373">
                  <c:v>44293</c:v>
                </c:pt>
                <c:pt idx="374">
                  <c:v>44292</c:v>
                </c:pt>
                <c:pt idx="375">
                  <c:v>44288</c:v>
                </c:pt>
                <c:pt idx="376">
                  <c:v>44287</c:v>
                </c:pt>
                <c:pt idx="377">
                  <c:v>44286</c:v>
                </c:pt>
                <c:pt idx="378">
                  <c:v>44285</c:v>
                </c:pt>
                <c:pt idx="379">
                  <c:v>44284</c:v>
                </c:pt>
                <c:pt idx="380">
                  <c:v>44281</c:v>
                </c:pt>
                <c:pt idx="381">
                  <c:v>44280</c:v>
                </c:pt>
                <c:pt idx="382">
                  <c:v>44279</c:v>
                </c:pt>
                <c:pt idx="383">
                  <c:v>44278</c:v>
                </c:pt>
                <c:pt idx="384">
                  <c:v>44277</c:v>
                </c:pt>
                <c:pt idx="385">
                  <c:v>44274</c:v>
                </c:pt>
                <c:pt idx="386">
                  <c:v>44273</c:v>
                </c:pt>
                <c:pt idx="387">
                  <c:v>44272</c:v>
                </c:pt>
                <c:pt idx="388">
                  <c:v>44271</c:v>
                </c:pt>
                <c:pt idx="389">
                  <c:v>44270</c:v>
                </c:pt>
                <c:pt idx="390">
                  <c:v>44267</c:v>
                </c:pt>
                <c:pt idx="391">
                  <c:v>44266</c:v>
                </c:pt>
                <c:pt idx="392">
                  <c:v>44265</c:v>
                </c:pt>
                <c:pt idx="393">
                  <c:v>44264</c:v>
                </c:pt>
                <c:pt idx="394">
                  <c:v>44263</c:v>
                </c:pt>
                <c:pt idx="395">
                  <c:v>44260</c:v>
                </c:pt>
                <c:pt idx="396">
                  <c:v>44259</c:v>
                </c:pt>
                <c:pt idx="397">
                  <c:v>44258</c:v>
                </c:pt>
                <c:pt idx="398">
                  <c:v>44257</c:v>
                </c:pt>
                <c:pt idx="399">
                  <c:v>44256</c:v>
                </c:pt>
                <c:pt idx="400">
                  <c:v>44253</c:v>
                </c:pt>
                <c:pt idx="401">
                  <c:v>44252</c:v>
                </c:pt>
                <c:pt idx="402">
                  <c:v>44251</c:v>
                </c:pt>
                <c:pt idx="403">
                  <c:v>44250</c:v>
                </c:pt>
                <c:pt idx="404">
                  <c:v>44249</c:v>
                </c:pt>
                <c:pt idx="405">
                  <c:v>44247</c:v>
                </c:pt>
                <c:pt idx="406">
                  <c:v>44246</c:v>
                </c:pt>
                <c:pt idx="407">
                  <c:v>44245</c:v>
                </c:pt>
                <c:pt idx="408">
                  <c:v>44237</c:v>
                </c:pt>
                <c:pt idx="409">
                  <c:v>44236</c:v>
                </c:pt>
                <c:pt idx="410">
                  <c:v>44235</c:v>
                </c:pt>
                <c:pt idx="411">
                  <c:v>44234</c:v>
                </c:pt>
                <c:pt idx="412">
                  <c:v>44232</c:v>
                </c:pt>
                <c:pt idx="413">
                  <c:v>44231</c:v>
                </c:pt>
                <c:pt idx="414">
                  <c:v>44230</c:v>
                </c:pt>
                <c:pt idx="415">
                  <c:v>44229</c:v>
                </c:pt>
                <c:pt idx="416">
                  <c:v>44228</c:v>
                </c:pt>
                <c:pt idx="417">
                  <c:v>44225</c:v>
                </c:pt>
                <c:pt idx="418">
                  <c:v>44224</c:v>
                </c:pt>
                <c:pt idx="419">
                  <c:v>44223</c:v>
                </c:pt>
                <c:pt idx="420">
                  <c:v>44222</c:v>
                </c:pt>
                <c:pt idx="421">
                  <c:v>44221</c:v>
                </c:pt>
                <c:pt idx="422">
                  <c:v>44218</c:v>
                </c:pt>
                <c:pt idx="423">
                  <c:v>44217</c:v>
                </c:pt>
                <c:pt idx="424">
                  <c:v>44216</c:v>
                </c:pt>
                <c:pt idx="425">
                  <c:v>44215</c:v>
                </c:pt>
                <c:pt idx="426">
                  <c:v>44214</c:v>
                </c:pt>
                <c:pt idx="427">
                  <c:v>44211</c:v>
                </c:pt>
                <c:pt idx="428">
                  <c:v>44210</c:v>
                </c:pt>
                <c:pt idx="429">
                  <c:v>44209</c:v>
                </c:pt>
                <c:pt idx="430">
                  <c:v>44208</c:v>
                </c:pt>
                <c:pt idx="431">
                  <c:v>44207</c:v>
                </c:pt>
                <c:pt idx="432">
                  <c:v>44204</c:v>
                </c:pt>
                <c:pt idx="433">
                  <c:v>44203</c:v>
                </c:pt>
                <c:pt idx="434">
                  <c:v>44202</c:v>
                </c:pt>
                <c:pt idx="435">
                  <c:v>44201</c:v>
                </c:pt>
                <c:pt idx="436">
                  <c:v>44200</c:v>
                </c:pt>
                <c:pt idx="437">
                  <c:v>44196</c:v>
                </c:pt>
                <c:pt idx="438">
                  <c:v>44195</c:v>
                </c:pt>
                <c:pt idx="439">
                  <c:v>44194</c:v>
                </c:pt>
                <c:pt idx="440">
                  <c:v>44193</c:v>
                </c:pt>
                <c:pt idx="441">
                  <c:v>44190</c:v>
                </c:pt>
                <c:pt idx="442">
                  <c:v>44189</c:v>
                </c:pt>
                <c:pt idx="443">
                  <c:v>44188</c:v>
                </c:pt>
                <c:pt idx="444">
                  <c:v>44187</c:v>
                </c:pt>
                <c:pt idx="445">
                  <c:v>44186</c:v>
                </c:pt>
                <c:pt idx="446">
                  <c:v>44183</c:v>
                </c:pt>
                <c:pt idx="447">
                  <c:v>44182</c:v>
                </c:pt>
                <c:pt idx="448">
                  <c:v>44181</c:v>
                </c:pt>
                <c:pt idx="449">
                  <c:v>44180</c:v>
                </c:pt>
                <c:pt idx="450">
                  <c:v>44179</c:v>
                </c:pt>
                <c:pt idx="451">
                  <c:v>44176</c:v>
                </c:pt>
                <c:pt idx="452">
                  <c:v>44175</c:v>
                </c:pt>
                <c:pt idx="453">
                  <c:v>44174</c:v>
                </c:pt>
                <c:pt idx="454">
                  <c:v>44173</c:v>
                </c:pt>
                <c:pt idx="455">
                  <c:v>44172</c:v>
                </c:pt>
                <c:pt idx="456">
                  <c:v>44169</c:v>
                </c:pt>
                <c:pt idx="457">
                  <c:v>44168</c:v>
                </c:pt>
                <c:pt idx="458">
                  <c:v>44167</c:v>
                </c:pt>
                <c:pt idx="459">
                  <c:v>44166</c:v>
                </c:pt>
                <c:pt idx="460">
                  <c:v>44165</c:v>
                </c:pt>
                <c:pt idx="461">
                  <c:v>44162</c:v>
                </c:pt>
                <c:pt idx="462">
                  <c:v>44161</c:v>
                </c:pt>
                <c:pt idx="463">
                  <c:v>44160</c:v>
                </c:pt>
                <c:pt idx="464">
                  <c:v>44159</c:v>
                </c:pt>
                <c:pt idx="465">
                  <c:v>44158</c:v>
                </c:pt>
                <c:pt idx="466">
                  <c:v>44155</c:v>
                </c:pt>
                <c:pt idx="467">
                  <c:v>44154</c:v>
                </c:pt>
                <c:pt idx="468">
                  <c:v>44153</c:v>
                </c:pt>
                <c:pt idx="469">
                  <c:v>44152</c:v>
                </c:pt>
                <c:pt idx="470">
                  <c:v>44151</c:v>
                </c:pt>
                <c:pt idx="471">
                  <c:v>44148</c:v>
                </c:pt>
                <c:pt idx="472">
                  <c:v>44147</c:v>
                </c:pt>
                <c:pt idx="473">
                  <c:v>44146</c:v>
                </c:pt>
                <c:pt idx="474">
                  <c:v>44145</c:v>
                </c:pt>
                <c:pt idx="475">
                  <c:v>44144</c:v>
                </c:pt>
                <c:pt idx="476">
                  <c:v>44141</c:v>
                </c:pt>
                <c:pt idx="477">
                  <c:v>44140</c:v>
                </c:pt>
                <c:pt idx="478">
                  <c:v>44139</c:v>
                </c:pt>
                <c:pt idx="479">
                  <c:v>44138</c:v>
                </c:pt>
                <c:pt idx="480">
                  <c:v>44137</c:v>
                </c:pt>
                <c:pt idx="481">
                  <c:v>44134</c:v>
                </c:pt>
                <c:pt idx="482">
                  <c:v>44133</c:v>
                </c:pt>
                <c:pt idx="483">
                  <c:v>44132</c:v>
                </c:pt>
                <c:pt idx="484">
                  <c:v>44131</c:v>
                </c:pt>
                <c:pt idx="485">
                  <c:v>44130</c:v>
                </c:pt>
                <c:pt idx="486">
                  <c:v>44127</c:v>
                </c:pt>
                <c:pt idx="487">
                  <c:v>44126</c:v>
                </c:pt>
                <c:pt idx="488">
                  <c:v>44125</c:v>
                </c:pt>
                <c:pt idx="489">
                  <c:v>44124</c:v>
                </c:pt>
                <c:pt idx="490">
                  <c:v>44123</c:v>
                </c:pt>
                <c:pt idx="491">
                  <c:v>44120</c:v>
                </c:pt>
                <c:pt idx="492">
                  <c:v>44119</c:v>
                </c:pt>
                <c:pt idx="493">
                  <c:v>44118</c:v>
                </c:pt>
                <c:pt idx="494">
                  <c:v>44117</c:v>
                </c:pt>
                <c:pt idx="495">
                  <c:v>44116</c:v>
                </c:pt>
                <c:pt idx="496">
                  <c:v>44114</c:v>
                </c:pt>
                <c:pt idx="497">
                  <c:v>44113</c:v>
                </c:pt>
                <c:pt idx="498">
                  <c:v>44104</c:v>
                </c:pt>
                <c:pt idx="499">
                  <c:v>44103</c:v>
                </c:pt>
                <c:pt idx="500">
                  <c:v>44102</c:v>
                </c:pt>
                <c:pt idx="501">
                  <c:v>44101</c:v>
                </c:pt>
                <c:pt idx="502">
                  <c:v>44099</c:v>
                </c:pt>
                <c:pt idx="503">
                  <c:v>44098</c:v>
                </c:pt>
                <c:pt idx="504">
                  <c:v>44097</c:v>
                </c:pt>
                <c:pt idx="505">
                  <c:v>44096</c:v>
                </c:pt>
                <c:pt idx="506">
                  <c:v>44095</c:v>
                </c:pt>
                <c:pt idx="507">
                  <c:v>44092</c:v>
                </c:pt>
                <c:pt idx="508">
                  <c:v>44091</c:v>
                </c:pt>
                <c:pt idx="509">
                  <c:v>44090</c:v>
                </c:pt>
                <c:pt idx="510">
                  <c:v>44089</c:v>
                </c:pt>
                <c:pt idx="511">
                  <c:v>44088</c:v>
                </c:pt>
                <c:pt idx="512">
                  <c:v>44085</c:v>
                </c:pt>
                <c:pt idx="513">
                  <c:v>44084</c:v>
                </c:pt>
                <c:pt idx="514">
                  <c:v>44083</c:v>
                </c:pt>
                <c:pt idx="515">
                  <c:v>44082</c:v>
                </c:pt>
                <c:pt idx="516">
                  <c:v>44081</c:v>
                </c:pt>
                <c:pt idx="517">
                  <c:v>44078</c:v>
                </c:pt>
                <c:pt idx="518">
                  <c:v>44077</c:v>
                </c:pt>
                <c:pt idx="519">
                  <c:v>44076</c:v>
                </c:pt>
                <c:pt idx="520">
                  <c:v>44075</c:v>
                </c:pt>
                <c:pt idx="521">
                  <c:v>44074</c:v>
                </c:pt>
                <c:pt idx="522">
                  <c:v>44071</c:v>
                </c:pt>
                <c:pt idx="523">
                  <c:v>44070</c:v>
                </c:pt>
                <c:pt idx="524">
                  <c:v>44069</c:v>
                </c:pt>
                <c:pt idx="525">
                  <c:v>44068</c:v>
                </c:pt>
                <c:pt idx="526">
                  <c:v>44067</c:v>
                </c:pt>
                <c:pt idx="527">
                  <c:v>44064</c:v>
                </c:pt>
                <c:pt idx="528">
                  <c:v>44063</c:v>
                </c:pt>
                <c:pt idx="529">
                  <c:v>44062</c:v>
                </c:pt>
                <c:pt idx="530">
                  <c:v>44061</c:v>
                </c:pt>
                <c:pt idx="531">
                  <c:v>44060</c:v>
                </c:pt>
                <c:pt idx="532">
                  <c:v>44057</c:v>
                </c:pt>
                <c:pt idx="533">
                  <c:v>44056</c:v>
                </c:pt>
                <c:pt idx="534">
                  <c:v>44055</c:v>
                </c:pt>
                <c:pt idx="535">
                  <c:v>44054</c:v>
                </c:pt>
                <c:pt idx="536">
                  <c:v>44053</c:v>
                </c:pt>
                <c:pt idx="537">
                  <c:v>44050</c:v>
                </c:pt>
                <c:pt idx="538">
                  <c:v>44049</c:v>
                </c:pt>
                <c:pt idx="539">
                  <c:v>44048</c:v>
                </c:pt>
                <c:pt idx="540">
                  <c:v>44047</c:v>
                </c:pt>
                <c:pt idx="541">
                  <c:v>44046</c:v>
                </c:pt>
                <c:pt idx="542">
                  <c:v>44043</c:v>
                </c:pt>
                <c:pt idx="543">
                  <c:v>44042</c:v>
                </c:pt>
                <c:pt idx="544">
                  <c:v>44041</c:v>
                </c:pt>
                <c:pt idx="545">
                  <c:v>44040</c:v>
                </c:pt>
                <c:pt idx="546">
                  <c:v>44039</c:v>
                </c:pt>
                <c:pt idx="547">
                  <c:v>44036</c:v>
                </c:pt>
                <c:pt idx="548">
                  <c:v>44035</c:v>
                </c:pt>
                <c:pt idx="549">
                  <c:v>44034</c:v>
                </c:pt>
                <c:pt idx="550">
                  <c:v>44033</c:v>
                </c:pt>
                <c:pt idx="551">
                  <c:v>44032</c:v>
                </c:pt>
                <c:pt idx="552">
                  <c:v>44029</c:v>
                </c:pt>
                <c:pt idx="553">
                  <c:v>44028</c:v>
                </c:pt>
                <c:pt idx="554">
                  <c:v>44027</c:v>
                </c:pt>
                <c:pt idx="555">
                  <c:v>44026</c:v>
                </c:pt>
                <c:pt idx="556">
                  <c:v>44025</c:v>
                </c:pt>
                <c:pt idx="557">
                  <c:v>44022</c:v>
                </c:pt>
                <c:pt idx="558">
                  <c:v>44021</c:v>
                </c:pt>
                <c:pt idx="559">
                  <c:v>44020</c:v>
                </c:pt>
                <c:pt idx="560">
                  <c:v>44019</c:v>
                </c:pt>
                <c:pt idx="561">
                  <c:v>44018</c:v>
                </c:pt>
                <c:pt idx="562">
                  <c:v>44015</c:v>
                </c:pt>
                <c:pt idx="563">
                  <c:v>44014</c:v>
                </c:pt>
                <c:pt idx="564">
                  <c:v>44013</c:v>
                </c:pt>
                <c:pt idx="565">
                  <c:v>44012</c:v>
                </c:pt>
                <c:pt idx="566">
                  <c:v>44011</c:v>
                </c:pt>
                <c:pt idx="567">
                  <c:v>44010</c:v>
                </c:pt>
                <c:pt idx="568">
                  <c:v>44006</c:v>
                </c:pt>
                <c:pt idx="569">
                  <c:v>44005</c:v>
                </c:pt>
                <c:pt idx="570">
                  <c:v>44004</c:v>
                </c:pt>
                <c:pt idx="571">
                  <c:v>44001</c:v>
                </c:pt>
                <c:pt idx="572">
                  <c:v>44000</c:v>
                </c:pt>
                <c:pt idx="573">
                  <c:v>43999</c:v>
                </c:pt>
                <c:pt idx="574">
                  <c:v>43998</c:v>
                </c:pt>
                <c:pt idx="575">
                  <c:v>43997</c:v>
                </c:pt>
                <c:pt idx="576">
                  <c:v>43994</c:v>
                </c:pt>
                <c:pt idx="577">
                  <c:v>43993</c:v>
                </c:pt>
                <c:pt idx="578">
                  <c:v>43992</c:v>
                </c:pt>
                <c:pt idx="579">
                  <c:v>43991</c:v>
                </c:pt>
                <c:pt idx="580">
                  <c:v>43990</c:v>
                </c:pt>
                <c:pt idx="581">
                  <c:v>43987</c:v>
                </c:pt>
                <c:pt idx="582">
                  <c:v>43986</c:v>
                </c:pt>
                <c:pt idx="583">
                  <c:v>43985</c:v>
                </c:pt>
                <c:pt idx="584">
                  <c:v>43984</c:v>
                </c:pt>
                <c:pt idx="585">
                  <c:v>43983</c:v>
                </c:pt>
                <c:pt idx="586">
                  <c:v>43980</c:v>
                </c:pt>
                <c:pt idx="587">
                  <c:v>43979</c:v>
                </c:pt>
                <c:pt idx="588">
                  <c:v>43978</c:v>
                </c:pt>
                <c:pt idx="589">
                  <c:v>43977</c:v>
                </c:pt>
                <c:pt idx="590">
                  <c:v>43976</c:v>
                </c:pt>
                <c:pt idx="591">
                  <c:v>43973</c:v>
                </c:pt>
                <c:pt idx="592">
                  <c:v>43972</c:v>
                </c:pt>
                <c:pt idx="593">
                  <c:v>43971</c:v>
                </c:pt>
                <c:pt idx="594">
                  <c:v>43970</c:v>
                </c:pt>
                <c:pt idx="595">
                  <c:v>43969</c:v>
                </c:pt>
                <c:pt idx="596">
                  <c:v>43966</c:v>
                </c:pt>
                <c:pt idx="597">
                  <c:v>43965</c:v>
                </c:pt>
                <c:pt idx="598">
                  <c:v>43964</c:v>
                </c:pt>
                <c:pt idx="599">
                  <c:v>43963</c:v>
                </c:pt>
                <c:pt idx="600">
                  <c:v>43962</c:v>
                </c:pt>
                <c:pt idx="601">
                  <c:v>43960</c:v>
                </c:pt>
                <c:pt idx="602">
                  <c:v>43959</c:v>
                </c:pt>
                <c:pt idx="603">
                  <c:v>43958</c:v>
                </c:pt>
                <c:pt idx="604">
                  <c:v>43957</c:v>
                </c:pt>
                <c:pt idx="605">
                  <c:v>43951</c:v>
                </c:pt>
                <c:pt idx="606">
                  <c:v>43950</c:v>
                </c:pt>
                <c:pt idx="607">
                  <c:v>43949</c:v>
                </c:pt>
                <c:pt idx="608">
                  <c:v>43948</c:v>
                </c:pt>
                <c:pt idx="609">
                  <c:v>43947</c:v>
                </c:pt>
                <c:pt idx="610">
                  <c:v>43945</c:v>
                </c:pt>
                <c:pt idx="611">
                  <c:v>43944</c:v>
                </c:pt>
                <c:pt idx="612">
                  <c:v>43943</c:v>
                </c:pt>
                <c:pt idx="613">
                  <c:v>43942</c:v>
                </c:pt>
                <c:pt idx="614">
                  <c:v>43941</c:v>
                </c:pt>
                <c:pt idx="615">
                  <c:v>43938</c:v>
                </c:pt>
                <c:pt idx="616">
                  <c:v>43937</c:v>
                </c:pt>
                <c:pt idx="617">
                  <c:v>43936</c:v>
                </c:pt>
                <c:pt idx="618">
                  <c:v>43935</c:v>
                </c:pt>
                <c:pt idx="619">
                  <c:v>43934</c:v>
                </c:pt>
                <c:pt idx="620">
                  <c:v>43931</c:v>
                </c:pt>
                <c:pt idx="621">
                  <c:v>43930</c:v>
                </c:pt>
                <c:pt idx="622">
                  <c:v>43929</c:v>
                </c:pt>
                <c:pt idx="623">
                  <c:v>43928</c:v>
                </c:pt>
                <c:pt idx="624">
                  <c:v>43924</c:v>
                </c:pt>
                <c:pt idx="625">
                  <c:v>43923</c:v>
                </c:pt>
                <c:pt idx="626">
                  <c:v>43922</c:v>
                </c:pt>
                <c:pt idx="627">
                  <c:v>43921</c:v>
                </c:pt>
                <c:pt idx="628">
                  <c:v>43920</c:v>
                </c:pt>
                <c:pt idx="629">
                  <c:v>43917</c:v>
                </c:pt>
                <c:pt idx="630">
                  <c:v>43916</c:v>
                </c:pt>
                <c:pt idx="631">
                  <c:v>43915</c:v>
                </c:pt>
                <c:pt idx="632">
                  <c:v>43914</c:v>
                </c:pt>
                <c:pt idx="633">
                  <c:v>43913</c:v>
                </c:pt>
                <c:pt idx="634">
                  <c:v>43910</c:v>
                </c:pt>
                <c:pt idx="635">
                  <c:v>43909</c:v>
                </c:pt>
                <c:pt idx="636">
                  <c:v>43908</c:v>
                </c:pt>
                <c:pt idx="637">
                  <c:v>43907</c:v>
                </c:pt>
                <c:pt idx="638">
                  <c:v>43906</c:v>
                </c:pt>
                <c:pt idx="639">
                  <c:v>43903</c:v>
                </c:pt>
                <c:pt idx="640">
                  <c:v>43902</c:v>
                </c:pt>
                <c:pt idx="641">
                  <c:v>43901</c:v>
                </c:pt>
                <c:pt idx="642">
                  <c:v>43900</c:v>
                </c:pt>
                <c:pt idx="643">
                  <c:v>43899</c:v>
                </c:pt>
                <c:pt idx="644">
                  <c:v>43896</c:v>
                </c:pt>
                <c:pt idx="645">
                  <c:v>43895</c:v>
                </c:pt>
                <c:pt idx="646">
                  <c:v>43894</c:v>
                </c:pt>
                <c:pt idx="647">
                  <c:v>43893</c:v>
                </c:pt>
                <c:pt idx="648">
                  <c:v>43892</c:v>
                </c:pt>
                <c:pt idx="649">
                  <c:v>43889</c:v>
                </c:pt>
                <c:pt idx="650">
                  <c:v>43888</c:v>
                </c:pt>
                <c:pt idx="651">
                  <c:v>43887</c:v>
                </c:pt>
                <c:pt idx="652">
                  <c:v>43886</c:v>
                </c:pt>
                <c:pt idx="653">
                  <c:v>43885</c:v>
                </c:pt>
                <c:pt idx="654">
                  <c:v>43882</c:v>
                </c:pt>
                <c:pt idx="655">
                  <c:v>43881</c:v>
                </c:pt>
                <c:pt idx="656">
                  <c:v>43880</c:v>
                </c:pt>
                <c:pt idx="657">
                  <c:v>43879</c:v>
                </c:pt>
                <c:pt idx="658">
                  <c:v>43878</c:v>
                </c:pt>
                <c:pt idx="659">
                  <c:v>43875</c:v>
                </c:pt>
                <c:pt idx="660">
                  <c:v>43874</c:v>
                </c:pt>
                <c:pt idx="661">
                  <c:v>43873</c:v>
                </c:pt>
                <c:pt idx="662">
                  <c:v>43872</c:v>
                </c:pt>
                <c:pt idx="663">
                  <c:v>43871</c:v>
                </c:pt>
                <c:pt idx="664">
                  <c:v>43868</c:v>
                </c:pt>
                <c:pt idx="665">
                  <c:v>43867</c:v>
                </c:pt>
                <c:pt idx="666">
                  <c:v>43866</c:v>
                </c:pt>
                <c:pt idx="667">
                  <c:v>43865</c:v>
                </c:pt>
                <c:pt idx="668">
                  <c:v>43864</c:v>
                </c:pt>
                <c:pt idx="669">
                  <c:v>43853</c:v>
                </c:pt>
                <c:pt idx="670">
                  <c:v>43852</c:v>
                </c:pt>
                <c:pt idx="671">
                  <c:v>43851</c:v>
                </c:pt>
                <c:pt idx="672">
                  <c:v>43850</c:v>
                </c:pt>
                <c:pt idx="673">
                  <c:v>43849</c:v>
                </c:pt>
                <c:pt idx="674">
                  <c:v>43847</c:v>
                </c:pt>
                <c:pt idx="675">
                  <c:v>43846</c:v>
                </c:pt>
                <c:pt idx="676">
                  <c:v>43845</c:v>
                </c:pt>
                <c:pt idx="677">
                  <c:v>43844</c:v>
                </c:pt>
                <c:pt idx="678">
                  <c:v>43843</c:v>
                </c:pt>
                <c:pt idx="679">
                  <c:v>43840</c:v>
                </c:pt>
                <c:pt idx="680">
                  <c:v>43839</c:v>
                </c:pt>
                <c:pt idx="681">
                  <c:v>43838</c:v>
                </c:pt>
                <c:pt idx="682">
                  <c:v>43837</c:v>
                </c:pt>
                <c:pt idx="683">
                  <c:v>43836</c:v>
                </c:pt>
                <c:pt idx="684">
                  <c:v>43833</c:v>
                </c:pt>
                <c:pt idx="685">
                  <c:v>43832</c:v>
                </c:pt>
                <c:pt idx="686">
                  <c:v>43830</c:v>
                </c:pt>
                <c:pt idx="687">
                  <c:v>43829</c:v>
                </c:pt>
                <c:pt idx="688">
                  <c:v>43826</c:v>
                </c:pt>
                <c:pt idx="689">
                  <c:v>43825</c:v>
                </c:pt>
                <c:pt idx="690">
                  <c:v>43824</c:v>
                </c:pt>
                <c:pt idx="691">
                  <c:v>43823</c:v>
                </c:pt>
                <c:pt idx="692">
                  <c:v>43822</c:v>
                </c:pt>
                <c:pt idx="693">
                  <c:v>43819</c:v>
                </c:pt>
                <c:pt idx="694">
                  <c:v>43818</c:v>
                </c:pt>
                <c:pt idx="695">
                  <c:v>43817</c:v>
                </c:pt>
                <c:pt idx="696">
                  <c:v>43816</c:v>
                </c:pt>
                <c:pt idx="697">
                  <c:v>43815</c:v>
                </c:pt>
                <c:pt idx="698">
                  <c:v>43812</c:v>
                </c:pt>
                <c:pt idx="699">
                  <c:v>43811</c:v>
                </c:pt>
                <c:pt idx="700">
                  <c:v>43810</c:v>
                </c:pt>
                <c:pt idx="701">
                  <c:v>43809</c:v>
                </c:pt>
                <c:pt idx="702">
                  <c:v>43808</c:v>
                </c:pt>
                <c:pt idx="703">
                  <c:v>43805</c:v>
                </c:pt>
                <c:pt idx="704">
                  <c:v>43804</c:v>
                </c:pt>
                <c:pt idx="705">
                  <c:v>43803</c:v>
                </c:pt>
                <c:pt idx="706">
                  <c:v>43802</c:v>
                </c:pt>
                <c:pt idx="707">
                  <c:v>43801</c:v>
                </c:pt>
                <c:pt idx="708">
                  <c:v>43798</c:v>
                </c:pt>
                <c:pt idx="709">
                  <c:v>43797</c:v>
                </c:pt>
                <c:pt idx="710">
                  <c:v>43796</c:v>
                </c:pt>
                <c:pt idx="711">
                  <c:v>43795</c:v>
                </c:pt>
                <c:pt idx="712">
                  <c:v>43794</c:v>
                </c:pt>
                <c:pt idx="713">
                  <c:v>43791</c:v>
                </c:pt>
                <c:pt idx="714">
                  <c:v>43790</c:v>
                </c:pt>
                <c:pt idx="715">
                  <c:v>43789</c:v>
                </c:pt>
                <c:pt idx="716">
                  <c:v>43788</c:v>
                </c:pt>
                <c:pt idx="717">
                  <c:v>43787</c:v>
                </c:pt>
                <c:pt idx="718">
                  <c:v>43784</c:v>
                </c:pt>
                <c:pt idx="719">
                  <c:v>43783</c:v>
                </c:pt>
                <c:pt idx="720">
                  <c:v>43782</c:v>
                </c:pt>
                <c:pt idx="721">
                  <c:v>43781</c:v>
                </c:pt>
                <c:pt idx="722">
                  <c:v>43780</c:v>
                </c:pt>
                <c:pt idx="723">
                  <c:v>43777</c:v>
                </c:pt>
                <c:pt idx="724">
                  <c:v>43776</c:v>
                </c:pt>
                <c:pt idx="725">
                  <c:v>43775</c:v>
                </c:pt>
                <c:pt idx="726">
                  <c:v>43774</c:v>
                </c:pt>
                <c:pt idx="727">
                  <c:v>43773</c:v>
                </c:pt>
                <c:pt idx="728">
                  <c:v>43770</c:v>
                </c:pt>
                <c:pt idx="729">
                  <c:v>43769</c:v>
                </c:pt>
                <c:pt idx="730">
                  <c:v>43768</c:v>
                </c:pt>
                <c:pt idx="731">
                  <c:v>43767</c:v>
                </c:pt>
                <c:pt idx="732">
                  <c:v>43766</c:v>
                </c:pt>
                <c:pt idx="733">
                  <c:v>43763</c:v>
                </c:pt>
                <c:pt idx="734">
                  <c:v>43762</c:v>
                </c:pt>
                <c:pt idx="735">
                  <c:v>43761</c:v>
                </c:pt>
                <c:pt idx="736">
                  <c:v>43760</c:v>
                </c:pt>
                <c:pt idx="737">
                  <c:v>43759</c:v>
                </c:pt>
                <c:pt idx="738">
                  <c:v>43756</c:v>
                </c:pt>
                <c:pt idx="739">
                  <c:v>43755</c:v>
                </c:pt>
                <c:pt idx="740">
                  <c:v>43754</c:v>
                </c:pt>
                <c:pt idx="741">
                  <c:v>43753</c:v>
                </c:pt>
                <c:pt idx="742">
                  <c:v>43752</c:v>
                </c:pt>
                <c:pt idx="743">
                  <c:v>43750</c:v>
                </c:pt>
                <c:pt idx="744">
                  <c:v>43749</c:v>
                </c:pt>
                <c:pt idx="745">
                  <c:v>43748</c:v>
                </c:pt>
                <c:pt idx="746">
                  <c:v>43747</c:v>
                </c:pt>
                <c:pt idx="747">
                  <c:v>43746</c:v>
                </c:pt>
                <c:pt idx="748">
                  <c:v>43738</c:v>
                </c:pt>
                <c:pt idx="749">
                  <c:v>43737</c:v>
                </c:pt>
                <c:pt idx="750">
                  <c:v>43735</c:v>
                </c:pt>
                <c:pt idx="751">
                  <c:v>43734</c:v>
                </c:pt>
                <c:pt idx="752">
                  <c:v>43733</c:v>
                </c:pt>
                <c:pt idx="753">
                  <c:v>43732</c:v>
                </c:pt>
                <c:pt idx="754">
                  <c:v>43731</c:v>
                </c:pt>
                <c:pt idx="755">
                  <c:v>43728</c:v>
                </c:pt>
                <c:pt idx="756">
                  <c:v>43727</c:v>
                </c:pt>
                <c:pt idx="757">
                  <c:v>43726</c:v>
                </c:pt>
                <c:pt idx="758">
                  <c:v>43725</c:v>
                </c:pt>
                <c:pt idx="759">
                  <c:v>43724</c:v>
                </c:pt>
                <c:pt idx="760">
                  <c:v>43720</c:v>
                </c:pt>
                <c:pt idx="761">
                  <c:v>43719</c:v>
                </c:pt>
                <c:pt idx="762">
                  <c:v>43718</c:v>
                </c:pt>
                <c:pt idx="763">
                  <c:v>43717</c:v>
                </c:pt>
                <c:pt idx="764">
                  <c:v>43714</c:v>
                </c:pt>
                <c:pt idx="765">
                  <c:v>43713</c:v>
                </c:pt>
                <c:pt idx="766">
                  <c:v>43712</c:v>
                </c:pt>
                <c:pt idx="767">
                  <c:v>43711</c:v>
                </c:pt>
                <c:pt idx="768">
                  <c:v>43710</c:v>
                </c:pt>
                <c:pt idx="769">
                  <c:v>43707</c:v>
                </c:pt>
                <c:pt idx="770">
                  <c:v>43706</c:v>
                </c:pt>
                <c:pt idx="771">
                  <c:v>43705</c:v>
                </c:pt>
                <c:pt idx="772">
                  <c:v>43704</c:v>
                </c:pt>
                <c:pt idx="773">
                  <c:v>43703</c:v>
                </c:pt>
                <c:pt idx="774">
                  <c:v>43700</c:v>
                </c:pt>
                <c:pt idx="775">
                  <c:v>43699</c:v>
                </c:pt>
                <c:pt idx="776">
                  <c:v>43698</c:v>
                </c:pt>
                <c:pt idx="777">
                  <c:v>43697</c:v>
                </c:pt>
                <c:pt idx="778">
                  <c:v>43696</c:v>
                </c:pt>
                <c:pt idx="779">
                  <c:v>43693</c:v>
                </c:pt>
                <c:pt idx="780">
                  <c:v>43692</c:v>
                </c:pt>
                <c:pt idx="781">
                  <c:v>43691</c:v>
                </c:pt>
                <c:pt idx="782">
                  <c:v>43690</c:v>
                </c:pt>
                <c:pt idx="783">
                  <c:v>43689</c:v>
                </c:pt>
                <c:pt idx="784">
                  <c:v>43686</c:v>
                </c:pt>
                <c:pt idx="785">
                  <c:v>43685</c:v>
                </c:pt>
                <c:pt idx="786">
                  <c:v>43684</c:v>
                </c:pt>
                <c:pt idx="787">
                  <c:v>43683</c:v>
                </c:pt>
                <c:pt idx="788">
                  <c:v>43682</c:v>
                </c:pt>
                <c:pt idx="789">
                  <c:v>43679</c:v>
                </c:pt>
                <c:pt idx="790">
                  <c:v>43678</c:v>
                </c:pt>
                <c:pt idx="791">
                  <c:v>43677</c:v>
                </c:pt>
                <c:pt idx="792">
                  <c:v>43676</c:v>
                </c:pt>
                <c:pt idx="793">
                  <c:v>43675</c:v>
                </c:pt>
                <c:pt idx="794">
                  <c:v>43672</c:v>
                </c:pt>
                <c:pt idx="795">
                  <c:v>43671</c:v>
                </c:pt>
                <c:pt idx="796">
                  <c:v>43670</c:v>
                </c:pt>
                <c:pt idx="797">
                  <c:v>43669</c:v>
                </c:pt>
                <c:pt idx="798">
                  <c:v>43668</c:v>
                </c:pt>
                <c:pt idx="799">
                  <c:v>43665</c:v>
                </c:pt>
                <c:pt idx="800">
                  <c:v>43664</c:v>
                </c:pt>
                <c:pt idx="801">
                  <c:v>43663</c:v>
                </c:pt>
                <c:pt idx="802">
                  <c:v>43662</c:v>
                </c:pt>
                <c:pt idx="803">
                  <c:v>43661</c:v>
                </c:pt>
                <c:pt idx="804">
                  <c:v>43658</c:v>
                </c:pt>
                <c:pt idx="805">
                  <c:v>43657</c:v>
                </c:pt>
                <c:pt idx="806">
                  <c:v>43656</c:v>
                </c:pt>
                <c:pt idx="807">
                  <c:v>43655</c:v>
                </c:pt>
                <c:pt idx="808">
                  <c:v>43654</c:v>
                </c:pt>
                <c:pt idx="809">
                  <c:v>43651</c:v>
                </c:pt>
                <c:pt idx="810">
                  <c:v>43650</c:v>
                </c:pt>
                <c:pt idx="811">
                  <c:v>43649</c:v>
                </c:pt>
                <c:pt idx="812">
                  <c:v>43648</c:v>
                </c:pt>
                <c:pt idx="813">
                  <c:v>43647</c:v>
                </c:pt>
                <c:pt idx="814">
                  <c:v>43644</c:v>
                </c:pt>
                <c:pt idx="815">
                  <c:v>43643</c:v>
                </c:pt>
                <c:pt idx="816">
                  <c:v>43642</c:v>
                </c:pt>
                <c:pt idx="817">
                  <c:v>43641</c:v>
                </c:pt>
                <c:pt idx="818">
                  <c:v>43640</c:v>
                </c:pt>
                <c:pt idx="819">
                  <c:v>43637</c:v>
                </c:pt>
                <c:pt idx="820">
                  <c:v>43636</c:v>
                </c:pt>
                <c:pt idx="821">
                  <c:v>43635</c:v>
                </c:pt>
                <c:pt idx="822">
                  <c:v>43634</c:v>
                </c:pt>
                <c:pt idx="823">
                  <c:v>43633</c:v>
                </c:pt>
                <c:pt idx="824">
                  <c:v>43630</c:v>
                </c:pt>
                <c:pt idx="825">
                  <c:v>43629</c:v>
                </c:pt>
                <c:pt idx="826">
                  <c:v>43628</c:v>
                </c:pt>
                <c:pt idx="827">
                  <c:v>43627</c:v>
                </c:pt>
                <c:pt idx="828">
                  <c:v>43626</c:v>
                </c:pt>
                <c:pt idx="829">
                  <c:v>43622</c:v>
                </c:pt>
                <c:pt idx="830">
                  <c:v>43621</c:v>
                </c:pt>
                <c:pt idx="831">
                  <c:v>43620</c:v>
                </c:pt>
                <c:pt idx="832">
                  <c:v>43619</c:v>
                </c:pt>
                <c:pt idx="833">
                  <c:v>43616</c:v>
                </c:pt>
                <c:pt idx="834">
                  <c:v>43615</c:v>
                </c:pt>
                <c:pt idx="835">
                  <c:v>43614</c:v>
                </c:pt>
                <c:pt idx="836">
                  <c:v>43613</c:v>
                </c:pt>
                <c:pt idx="837">
                  <c:v>43612</c:v>
                </c:pt>
                <c:pt idx="838">
                  <c:v>43609</c:v>
                </c:pt>
                <c:pt idx="839">
                  <c:v>43608</c:v>
                </c:pt>
                <c:pt idx="840">
                  <c:v>43607</c:v>
                </c:pt>
                <c:pt idx="841">
                  <c:v>43606</c:v>
                </c:pt>
                <c:pt idx="842">
                  <c:v>43605</c:v>
                </c:pt>
                <c:pt idx="843">
                  <c:v>43602</c:v>
                </c:pt>
                <c:pt idx="844">
                  <c:v>43601</c:v>
                </c:pt>
                <c:pt idx="845">
                  <c:v>43600</c:v>
                </c:pt>
                <c:pt idx="846">
                  <c:v>43599</c:v>
                </c:pt>
                <c:pt idx="847">
                  <c:v>43598</c:v>
                </c:pt>
                <c:pt idx="848">
                  <c:v>43595</c:v>
                </c:pt>
                <c:pt idx="849">
                  <c:v>43594</c:v>
                </c:pt>
                <c:pt idx="850">
                  <c:v>43593</c:v>
                </c:pt>
                <c:pt idx="851">
                  <c:v>43592</c:v>
                </c:pt>
                <c:pt idx="852">
                  <c:v>43591</c:v>
                </c:pt>
                <c:pt idx="853">
                  <c:v>43590</c:v>
                </c:pt>
                <c:pt idx="854">
                  <c:v>43585</c:v>
                </c:pt>
                <c:pt idx="855">
                  <c:v>43584</c:v>
                </c:pt>
                <c:pt idx="856">
                  <c:v>43583</c:v>
                </c:pt>
                <c:pt idx="857">
                  <c:v>43581</c:v>
                </c:pt>
                <c:pt idx="858">
                  <c:v>43580</c:v>
                </c:pt>
                <c:pt idx="859">
                  <c:v>43579</c:v>
                </c:pt>
                <c:pt idx="860">
                  <c:v>43578</c:v>
                </c:pt>
                <c:pt idx="861">
                  <c:v>43577</c:v>
                </c:pt>
                <c:pt idx="862">
                  <c:v>43574</c:v>
                </c:pt>
                <c:pt idx="863">
                  <c:v>43573</c:v>
                </c:pt>
                <c:pt idx="864">
                  <c:v>43572</c:v>
                </c:pt>
                <c:pt idx="865">
                  <c:v>43571</c:v>
                </c:pt>
                <c:pt idx="866">
                  <c:v>43570</c:v>
                </c:pt>
                <c:pt idx="867">
                  <c:v>43567</c:v>
                </c:pt>
                <c:pt idx="868">
                  <c:v>43566</c:v>
                </c:pt>
                <c:pt idx="869">
                  <c:v>43565</c:v>
                </c:pt>
                <c:pt idx="870">
                  <c:v>43564</c:v>
                </c:pt>
                <c:pt idx="871">
                  <c:v>43563</c:v>
                </c:pt>
                <c:pt idx="872">
                  <c:v>43559</c:v>
                </c:pt>
                <c:pt idx="873">
                  <c:v>43558</c:v>
                </c:pt>
                <c:pt idx="874">
                  <c:v>43557</c:v>
                </c:pt>
                <c:pt idx="875">
                  <c:v>43556</c:v>
                </c:pt>
                <c:pt idx="876">
                  <c:v>43553</c:v>
                </c:pt>
                <c:pt idx="877">
                  <c:v>43552</c:v>
                </c:pt>
                <c:pt idx="878">
                  <c:v>43551</c:v>
                </c:pt>
                <c:pt idx="879">
                  <c:v>43550</c:v>
                </c:pt>
                <c:pt idx="880">
                  <c:v>43549</c:v>
                </c:pt>
                <c:pt idx="881">
                  <c:v>43546</c:v>
                </c:pt>
                <c:pt idx="882">
                  <c:v>43545</c:v>
                </c:pt>
                <c:pt idx="883">
                  <c:v>43544</c:v>
                </c:pt>
                <c:pt idx="884">
                  <c:v>43543</c:v>
                </c:pt>
                <c:pt idx="885">
                  <c:v>43542</c:v>
                </c:pt>
                <c:pt idx="886">
                  <c:v>43539</c:v>
                </c:pt>
                <c:pt idx="887">
                  <c:v>43538</c:v>
                </c:pt>
                <c:pt idx="888">
                  <c:v>43537</c:v>
                </c:pt>
                <c:pt idx="889">
                  <c:v>43536</c:v>
                </c:pt>
                <c:pt idx="890">
                  <c:v>43535</c:v>
                </c:pt>
                <c:pt idx="891">
                  <c:v>43532</c:v>
                </c:pt>
                <c:pt idx="892">
                  <c:v>43531</c:v>
                </c:pt>
                <c:pt idx="893">
                  <c:v>43530</c:v>
                </c:pt>
                <c:pt idx="894">
                  <c:v>43529</c:v>
                </c:pt>
                <c:pt idx="895">
                  <c:v>43528</c:v>
                </c:pt>
                <c:pt idx="896">
                  <c:v>43525</c:v>
                </c:pt>
                <c:pt idx="897">
                  <c:v>43524</c:v>
                </c:pt>
                <c:pt idx="898">
                  <c:v>43523</c:v>
                </c:pt>
                <c:pt idx="899">
                  <c:v>43522</c:v>
                </c:pt>
                <c:pt idx="900">
                  <c:v>43521</c:v>
                </c:pt>
                <c:pt idx="901">
                  <c:v>43518</c:v>
                </c:pt>
                <c:pt idx="902">
                  <c:v>43517</c:v>
                </c:pt>
                <c:pt idx="903">
                  <c:v>43516</c:v>
                </c:pt>
                <c:pt idx="904">
                  <c:v>43515</c:v>
                </c:pt>
                <c:pt idx="905">
                  <c:v>43514</c:v>
                </c:pt>
                <c:pt idx="906">
                  <c:v>43511</c:v>
                </c:pt>
                <c:pt idx="907">
                  <c:v>43510</c:v>
                </c:pt>
                <c:pt idx="908">
                  <c:v>43509</c:v>
                </c:pt>
                <c:pt idx="909">
                  <c:v>43508</c:v>
                </c:pt>
                <c:pt idx="910">
                  <c:v>43507</c:v>
                </c:pt>
                <c:pt idx="911">
                  <c:v>43499</c:v>
                </c:pt>
                <c:pt idx="912">
                  <c:v>43498</c:v>
                </c:pt>
                <c:pt idx="913">
                  <c:v>43497</c:v>
                </c:pt>
                <c:pt idx="914">
                  <c:v>43496</c:v>
                </c:pt>
                <c:pt idx="915">
                  <c:v>43495</c:v>
                </c:pt>
                <c:pt idx="916">
                  <c:v>43494</c:v>
                </c:pt>
                <c:pt idx="917">
                  <c:v>43493</c:v>
                </c:pt>
                <c:pt idx="918">
                  <c:v>43490</c:v>
                </c:pt>
                <c:pt idx="919">
                  <c:v>43489</c:v>
                </c:pt>
                <c:pt idx="920">
                  <c:v>43488</c:v>
                </c:pt>
                <c:pt idx="921">
                  <c:v>43487</c:v>
                </c:pt>
                <c:pt idx="922">
                  <c:v>43486</c:v>
                </c:pt>
                <c:pt idx="923">
                  <c:v>43483</c:v>
                </c:pt>
                <c:pt idx="924">
                  <c:v>43482</c:v>
                </c:pt>
                <c:pt idx="925">
                  <c:v>43481</c:v>
                </c:pt>
                <c:pt idx="926">
                  <c:v>43480</c:v>
                </c:pt>
                <c:pt idx="927">
                  <c:v>43479</c:v>
                </c:pt>
                <c:pt idx="928">
                  <c:v>43476</c:v>
                </c:pt>
                <c:pt idx="929">
                  <c:v>43475</c:v>
                </c:pt>
                <c:pt idx="930">
                  <c:v>43474</c:v>
                </c:pt>
                <c:pt idx="931">
                  <c:v>43473</c:v>
                </c:pt>
                <c:pt idx="932">
                  <c:v>43472</c:v>
                </c:pt>
                <c:pt idx="933">
                  <c:v>43469</c:v>
                </c:pt>
                <c:pt idx="934">
                  <c:v>43468</c:v>
                </c:pt>
                <c:pt idx="935">
                  <c:v>43467</c:v>
                </c:pt>
                <c:pt idx="936">
                  <c:v>43463</c:v>
                </c:pt>
                <c:pt idx="937">
                  <c:v>43462</c:v>
                </c:pt>
                <c:pt idx="938">
                  <c:v>43461</c:v>
                </c:pt>
                <c:pt idx="939">
                  <c:v>43460</c:v>
                </c:pt>
                <c:pt idx="940">
                  <c:v>43459</c:v>
                </c:pt>
                <c:pt idx="941">
                  <c:v>43458</c:v>
                </c:pt>
                <c:pt idx="942">
                  <c:v>43455</c:v>
                </c:pt>
                <c:pt idx="943">
                  <c:v>43454</c:v>
                </c:pt>
                <c:pt idx="944">
                  <c:v>43453</c:v>
                </c:pt>
                <c:pt idx="945">
                  <c:v>43452</c:v>
                </c:pt>
                <c:pt idx="946">
                  <c:v>43451</c:v>
                </c:pt>
                <c:pt idx="947">
                  <c:v>43448</c:v>
                </c:pt>
                <c:pt idx="948">
                  <c:v>43447</c:v>
                </c:pt>
                <c:pt idx="949">
                  <c:v>43446</c:v>
                </c:pt>
                <c:pt idx="950">
                  <c:v>43445</c:v>
                </c:pt>
                <c:pt idx="951">
                  <c:v>43444</c:v>
                </c:pt>
                <c:pt idx="952">
                  <c:v>43441</c:v>
                </c:pt>
                <c:pt idx="953">
                  <c:v>43440</c:v>
                </c:pt>
                <c:pt idx="954">
                  <c:v>43439</c:v>
                </c:pt>
                <c:pt idx="955">
                  <c:v>43438</c:v>
                </c:pt>
                <c:pt idx="956">
                  <c:v>43437</c:v>
                </c:pt>
                <c:pt idx="957">
                  <c:v>43434</c:v>
                </c:pt>
                <c:pt idx="958">
                  <c:v>43433</c:v>
                </c:pt>
                <c:pt idx="959">
                  <c:v>43432</c:v>
                </c:pt>
                <c:pt idx="960">
                  <c:v>43431</c:v>
                </c:pt>
                <c:pt idx="961">
                  <c:v>43430</c:v>
                </c:pt>
                <c:pt idx="962">
                  <c:v>43427</c:v>
                </c:pt>
                <c:pt idx="963">
                  <c:v>43426</c:v>
                </c:pt>
                <c:pt idx="964">
                  <c:v>43425</c:v>
                </c:pt>
                <c:pt idx="965">
                  <c:v>43424</c:v>
                </c:pt>
                <c:pt idx="966">
                  <c:v>43423</c:v>
                </c:pt>
                <c:pt idx="967">
                  <c:v>43420</c:v>
                </c:pt>
                <c:pt idx="968">
                  <c:v>43419</c:v>
                </c:pt>
                <c:pt idx="969">
                  <c:v>43418</c:v>
                </c:pt>
                <c:pt idx="970">
                  <c:v>43417</c:v>
                </c:pt>
                <c:pt idx="971">
                  <c:v>43416</c:v>
                </c:pt>
                <c:pt idx="972">
                  <c:v>43413</c:v>
                </c:pt>
                <c:pt idx="973">
                  <c:v>43412</c:v>
                </c:pt>
                <c:pt idx="974">
                  <c:v>43411</c:v>
                </c:pt>
                <c:pt idx="975">
                  <c:v>43410</c:v>
                </c:pt>
                <c:pt idx="976">
                  <c:v>43409</c:v>
                </c:pt>
                <c:pt idx="977">
                  <c:v>43406</c:v>
                </c:pt>
                <c:pt idx="978">
                  <c:v>43405</c:v>
                </c:pt>
                <c:pt idx="979">
                  <c:v>43404</c:v>
                </c:pt>
                <c:pt idx="980">
                  <c:v>43403</c:v>
                </c:pt>
                <c:pt idx="981">
                  <c:v>43402</c:v>
                </c:pt>
                <c:pt idx="982">
                  <c:v>43399</c:v>
                </c:pt>
                <c:pt idx="983">
                  <c:v>43398</c:v>
                </c:pt>
                <c:pt idx="984">
                  <c:v>43397</c:v>
                </c:pt>
                <c:pt idx="985">
                  <c:v>43396</c:v>
                </c:pt>
                <c:pt idx="986">
                  <c:v>43395</c:v>
                </c:pt>
                <c:pt idx="987">
                  <c:v>43392</c:v>
                </c:pt>
                <c:pt idx="988">
                  <c:v>43391</c:v>
                </c:pt>
                <c:pt idx="989">
                  <c:v>43390</c:v>
                </c:pt>
                <c:pt idx="990">
                  <c:v>43389</c:v>
                </c:pt>
                <c:pt idx="991">
                  <c:v>43388</c:v>
                </c:pt>
                <c:pt idx="992">
                  <c:v>43385</c:v>
                </c:pt>
                <c:pt idx="993">
                  <c:v>43384</c:v>
                </c:pt>
                <c:pt idx="994">
                  <c:v>43383</c:v>
                </c:pt>
                <c:pt idx="995">
                  <c:v>43382</c:v>
                </c:pt>
                <c:pt idx="996">
                  <c:v>43381</c:v>
                </c:pt>
                <c:pt idx="997">
                  <c:v>43373</c:v>
                </c:pt>
                <c:pt idx="998">
                  <c:v>43372</c:v>
                </c:pt>
                <c:pt idx="999">
                  <c:v>43371</c:v>
                </c:pt>
                <c:pt idx="1000">
                  <c:v>43370</c:v>
                </c:pt>
                <c:pt idx="1001">
                  <c:v>43369</c:v>
                </c:pt>
                <c:pt idx="1002">
                  <c:v>43368</c:v>
                </c:pt>
                <c:pt idx="1003">
                  <c:v>43364</c:v>
                </c:pt>
                <c:pt idx="1004">
                  <c:v>43363</c:v>
                </c:pt>
                <c:pt idx="1005">
                  <c:v>43362</c:v>
                </c:pt>
                <c:pt idx="1006">
                  <c:v>43361</c:v>
                </c:pt>
                <c:pt idx="1007">
                  <c:v>43360</c:v>
                </c:pt>
                <c:pt idx="1008">
                  <c:v>43357</c:v>
                </c:pt>
                <c:pt idx="1009">
                  <c:v>43356</c:v>
                </c:pt>
                <c:pt idx="1010">
                  <c:v>43355</c:v>
                </c:pt>
                <c:pt idx="1011">
                  <c:v>43354</c:v>
                </c:pt>
                <c:pt idx="1012">
                  <c:v>43353</c:v>
                </c:pt>
                <c:pt idx="1013">
                  <c:v>43350</c:v>
                </c:pt>
                <c:pt idx="1014">
                  <c:v>43349</c:v>
                </c:pt>
                <c:pt idx="1015">
                  <c:v>43348</c:v>
                </c:pt>
                <c:pt idx="1016">
                  <c:v>43347</c:v>
                </c:pt>
                <c:pt idx="1017">
                  <c:v>43346</c:v>
                </c:pt>
                <c:pt idx="1018">
                  <c:v>43343</c:v>
                </c:pt>
                <c:pt idx="1019">
                  <c:v>43342</c:v>
                </c:pt>
                <c:pt idx="1020">
                  <c:v>43341</c:v>
                </c:pt>
                <c:pt idx="1021">
                  <c:v>43340</c:v>
                </c:pt>
                <c:pt idx="1022">
                  <c:v>43339</c:v>
                </c:pt>
                <c:pt idx="1023">
                  <c:v>43336</c:v>
                </c:pt>
                <c:pt idx="1024">
                  <c:v>43335</c:v>
                </c:pt>
                <c:pt idx="1025">
                  <c:v>43334</c:v>
                </c:pt>
                <c:pt idx="1026">
                  <c:v>43333</c:v>
                </c:pt>
                <c:pt idx="1027">
                  <c:v>43332</c:v>
                </c:pt>
                <c:pt idx="1028">
                  <c:v>43329</c:v>
                </c:pt>
                <c:pt idx="1029">
                  <c:v>43328</c:v>
                </c:pt>
                <c:pt idx="1030">
                  <c:v>43327</c:v>
                </c:pt>
                <c:pt idx="1031">
                  <c:v>43326</c:v>
                </c:pt>
                <c:pt idx="1032">
                  <c:v>43325</c:v>
                </c:pt>
                <c:pt idx="1033">
                  <c:v>43322</c:v>
                </c:pt>
                <c:pt idx="1034">
                  <c:v>43321</c:v>
                </c:pt>
                <c:pt idx="1035">
                  <c:v>43320</c:v>
                </c:pt>
                <c:pt idx="1036">
                  <c:v>43319</c:v>
                </c:pt>
                <c:pt idx="1037">
                  <c:v>43318</c:v>
                </c:pt>
                <c:pt idx="1038">
                  <c:v>43315</c:v>
                </c:pt>
                <c:pt idx="1039">
                  <c:v>43314</c:v>
                </c:pt>
                <c:pt idx="1040">
                  <c:v>43313</c:v>
                </c:pt>
                <c:pt idx="1041">
                  <c:v>43312</c:v>
                </c:pt>
                <c:pt idx="1042">
                  <c:v>43311</c:v>
                </c:pt>
                <c:pt idx="1043">
                  <c:v>43308</c:v>
                </c:pt>
                <c:pt idx="1044">
                  <c:v>43307</c:v>
                </c:pt>
                <c:pt idx="1045">
                  <c:v>43306</c:v>
                </c:pt>
                <c:pt idx="1046">
                  <c:v>43305</c:v>
                </c:pt>
                <c:pt idx="1047">
                  <c:v>43304</c:v>
                </c:pt>
                <c:pt idx="1048">
                  <c:v>43301</c:v>
                </c:pt>
                <c:pt idx="1049">
                  <c:v>43300</c:v>
                </c:pt>
                <c:pt idx="1050">
                  <c:v>43299</c:v>
                </c:pt>
                <c:pt idx="1051">
                  <c:v>43298</c:v>
                </c:pt>
                <c:pt idx="1052">
                  <c:v>43297</c:v>
                </c:pt>
                <c:pt idx="1053">
                  <c:v>43294</c:v>
                </c:pt>
                <c:pt idx="1054">
                  <c:v>43293</c:v>
                </c:pt>
                <c:pt idx="1055">
                  <c:v>43292</c:v>
                </c:pt>
                <c:pt idx="1056">
                  <c:v>43291</c:v>
                </c:pt>
                <c:pt idx="1057">
                  <c:v>43290</c:v>
                </c:pt>
                <c:pt idx="1058">
                  <c:v>43287</c:v>
                </c:pt>
                <c:pt idx="1059">
                  <c:v>43286</c:v>
                </c:pt>
                <c:pt idx="1060">
                  <c:v>43285</c:v>
                </c:pt>
                <c:pt idx="1061">
                  <c:v>43284</c:v>
                </c:pt>
                <c:pt idx="1062">
                  <c:v>43283</c:v>
                </c:pt>
                <c:pt idx="1063">
                  <c:v>43280</c:v>
                </c:pt>
                <c:pt idx="1064">
                  <c:v>43279</c:v>
                </c:pt>
                <c:pt idx="1065">
                  <c:v>43278</c:v>
                </c:pt>
                <c:pt idx="1066">
                  <c:v>43277</c:v>
                </c:pt>
                <c:pt idx="1067">
                  <c:v>43276</c:v>
                </c:pt>
                <c:pt idx="1068">
                  <c:v>43273</c:v>
                </c:pt>
                <c:pt idx="1069">
                  <c:v>43272</c:v>
                </c:pt>
                <c:pt idx="1070">
                  <c:v>43271</c:v>
                </c:pt>
                <c:pt idx="1071">
                  <c:v>43270</c:v>
                </c:pt>
                <c:pt idx="1072">
                  <c:v>43266</c:v>
                </c:pt>
                <c:pt idx="1073">
                  <c:v>43265</c:v>
                </c:pt>
                <c:pt idx="1074">
                  <c:v>43264</c:v>
                </c:pt>
                <c:pt idx="1075">
                  <c:v>43263</c:v>
                </c:pt>
                <c:pt idx="1076">
                  <c:v>43262</c:v>
                </c:pt>
                <c:pt idx="1077">
                  <c:v>43259</c:v>
                </c:pt>
                <c:pt idx="1078">
                  <c:v>43258</c:v>
                </c:pt>
                <c:pt idx="1079">
                  <c:v>43257</c:v>
                </c:pt>
                <c:pt idx="1080">
                  <c:v>43256</c:v>
                </c:pt>
                <c:pt idx="1081">
                  <c:v>43255</c:v>
                </c:pt>
                <c:pt idx="1082">
                  <c:v>43252</c:v>
                </c:pt>
                <c:pt idx="1083">
                  <c:v>43251</c:v>
                </c:pt>
                <c:pt idx="1084">
                  <c:v>43250</c:v>
                </c:pt>
                <c:pt idx="1085">
                  <c:v>43249</c:v>
                </c:pt>
                <c:pt idx="1086">
                  <c:v>43248</c:v>
                </c:pt>
                <c:pt idx="1087">
                  <c:v>43245</c:v>
                </c:pt>
                <c:pt idx="1088">
                  <c:v>43244</c:v>
                </c:pt>
                <c:pt idx="1089">
                  <c:v>43243</c:v>
                </c:pt>
                <c:pt idx="1090">
                  <c:v>43242</c:v>
                </c:pt>
                <c:pt idx="1091">
                  <c:v>43241</c:v>
                </c:pt>
                <c:pt idx="1092">
                  <c:v>43238</c:v>
                </c:pt>
                <c:pt idx="1093">
                  <c:v>43237</c:v>
                </c:pt>
                <c:pt idx="1094">
                  <c:v>43236</c:v>
                </c:pt>
                <c:pt idx="1095">
                  <c:v>43235</c:v>
                </c:pt>
                <c:pt idx="1096">
                  <c:v>43234</c:v>
                </c:pt>
                <c:pt idx="1097">
                  <c:v>43231</c:v>
                </c:pt>
                <c:pt idx="1098">
                  <c:v>43230</c:v>
                </c:pt>
                <c:pt idx="1099">
                  <c:v>43229</c:v>
                </c:pt>
                <c:pt idx="1100">
                  <c:v>43228</c:v>
                </c:pt>
                <c:pt idx="1101">
                  <c:v>43227</c:v>
                </c:pt>
                <c:pt idx="1102">
                  <c:v>43224</c:v>
                </c:pt>
                <c:pt idx="1103">
                  <c:v>43223</c:v>
                </c:pt>
                <c:pt idx="1104">
                  <c:v>43222</c:v>
                </c:pt>
                <c:pt idx="1105">
                  <c:v>43218</c:v>
                </c:pt>
                <c:pt idx="1106">
                  <c:v>43217</c:v>
                </c:pt>
                <c:pt idx="1107">
                  <c:v>43216</c:v>
                </c:pt>
                <c:pt idx="1108">
                  <c:v>43215</c:v>
                </c:pt>
                <c:pt idx="1109">
                  <c:v>43214</c:v>
                </c:pt>
                <c:pt idx="1110">
                  <c:v>43213</c:v>
                </c:pt>
                <c:pt idx="1111">
                  <c:v>43210</c:v>
                </c:pt>
                <c:pt idx="1112">
                  <c:v>43209</c:v>
                </c:pt>
                <c:pt idx="1113">
                  <c:v>43208</c:v>
                </c:pt>
                <c:pt idx="1114">
                  <c:v>43207</c:v>
                </c:pt>
                <c:pt idx="1115">
                  <c:v>43206</c:v>
                </c:pt>
                <c:pt idx="1116">
                  <c:v>43203</c:v>
                </c:pt>
                <c:pt idx="1117">
                  <c:v>43202</c:v>
                </c:pt>
                <c:pt idx="1118">
                  <c:v>43201</c:v>
                </c:pt>
                <c:pt idx="1119">
                  <c:v>43200</c:v>
                </c:pt>
                <c:pt idx="1120">
                  <c:v>43199</c:v>
                </c:pt>
                <c:pt idx="1121">
                  <c:v>43198</c:v>
                </c:pt>
                <c:pt idx="1122">
                  <c:v>43194</c:v>
                </c:pt>
                <c:pt idx="1123">
                  <c:v>43193</c:v>
                </c:pt>
                <c:pt idx="1124">
                  <c:v>43192</c:v>
                </c:pt>
                <c:pt idx="1125">
                  <c:v>43189</c:v>
                </c:pt>
                <c:pt idx="1126">
                  <c:v>43188</c:v>
                </c:pt>
                <c:pt idx="1127">
                  <c:v>43187</c:v>
                </c:pt>
                <c:pt idx="1128">
                  <c:v>43186</c:v>
                </c:pt>
                <c:pt idx="1129">
                  <c:v>43185</c:v>
                </c:pt>
                <c:pt idx="1130">
                  <c:v>43182</c:v>
                </c:pt>
                <c:pt idx="1131">
                  <c:v>43181</c:v>
                </c:pt>
                <c:pt idx="1132">
                  <c:v>43180</c:v>
                </c:pt>
                <c:pt idx="1133">
                  <c:v>43179</c:v>
                </c:pt>
                <c:pt idx="1134">
                  <c:v>43178</c:v>
                </c:pt>
                <c:pt idx="1135">
                  <c:v>43175</c:v>
                </c:pt>
                <c:pt idx="1136">
                  <c:v>43174</c:v>
                </c:pt>
                <c:pt idx="1137">
                  <c:v>43173</c:v>
                </c:pt>
                <c:pt idx="1138">
                  <c:v>43172</c:v>
                </c:pt>
                <c:pt idx="1139">
                  <c:v>43171</c:v>
                </c:pt>
                <c:pt idx="1140">
                  <c:v>43168</c:v>
                </c:pt>
                <c:pt idx="1141">
                  <c:v>43167</c:v>
                </c:pt>
                <c:pt idx="1142">
                  <c:v>43166</c:v>
                </c:pt>
                <c:pt idx="1143">
                  <c:v>43165</c:v>
                </c:pt>
                <c:pt idx="1144">
                  <c:v>43164</c:v>
                </c:pt>
                <c:pt idx="1145">
                  <c:v>43161</c:v>
                </c:pt>
                <c:pt idx="1146">
                  <c:v>43160</c:v>
                </c:pt>
                <c:pt idx="1147">
                  <c:v>43159</c:v>
                </c:pt>
                <c:pt idx="1148">
                  <c:v>43158</c:v>
                </c:pt>
                <c:pt idx="1149">
                  <c:v>43157</c:v>
                </c:pt>
                <c:pt idx="1150">
                  <c:v>43155</c:v>
                </c:pt>
                <c:pt idx="1151">
                  <c:v>43154</c:v>
                </c:pt>
                <c:pt idx="1152">
                  <c:v>43153</c:v>
                </c:pt>
                <c:pt idx="1153">
                  <c:v>43145</c:v>
                </c:pt>
                <c:pt idx="1154">
                  <c:v>43144</c:v>
                </c:pt>
                <c:pt idx="1155">
                  <c:v>43143</c:v>
                </c:pt>
                <c:pt idx="1156">
                  <c:v>43142</c:v>
                </c:pt>
                <c:pt idx="1157">
                  <c:v>43140</c:v>
                </c:pt>
                <c:pt idx="1158">
                  <c:v>43139</c:v>
                </c:pt>
                <c:pt idx="1159">
                  <c:v>43138</c:v>
                </c:pt>
                <c:pt idx="1160">
                  <c:v>43137</c:v>
                </c:pt>
                <c:pt idx="1161">
                  <c:v>43136</c:v>
                </c:pt>
                <c:pt idx="1162">
                  <c:v>43133</c:v>
                </c:pt>
                <c:pt idx="1163">
                  <c:v>43132</c:v>
                </c:pt>
                <c:pt idx="1164">
                  <c:v>43131</c:v>
                </c:pt>
                <c:pt idx="1165">
                  <c:v>43130</c:v>
                </c:pt>
                <c:pt idx="1166">
                  <c:v>43129</c:v>
                </c:pt>
                <c:pt idx="1167">
                  <c:v>43126</c:v>
                </c:pt>
                <c:pt idx="1168">
                  <c:v>43125</c:v>
                </c:pt>
                <c:pt idx="1169">
                  <c:v>43124</c:v>
                </c:pt>
                <c:pt idx="1170">
                  <c:v>43123</c:v>
                </c:pt>
                <c:pt idx="1171">
                  <c:v>43122</c:v>
                </c:pt>
                <c:pt idx="1172">
                  <c:v>43119</c:v>
                </c:pt>
                <c:pt idx="1173">
                  <c:v>43118</c:v>
                </c:pt>
                <c:pt idx="1174">
                  <c:v>43117</c:v>
                </c:pt>
                <c:pt idx="1175">
                  <c:v>43116</c:v>
                </c:pt>
                <c:pt idx="1176">
                  <c:v>43115</c:v>
                </c:pt>
                <c:pt idx="1177">
                  <c:v>43112</c:v>
                </c:pt>
                <c:pt idx="1178">
                  <c:v>43111</c:v>
                </c:pt>
                <c:pt idx="1179">
                  <c:v>43110</c:v>
                </c:pt>
                <c:pt idx="1180">
                  <c:v>43109</c:v>
                </c:pt>
                <c:pt idx="1181">
                  <c:v>43108</c:v>
                </c:pt>
                <c:pt idx="1182">
                  <c:v>43105</c:v>
                </c:pt>
                <c:pt idx="1183">
                  <c:v>43104</c:v>
                </c:pt>
                <c:pt idx="1184">
                  <c:v>43103</c:v>
                </c:pt>
                <c:pt idx="1185">
                  <c:v>43102</c:v>
                </c:pt>
                <c:pt idx="1186">
                  <c:v>43098</c:v>
                </c:pt>
                <c:pt idx="1187">
                  <c:v>43097</c:v>
                </c:pt>
                <c:pt idx="1188">
                  <c:v>43096</c:v>
                </c:pt>
                <c:pt idx="1189">
                  <c:v>43095</c:v>
                </c:pt>
                <c:pt idx="1190">
                  <c:v>43094</c:v>
                </c:pt>
                <c:pt idx="1191">
                  <c:v>43091</c:v>
                </c:pt>
                <c:pt idx="1192">
                  <c:v>43090</c:v>
                </c:pt>
                <c:pt idx="1193">
                  <c:v>43089</c:v>
                </c:pt>
                <c:pt idx="1194">
                  <c:v>43088</c:v>
                </c:pt>
                <c:pt idx="1195">
                  <c:v>43087</c:v>
                </c:pt>
                <c:pt idx="1196">
                  <c:v>43084</c:v>
                </c:pt>
                <c:pt idx="1197">
                  <c:v>43083</c:v>
                </c:pt>
                <c:pt idx="1198">
                  <c:v>43082</c:v>
                </c:pt>
                <c:pt idx="1199">
                  <c:v>43081</c:v>
                </c:pt>
                <c:pt idx="1200">
                  <c:v>43080</c:v>
                </c:pt>
                <c:pt idx="1201">
                  <c:v>43077</c:v>
                </c:pt>
                <c:pt idx="1202">
                  <c:v>43076</c:v>
                </c:pt>
                <c:pt idx="1203">
                  <c:v>43075</c:v>
                </c:pt>
                <c:pt idx="1204">
                  <c:v>43074</c:v>
                </c:pt>
                <c:pt idx="1205">
                  <c:v>43073</c:v>
                </c:pt>
                <c:pt idx="1206">
                  <c:v>43070</c:v>
                </c:pt>
                <c:pt idx="1207">
                  <c:v>43069</c:v>
                </c:pt>
                <c:pt idx="1208">
                  <c:v>43068</c:v>
                </c:pt>
                <c:pt idx="1209">
                  <c:v>43067</c:v>
                </c:pt>
                <c:pt idx="1210">
                  <c:v>43066</c:v>
                </c:pt>
                <c:pt idx="1211">
                  <c:v>43063</c:v>
                </c:pt>
                <c:pt idx="1212">
                  <c:v>43062</c:v>
                </c:pt>
                <c:pt idx="1213">
                  <c:v>43061</c:v>
                </c:pt>
                <c:pt idx="1214">
                  <c:v>43060</c:v>
                </c:pt>
                <c:pt idx="1215">
                  <c:v>43059</c:v>
                </c:pt>
                <c:pt idx="1216">
                  <c:v>43056</c:v>
                </c:pt>
                <c:pt idx="1217">
                  <c:v>43055</c:v>
                </c:pt>
                <c:pt idx="1218">
                  <c:v>43054</c:v>
                </c:pt>
                <c:pt idx="1219">
                  <c:v>43053</c:v>
                </c:pt>
                <c:pt idx="1220">
                  <c:v>43052</c:v>
                </c:pt>
                <c:pt idx="1221">
                  <c:v>43049</c:v>
                </c:pt>
                <c:pt idx="1222">
                  <c:v>43048</c:v>
                </c:pt>
                <c:pt idx="1223">
                  <c:v>43047</c:v>
                </c:pt>
                <c:pt idx="1224">
                  <c:v>43046</c:v>
                </c:pt>
                <c:pt idx="1225">
                  <c:v>43045</c:v>
                </c:pt>
                <c:pt idx="1226">
                  <c:v>43042</c:v>
                </c:pt>
                <c:pt idx="1227">
                  <c:v>43041</c:v>
                </c:pt>
                <c:pt idx="1228">
                  <c:v>43040</c:v>
                </c:pt>
                <c:pt idx="1229">
                  <c:v>43039</c:v>
                </c:pt>
                <c:pt idx="1230">
                  <c:v>43038</c:v>
                </c:pt>
                <c:pt idx="1231">
                  <c:v>43035</c:v>
                </c:pt>
                <c:pt idx="1232">
                  <c:v>43034</c:v>
                </c:pt>
                <c:pt idx="1233">
                  <c:v>43033</c:v>
                </c:pt>
                <c:pt idx="1234">
                  <c:v>43032</c:v>
                </c:pt>
                <c:pt idx="1235">
                  <c:v>43031</c:v>
                </c:pt>
                <c:pt idx="1236">
                  <c:v>43028</c:v>
                </c:pt>
                <c:pt idx="1237">
                  <c:v>43027</c:v>
                </c:pt>
                <c:pt idx="1238">
                  <c:v>43026</c:v>
                </c:pt>
                <c:pt idx="1239">
                  <c:v>43025</c:v>
                </c:pt>
                <c:pt idx="1240">
                  <c:v>43024</c:v>
                </c:pt>
                <c:pt idx="1241">
                  <c:v>43021</c:v>
                </c:pt>
                <c:pt idx="1242">
                  <c:v>43020</c:v>
                </c:pt>
                <c:pt idx="1243">
                  <c:v>43019</c:v>
                </c:pt>
                <c:pt idx="1244">
                  <c:v>43018</c:v>
                </c:pt>
                <c:pt idx="1245">
                  <c:v>43017</c:v>
                </c:pt>
                <c:pt idx="1246">
                  <c:v>43008</c:v>
                </c:pt>
                <c:pt idx="1247">
                  <c:v>43007</c:v>
                </c:pt>
              </c:numCache>
            </c:numRef>
          </c:cat>
          <c:val>
            <c:numRef>
              <c:f>利润!$B$3:$B$1429</c:f>
              <c:numCache>
                <c:formatCode>General</c:formatCode>
                <c:ptCount val="1427"/>
                <c:pt idx="0">
                  <c:v>-676.11</c:v>
                </c:pt>
                <c:pt idx="1">
                  <c:v>-693.81</c:v>
                </c:pt>
                <c:pt idx="2">
                  <c:v>-715.93</c:v>
                </c:pt>
                <c:pt idx="3">
                  <c:v>-715.93</c:v>
                </c:pt>
                <c:pt idx="4">
                  <c:v>-684.96</c:v>
                </c:pt>
                <c:pt idx="5">
                  <c:v>-463.72</c:v>
                </c:pt>
                <c:pt idx="6">
                  <c:v>-463.72</c:v>
                </c:pt>
                <c:pt idx="7">
                  <c:v>-454.87</c:v>
                </c:pt>
                <c:pt idx="8">
                  <c:v>-375.22</c:v>
                </c:pt>
                <c:pt idx="9">
                  <c:v>-317.7</c:v>
                </c:pt>
                <c:pt idx="10">
                  <c:v>-317.7</c:v>
                </c:pt>
                <c:pt idx="11">
                  <c:v>-317.7</c:v>
                </c:pt>
                <c:pt idx="12">
                  <c:v>-317.7</c:v>
                </c:pt>
                <c:pt idx="13">
                  <c:v>-370.8</c:v>
                </c:pt>
                <c:pt idx="14">
                  <c:v>-512.39</c:v>
                </c:pt>
                <c:pt idx="15">
                  <c:v>-512.39</c:v>
                </c:pt>
                <c:pt idx="16">
                  <c:v>-512.39</c:v>
                </c:pt>
                <c:pt idx="17">
                  <c:v>-512.39</c:v>
                </c:pt>
                <c:pt idx="18">
                  <c:v>-494.69</c:v>
                </c:pt>
                <c:pt idx="19">
                  <c:v>-450.44</c:v>
                </c:pt>
                <c:pt idx="20">
                  <c:v>-450.44</c:v>
                </c:pt>
                <c:pt idx="21">
                  <c:v>-450.44</c:v>
                </c:pt>
                <c:pt idx="22">
                  <c:v>-406.19</c:v>
                </c:pt>
                <c:pt idx="23">
                  <c:v>-388.5</c:v>
                </c:pt>
                <c:pt idx="24">
                  <c:v>-344.25</c:v>
                </c:pt>
                <c:pt idx="25">
                  <c:v>-344.25</c:v>
                </c:pt>
                <c:pt idx="26">
                  <c:v>-344.25</c:v>
                </c:pt>
                <c:pt idx="27">
                  <c:v>-335.4</c:v>
                </c:pt>
                <c:pt idx="28">
                  <c:v>-366.37</c:v>
                </c:pt>
                <c:pt idx="29">
                  <c:v>-330.97</c:v>
                </c:pt>
                <c:pt idx="30">
                  <c:v>-330.97</c:v>
                </c:pt>
                <c:pt idx="31">
                  <c:v>-330.97</c:v>
                </c:pt>
                <c:pt idx="32">
                  <c:v>-330.97</c:v>
                </c:pt>
                <c:pt idx="33">
                  <c:v>-344.25</c:v>
                </c:pt>
                <c:pt idx="34">
                  <c:v>-317.7</c:v>
                </c:pt>
                <c:pt idx="35">
                  <c:v>-317.7</c:v>
                </c:pt>
                <c:pt idx="36">
                  <c:v>-317.7</c:v>
                </c:pt>
                <c:pt idx="37">
                  <c:v>-282.3</c:v>
                </c:pt>
                <c:pt idx="38">
                  <c:v>-251.33</c:v>
                </c:pt>
                <c:pt idx="39">
                  <c:v>-251.33</c:v>
                </c:pt>
                <c:pt idx="40">
                  <c:v>-286.73</c:v>
                </c:pt>
                <c:pt idx="41">
                  <c:v>-286.73</c:v>
                </c:pt>
                <c:pt idx="42">
                  <c:v>-308.85000000000002</c:v>
                </c:pt>
                <c:pt idx="43">
                  <c:v>-308.85000000000002</c:v>
                </c:pt>
                <c:pt idx="44">
                  <c:v>-348.67</c:v>
                </c:pt>
                <c:pt idx="45">
                  <c:v>-348.67</c:v>
                </c:pt>
                <c:pt idx="46">
                  <c:v>-348.67</c:v>
                </c:pt>
                <c:pt idx="47">
                  <c:v>-361.95</c:v>
                </c:pt>
                <c:pt idx="48">
                  <c:v>-379.65</c:v>
                </c:pt>
                <c:pt idx="49">
                  <c:v>-401.77</c:v>
                </c:pt>
                <c:pt idx="50">
                  <c:v>-401.77</c:v>
                </c:pt>
                <c:pt idx="51">
                  <c:v>-401.77</c:v>
                </c:pt>
                <c:pt idx="52">
                  <c:v>-379.65</c:v>
                </c:pt>
                <c:pt idx="53">
                  <c:v>-419.47</c:v>
                </c:pt>
                <c:pt idx="54">
                  <c:v>-459.29</c:v>
                </c:pt>
                <c:pt idx="55">
                  <c:v>-459.29</c:v>
                </c:pt>
                <c:pt idx="56">
                  <c:v>-459.29</c:v>
                </c:pt>
                <c:pt idx="57">
                  <c:v>-446.02</c:v>
                </c:pt>
                <c:pt idx="58">
                  <c:v>-419.47</c:v>
                </c:pt>
                <c:pt idx="59">
                  <c:v>-379.65</c:v>
                </c:pt>
                <c:pt idx="60">
                  <c:v>-361.95</c:v>
                </c:pt>
                <c:pt idx="61">
                  <c:v>-344.25</c:v>
                </c:pt>
                <c:pt idx="62">
                  <c:v>-335.4</c:v>
                </c:pt>
                <c:pt idx="63">
                  <c:v>-348.67</c:v>
                </c:pt>
                <c:pt idx="64">
                  <c:v>-366.37</c:v>
                </c:pt>
                <c:pt idx="65">
                  <c:v>-366.37</c:v>
                </c:pt>
                <c:pt idx="66">
                  <c:v>-366.37</c:v>
                </c:pt>
                <c:pt idx="67">
                  <c:v>-366.37</c:v>
                </c:pt>
                <c:pt idx="68">
                  <c:v>-419.47</c:v>
                </c:pt>
                <c:pt idx="69">
                  <c:v>-459.29</c:v>
                </c:pt>
                <c:pt idx="70">
                  <c:v>-499.12</c:v>
                </c:pt>
                <c:pt idx="71">
                  <c:v>-499.12</c:v>
                </c:pt>
                <c:pt idx="72">
                  <c:v>-499.12</c:v>
                </c:pt>
                <c:pt idx="73">
                  <c:v>-499.12</c:v>
                </c:pt>
                <c:pt idx="74">
                  <c:v>-410.62</c:v>
                </c:pt>
                <c:pt idx="75">
                  <c:v>-410.62</c:v>
                </c:pt>
                <c:pt idx="76">
                  <c:v>-357.52</c:v>
                </c:pt>
                <c:pt idx="77">
                  <c:v>-357.52</c:v>
                </c:pt>
                <c:pt idx="78">
                  <c:v>-370.8</c:v>
                </c:pt>
                <c:pt idx="79">
                  <c:v>-375.22</c:v>
                </c:pt>
                <c:pt idx="80">
                  <c:v>-375.22</c:v>
                </c:pt>
                <c:pt idx="81">
                  <c:v>-366.37</c:v>
                </c:pt>
                <c:pt idx="82">
                  <c:v>-366.37</c:v>
                </c:pt>
                <c:pt idx="83">
                  <c:v>-366.37</c:v>
                </c:pt>
                <c:pt idx="84">
                  <c:v>-397.35</c:v>
                </c:pt>
                <c:pt idx="85">
                  <c:v>-353.1</c:v>
                </c:pt>
                <c:pt idx="86">
                  <c:v>-329.2</c:v>
                </c:pt>
                <c:pt idx="87">
                  <c:v>-302.64999999999998</c:v>
                </c:pt>
                <c:pt idx="88">
                  <c:v>-298.23</c:v>
                </c:pt>
                <c:pt idx="89">
                  <c:v>-269.02999999999997</c:v>
                </c:pt>
                <c:pt idx="90">
                  <c:v>-251.33</c:v>
                </c:pt>
                <c:pt idx="91">
                  <c:v>-220.35</c:v>
                </c:pt>
                <c:pt idx="92">
                  <c:v>-220.35</c:v>
                </c:pt>
                <c:pt idx="93">
                  <c:v>-229.2</c:v>
                </c:pt>
                <c:pt idx="94">
                  <c:v>-207.08</c:v>
                </c:pt>
                <c:pt idx="95">
                  <c:v>-207.08</c:v>
                </c:pt>
                <c:pt idx="96">
                  <c:v>-207.08</c:v>
                </c:pt>
                <c:pt idx="97">
                  <c:v>-198.23</c:v>
                </c:pt>
                <c:pt idx="98">
                  <c:v>-153.97999999999999</c:v>
                </c:pt>
                <c:pt idx="99">
                  <c:v>-118.58</c:v>
                </c:pt>
                <c:pt idx="100">
                  <c:v>-34.51</c:v>
                </c:pt>
                <c:pt idx="101">
                  <c:v>40.71</c:v>
                </c:pt>
                <c:pt idx="102">
                  <c:v>45.13</c:v>
                </c:pt>
                <c:pt idx="103">
                  <c:v>53.98</c:v>
                </c:pt>
                <c:pt idx="104">
                  <c:v>58.41</c:v>
                </c:pt>
                <c:pt idx="105">
                  <c:v>58.41</c:v>
                </c:pt>
                <c:pt idx="106">
                  <c:v>-78.760000000000005</c:v>
                </c:pt>
                <c:pt idx="107">
                  <c:v>-78.760000000000005</c:v>
                </c:pt>
                <c:pt idx="108">
                  <c:v>-78.760000000000005</c:v>
                </c:pt>
                <c:pt idx="109">
                  <c:v>-78.760000000000005</c:v>
                </c:pt>
                <c:pt idx="110">
                  <c:v>-34.51</c:v>
                </c:pt>
                <c:pt idx="111">
                  <c:v>-34.51</c:v>
                </c:pt>
                <c:pt idx="112">
                  <c:v>71.680000000000007</c:v>
                </c:pt>
                <c:pt idx="113">
                  <c:v>71.680000000000007</c:v>
                </c:pt>
                <c:pt idx="114">
                  <c:v>71.680000000000007</c:v>
                </c:pt>
                <c:pt idx="115">
                  <c:v>71.680000000000007</c:v>
                </c:pt>
                <c:pt idx="116">
                  <c:v>40.71</c:v>
                </c:pt>
                <c:pt idx="117">
                  <c:v>-47.79</c:v>
                </c:pt>
                <c:pt idx="118">
                  <c:v>-65.489999999999995</c:v>
                </c:pt>
                <c:pt idx="119">
                  <c:v>-78.760000000000005</c:v>
                </c:pt>
                <c:pt idx="120">
                  <c:v>-83.19</c:v>
                </c:pt>
                <c:pt idx="121">
                  <c:v>-34.51</c:v>
                </c:pt>
                <c:pt idx="122">
                  <c:v>58.41</c:v>
                </c:pt>
                <c:pt idx="123">
                  <c:v>53.98</c:v>
                </c:pt>
                <c:pt idx="124">
                  <c:v>84.96</c:v>
                </c:pt>
                <c:pt idx="125">
                  <c:v>115.93</c:v>
                </c:pt>
                <c:pt idx="126">
                  <c:v>115.93</c:v>
                </c:pt>
                <c:pt idx="127">
                  <c:v>107.08</c:v>
                </c:pt>
                <c:pt idx="128">
                  <c:v>107.08</c:v>
                </c:pt>
                <c:pt idx="129">
                  <c:v>173.45</c:v>
                </c:pt>
                <c:pt idx="130">
                  <c:v>173.45</c:v>
                </c:pt>
                <c:pt idx="131">
                  <c:v>18.579999999999998</c:v>
                </c:pt>
                <c:pt idx="132">
                  <c:v>27.43</c:v>
                </c:pt>
                <c:pt idx="133">
                  <c:v>62.83</c:v>
                </c:pt>
                <c:pt idx="134">
                  <c:v>73.45</c:v>
                </c:pt>
                <c:pt idx="135">
                  <c:v>51.33</c:v>
                </c:pt>
                <c:pt idx="136">
                  <c:v>-147.79</c:v>
                </c:pt>
                <c:pt idx="137">
                  <c:v>-147.79</c:v>
                </c:pt>
                <c:pt idx="138">
                  <c:v>-147.79</c:v>
                </c:pt>
                <c:pt idx="139">
                  <c:v>-143.36000000000001</c:v>
                </c:pt>
                <c:pt idx="140">
                  <c:v>-37.17</c:v>
                </c:pt>
                <c:pt idx="141">
                  <c:v>170.8</c:v>
                </c:pt>
                <c:pt idx="142">
                  <c:v>239.82</c:v>
                </c:pt>
                <c:pt idx="143">
                  <c:v>328.32</c:v>
                </c:pt>
                <c:pt idx="144">
                  <c:v>350.44</c:v>
                </c:pt>
                <c:pt idx="145">
                  <c:v>226.55</c:v>
                </c:pt>
                <c:pt idx="146">
                  <c:v>138.05000000000001</c:v>
                </c:pt>
                <c:pt idx="147">
                  <c:v>173.45</c:v>
                </c:pt>
                <c:pt idx="148">
                  <c:v>53.98</c:v>
                </c:pt>
                <c:pt idx="149">
                  <c:v>49.56</c:v>
                </c:pt>
                <c:pt idx="150">
                  <c:v>-25.66</c:v>
                </c:pt>
                <c:pt idx="151">
                  <c:v>-109.73</c:v>
                </c:pt>
                <c:pt idx="152">
                  <c:v>-140.71</c:v>
                </c:pt>
                <c:pt idx="153">
                  <c:v>-140.71</c:v>
                </c:pt>
                <c:pt idx="154">
                  <c:v>-180.53</c:v>
                </c:pt>
                <c:pt idx="155">
                  <c:v>-180.53</c:v>
                </c:pt>
                <c:pt idx="156">
                  <c:v>-211.5</c:v>
                </c:pt>
                <c:pt idx="157">
                  <c:v>-209.29</c:v>
                </c:pt>
                <c:pt idx="158">
                  <c:v>-202.65</c:v>
                </c:pt>
                <c:pt idx="159">
                  <c:v>-211.5</c:v>
                </c:pt>
                <c:pt idx="160">
                  <c:v>-224.78</c:v>
                </c:pt>
                <c:pt idx="161">
                  <c:v>-136.28</c:v>
                </c:pt>
                <c:pt idx="162">
                  <c:v>-189.38</c:v>
                </c:pt>
                <c:pt idx="163">
                  <c:v>-410.62</c:v>
                </c:pt>
                <c:pt idx="164">
                  <c:v>-348.67</c:v>
                </c:pt>
                <c:pt idx="165">
                  <c:v>-339.82</c:v>
                </c:pt>
                <c:pt idx="166">
                  <c:v>-379.65</c:v>
                </c:pt>
                <c:pt idx="167">
                  <c:v>-379.65</c:v>
                </c:pt>
                <c:pt idx="168">
                  <c:v>-379.65</c:v>
                </c:pt>
                <c:pt idx="169">
                  <c:v>-379.65</c:v>
                </c:pt>
                <c:pt idx="170">
                  <c:v>-397.35</c:v>
                </c:pt>
                <c:pt idx="171">
                  <c:v>-397.35</c:v>
                </c:pt>
                <c:pt idx="172">
                  <c:v>-379.65</c:v>
                </c:pt>
                <c:pt idx="173">
                  <c:v>-415.04</c:v>
                </c:pt>
                <c:pt idx="174">
                  <c:v>-415.04</c:v>
                </c:pt>
                <c:pt idx="175">
                  <c:v>-415.04</c:v>
                </c:pt>
                <c:pt idx="176">
                  <c:v>-437.17</c:v>
                </c:pt>
                <c:pt idx="177">
                  <c:v>-450.44</c:v>
                </c:pt>
                <c:pt idx="178">
                  <c:v>-419.47</c:v>
                </c:pt>
                <c:pt idx="179">
                  <c:v>-472.57</c:v>
                </c:pt>
                <c:pt idx="180">
                  <c:v>-441.59</c:v>
                </c:pt>
                <c:pt idx="181">
                  <c:v>-388.5</c:v>
                </c:pt>
                <c:pt idx="182">
                  <c:v>-286.73</c:v>
                </c:pt>
                <c:pt idx="183">
                  <c:v>-229.2</c:v>
                </c:pt>
                <c:pt idx="184">
                  <c:v>-202.65</c:v>
                </c:pt>
                <c:pt idx="185">
                  <c:v>-193.81</c:v>
                </c:pt>
                <c:pt idx="186">
                  <c:v>-215.93</c:v>
                </c:pt>
                <c:pt idx="187">
                  <c:v>-313.27</c:v>
                </c:pt>
                <c:pt idx="188">
                  <c:v>-313.27</c:v>
                </c:pt>
                <c:pt idx="189">
                  <c:v>-313.27</c:v>
                </c:pt>
                <c:pt idx="190">
                  <c:v>-224.78</c:v>
                </c:pt>
                <c:pt idx="191">
                  <c:v>-180.53</c:v>
                </c:pt>
                <c:pt idx="192">
                  <c:v>-69.91</c:v>
                </c:pt>
                <c:pt idx="193">
                  <c:v>-69.91</c:v>
                </c:pt>
                <c:pt idx="194">
                  <c:v>-69.91</c:v>
                </c:pt>
                <c:pt idx="195">
                  <c:v>-330.97</c:v>
                </c:pt>
                <c:pt idx="196">
                  <c:v>-264.60000000000002</c:v>
                </c:pt>
                <c:pt idx="197">
                  <c:v>-295.58</c:v>
                </c:pt>
                <c:pt idx="198">
                  <c:v>-295.58</c:v>
                </c:pt>
                <c:pt idx="199">
                  <c:v>-295.58</c:v>
                </c:pt>
                <c:pt idx="200">
                  <c:v>-295.58</c:v>
                </c:pt>
                <c:pt idx="201">
                  <c:v>-282.3</c:v>
                </c:pt>
                <c:pt idx="202">
                  <c:v>-317.7</c:v>
                </c:pt>
                <c:pt idx="203">
                  <c:v>-335.4</c:v>
                </c:pt>
                <c:pt idx="204">
                  <c:v>-353.1</c:v>
                </c:pt>
                <c:pt idx="205">
                  <c:v>-375.22</c:v>
                </c:pt>
                <c:pt idx="206">
                  <c:v>-401.77</c:v>
                </c:pt>
                <c:pt idx="207">
                  <c:v>-370.8</c:v>
                </c:pt>
                <c:pt idx="208">
                  <c:v>-370.8</c:v>
                </c:pt>
                <c:pt idx="209">
                  <c:v>-370.8</c:v>
                </c:pt>
                <c:pt idx="210">
                  <c:v>-326.55</c:v>
                </c:pt>
                <c:pt idx="211">
                  <c:v>-313.27</c:v>
                </c:pt>
                <c:pt idx="212">
                  <c:v>-300</c:v>
                </c:pt>
                <c:pt idx="213">
                  <c:v>-300</c:v>
                </c:pt>
                <c:pt idx="214">
                  <c:v>-264.60000000000002</c:v>
                </c:pt>
                <c:pt idx="215">
                  <c:v>-211.5</c:v>
                </c:pt>
                <c:pt idx="216">
                  <c:v>-229.2</c:v>
                </c:pt>
                <c:pt idx="217">
                  <c:v>-282.3</c:v>
                </c:pt>
                <c:pt idx="218">
                  <c:v>-282.3</c:v>
                </c:pt>
                <c:pt idx="219">
                  <c:v>-282.3</c:v>
                </c:pt>
                <c:pt idx="220">
                  <c:v>-202.65</c:v>
                </c:pt>
                <c:pt idx="221">
                  <c:v>-162.83000000000001</c:v>
                </c:pt>
                <c:pt idx="222">
                  <c:v>-105.31</c:v>
                </c:pt>
                <c:pt idx="223">
                  <c:v>-105.31</c:v>
                </c:pt>
                <c:pt idx="224">
                  <c:v>-105.31</c:v>
                </c:pt>
                <c:pt idx="225">
                  <c:v>-105.31</c:v>
                </c:pt>
                <c:pt idx="226">
                  <c:v>-158.41</c:v>
                </c:pt>
                <c:pt idx="227">
                  <c:v>-180.53</c:v>
                </c:pt>
                <c:pt idx="228">
                  <c:v>-180.53</c:v>
                </c:pt>
                <c:pt idx="229">
                  <c:v>-193.81</c:v>
                </c:pt>
                <c:pt idx="230">
                  <c:v>-211.5</c:v>
                </c:pt>
                <c:pt idx="231">
                  <c:v>-330.97</c:v>
                </c:pt>
                <c:pt idx="232">
                  <c:v>-304.42</c:v>
                </c:pt>
                <c:pt idx="233">
                  <c:v>-963.72</c:v>
                </c:pt>
                <c:pt idx="234">
                  <c:v>-963.72</c:v>
                </c:pt>
                <c:pt idx="235">
                  <c:v>-963.72</c:v>
                </c:pt>
                <c:pt idx="236">
                  <c:v>-1034.51</c:v>
                </c:pt>
                <c:pt idx="237">
                  <c:v>-680.53</c:v>
                </c:pt>
                <c:pt idx="238">
                  <c:v>-592.04</c:v>
                </c:pt>
                <c:pt idx="239">
                  <c:v>-609.73</c:v>
                </c:pt>
                <c:pt idx="240">
                  <c:v>-543.36</c:v>
                </c:pt>
                <c:pt idx="241">
                  <c:v>-344.25</c:v>
                </c:pt>
                <c:pt idx="242">
                  <c:v>-34.51</c:v>
                </c:pt>
                <c:pt idx="243">
                  <c:v>71.680000000000007</c:v>
                </c:pt>
                <c:pt idx="244">
                  <c:v>107.08</c:v>
                </c:pt>
                <c:pt idx="245">
                  <c:v>195.58</c:v>
                </c:pt>
                <c:pt idx="246">
                  <c:v>319.47000000000003</c:v>
                </c:pt>
                <c:pt idx="247">
                  <c:v>89.38</c:v>
                </c:pt>
                <c:pt idx="248">
                  <c:v>89.38</c:v>
                </c:pt>
                <c:pt idx="249">
                  <c:v>84.96</c:v>
                </c:pt>
                <c:pt idx="250">
                  <c:v>102.65</c:v>
                </c:pt>
                <c:pt idx="251">
                  <c:v>102.65</c:v>
                </c:pt>
                <c:pt idx="252">
                  <c:v>120.35</c:v>
                </c:pt>
                <c:pt idx="253">
                  <c:v>-12.39</c:v>
                </c:pt>
                <c:pt idx="254">
                  <c:v>5.31</c:v>
                </c:pt>
                <c:pt idx="255">
                  <c:v>49.56</c:v>
                </c:pt>
                <c:pt idx="256">
                  <c:v>84.96</c:v>
                </c:pt>
                <c:pt idx="257">
                  <c:v>-162.83000000000001</c:v>
                </c:pt>
                <c:pt idx="258">
                  <c:v>-127.43</c:v>
                </c:pt>
                <c:pt idx="259">
                  <c:v>-109.73</c:v>
                </c:pt>
                <c:pt idx="260">
                  <c:v>-56.64</c:v>
                </c:pt>
                <c:pt idx="261">
                  <c:v>-21.24</c:v>
                </c:pt>
                <c:pt idx="262">
                  <c:v>-78.760000000000005</c:v>
                </c:pt>
                <c:pt idx="263">
                  <c:v>-335.4</c:v>
                </c:pt>
                <c:pt idx="264">
                  <c:v>-317.7</c:v>
                </c:pt>
                <c:pt idx="265">
                  <c:v>-317.7</c:v>
                </c:pt>
                <c:pt idx="266">
                  <c:v>-317.7</c:v>
                </c:pt>
                <c:pt idx="267">
                  <c:v>-370.8</c:v>
                </c:pt>
                <c:pt idx="268">
                  <c:v>-392.92</c:v>
                </c:pt>
                <c:pt idx="269">
                  <c:v>-392.92</c:v>
                </c:pt>
                <c:pt idx="270">
                  <c:v>-392.92</c:v>
                </c:pt>
                <c:pt idx="271">
                  <c:v>-344.25</c:v>
                </c:pt>
                <c:pt idx="272">
                  <c:v>-308.85000000000002</c:v>
                </c:pt>
                <c:pt idx="273">
                  <c:v>-330.97</c:v>
                </c:pt>
                <c:pt idx="274">
                  <c:v>-304.42</c:v>
                </c:pt>
                <c:pt idx="275">
                  <c:v>-304.42</c:v>
                </c:pt>
                <c:pt idx="276">
                  <c:v>-286.73</c:v>
                </c:pt>
                <c:pt idx="277">
                  <c:v>-300</c:v>
                </c:pt>
                <c:pt idx="278">
                  <c:v>-282.3</c:v>
                </c:pt>
                <c:pt idx="279">
                  <c:v>-317.7</c:v>
                </c:pt>
                <c:pt idx="280">
                  <c:v>-317.7</c:v>
                </c:pt>
                <c:pt idx="281">
                  <c:v>-317.7</c:v>
                </c:pt>
                <c:pt idx="282">
                  <c:v>-308.85000000000002</c:v>
                </c:pt>
                <c:pt idx="283">
                  <c:v>-339.82</c:v>
                </c:pt>
                <c:pt idx="284">
                  <c:v>-339.82</c:v>
                </c:pt>
                <c:pt idx="285">
                  <c:v>-339.82</c:v>
                </c:pt>
                <c:pt idx="286">
                  <c:v>-357.52</c:v>
                </c:pt>
                <c:pt idx="287">
                  <c:v>-388.5</c:v>
                </c:pt>
                <c:pt idx="288">
                  <c:v>-410.62</c:v>
                </c:pt>
                <c:pt idx="289">
                  <c:v>-410.62</c:v>
                </c:pt>
                <c:pt idx="290">
                  <c:v>-388.5</c:v>
                </c:pt>
                <c:pt idx="291">
                  <c:v>-357.52</c:v>
                </c:pt>
                <c:pt idx="292">
                  <c:v>-348.67</c:v>
                </c:pt>
                <c:pt idx="293">
                  <c:v>-392.92</c:v>
                </c:pt>
                <c:pt idx="294">
                  <c:v>-384.07</c:v>
                </c:pt>
                <c:pt idx="295">
                  <c:v>-384.07</c:v>
                </c:pt>
                <c:pt idx="296">
                  <c:v>-348.67</c:v>
                </c:pt>
                <c:pt idx="297">
                  <c:v>-330.97</c:v>
                </c:pt>
                <c:pt idx="298">
                  <c:v>-330.97</c:v>
                </c:pt>
                <c:pt idx="299">
                  <c:v>-313.27</c:v>
                </c:pt>
                <c:pt idx="300">
                  <c:v>-313.27</c:v>
                </c:pt>
                <c:pt idx="301">
                  <c:v>-304.42</c:v>
                </c:pt>
                <c:pt idx="302">
                  <c:v>-300</c:v>
                </c:pt>
                <c:pt idx="303">
                  <c:v>-370.8</c:v>
                </c:pt>
                <c:pt idx="304">
                  <c:v>-370.8</c:v>
                </c:pt>
                <c:pt idx="305">
                  <c:v>-361.95</c:v>
                </c:pt>
                <c:pt idx="306">
                  <c:v>-361.95</c:v>
                </c:pt>
                <c:pt idx="307">
                  <c:v>-361.95</c:v>
                </c:pt>
                <c:pt idx="308">
                  <c:v>-361.95</c:v>
                </c:pt>
                <c:pt idx="309">
                  <c:v>-361.95</c:v>
                </c:pt>
                <c:pt idx="310">
                  <c:v>-370.8</c:v>
                </c:pt>
                <c:pt idx="311">
                  <c:v>-361.95</c:v>
                </c:pt>
                <c:pt idx="312">
                  <c:v>-379.65</c:v>
                </c:pt>
                <c:pt idx="313">
                  <c:v>-415.04</c:v>
                </c:pt>
                <c:pt idx="314">
                  <c:v>-423.89</c:v>
                </c:pt>
                <c:pt idx="315">
                  <c:v>-423.89</c:v>
                </c:pt>
                <c:pt idx="316">
                  <c:v>-401.77</c:v>
                </c:pt>
                <c:pt idx="317">
                  <c:v>-410.62</c:v>
                </c:pt>
                <c:pt idx="318">
                  <c:v>-454.87</c:v>
                </c:pt>
                <c:pt idx="319">
                  <c:v>-454.87</c:v>
                </c:pt>
                <c:pt idx="320">
                  <c:v>-366.37</c:v>
                </c:pt>
                <c:pt idx="321">
                  <c:v>-348.67</c:v>
                </c:pt>
                <c:pt idx="322">
                  <c:v>-317.7</c:v>
                </c:pt>
                <c:pt idx="323">
                  <c:v>-286.73</c:v>
                </c:pt>
                <c:pt idx="324">
                  <c:v>-286.73</c:v>
                </c:pt>
                <c:pt idx="325">
                  <c:v>-251.33</c:v>
                </c:pt>
                <c:pt idx="326">
                  <c:v>-242.48</c:v>
                </c:pt>
                <c:pt idx="327">
                  <c:v>-335.4</c:v>
                </c:pt>
                <c:pt idx="328">
                  <c:v>-335.4</c:v>
                </c:pt>
                <c:pt idx="329">
                  <c:v>-335.4</c:v>
                </c:pt>
                <c:pt idx="330">
                  <c:v>-317.7</c:v>
                </c:pt>
                <c:pt idx="331">
                  <c:v>-269.02999999999997</c:v>
                </c:pt>
                <c:pt idx="332">
                  <c:v>-189.38</c:v>
                </c:pt>
                <c:pt idx="333">
                  <c:v>-180.53</c:v>
                </c:pt>
                <c:pt idx="334">
                  <c:v>-109.73</c:v>
                </c:pt>
                <c:pt idx="335">
                  <c:v>23.01</c:v>
                </c:pt>
                <c:pt idx="336">
                  <c:v>23.01</c:v>
                </c:pt>
                <c:pt idx="337">
                  <c:v>124.78</c:v>
                </c:pt>
                <c:pt idx="338">
                  <c:v>124.78</c:v>
                </c:pt>
                <c:pt idx="339">
                  <c:v>124.78</c:v>
                </c:pt>
                <c:pt idx="340">
                  <c:v>115.93</c:v>
                </c:pt>
                <c:pt idx="341">
                  <c:v>-3.54</c:v>
                </c:pt>
                <c:pt idx="342">
                  <c:v>0.88</c:v>
                </c:pt>
                <c:pt idx="343">
                  <c:v>-7.96</c:v>
                </c:pt>
                <c:pt idx="344">
                  <c:v>-16.809999999999999</c:v>
                </c:pt>
                <c:pt idx="345">
                  <c:v>-25.66</c:v>
                </c:pt>
                <c:pt idx="346">
                  <c:v>-21.24</c:v>
                </c:pt>
                <c:pt idx="347">
                  <c:v>-12.39</c:v>
                </c:pt>
                <c:pt idx="348">
                  <c:v>5.31</c:v>
                </c:pt>
                <c:pt idx="349">
                  <c:v>58.41</c:v>
                </c:pt>
                <c:pt idx="350">
                  <c:v>76.11</c:v>
                </c:pt>
                <c:pt idx="351">
                  <c:v>138.05000000000001</c:v>
                </c:pt>
                <c:pt idx="352">
                  <c:v>120.35</c:v>
                </c:pt>
                <c:pt idx="353">
                  <c:v>129.19999999999999</c:v>
                </c:pt>
                <c:pt idx="354">
                  <c:v>138.05000000000001</c:v>
                </c:pt>
                <c:pt idx="355">
                  <c:v>89.38</c:v>
                </c:pt>
                <c:pt idx="356">
                  <c:v>89.38</c:v>
                </c:pt>
                <c:pt idx="357">
                  <c:v>80.53</c:v>
                </c:pt>
                <c:pt idx="358">
                  <c:v>80.53</c:v>
                </c:pt>
                <c:pt idx="359">
                  <c:v>67.260000000000005</c:v>
                </c:pt>
                <c:pt idx="360">
                  <c:v>62.83</c:v>
                </c:pt>
                <c:pt idx="361">
                  <c:v>62.83</c:v>
                </c:pt>
                <c:pt idx="362">
                  <c:v>62.83</c:v>
                </c:pt>
                <c:pt idx="363">
                  <c:v>107.08</c:v>
                </c:pt>
                <c:pt idx="364">
                  <c:v>115.93</c:v>
                </c:pt>
                <c:pt idx="365">
                  <c:v>124.78</c:v>
                </c:pt>
                <c:pt idx="366">
                  <c:v>84.96</c:v>
                </c:pt>
                <c:pt idx="367">
                  <c:v>84.96</c:v>
                </c:pt>
                <c:pt idx="368">
                  <c:v>93.81</c:v>
                </c:pt>
                <c:pt idx="369">
                  <c:v>93.81</c:v>
                </c:pt>
                <c:pt idx="370">
                  <c:v>80.53</c:v>
                </c:pt>
                <c:pt idx="371">
                  <c:v>80.53</c:v>
                </c:pt>
                <c:pt idx="372">
                  <c:v>80.53</c:v>
                </c:pt>
                <c:pt idx="373">
                  <c:v>80.53</c:v>
                </c:pt>
                <c:pt idx="374">
                  <c:v>80.53</c:v>
                </c:pt>
                <c:pt idx="375">
                  <c:v>31.86</c:v>
                </c:pt>
                <c:pt idx="376">
                  <c:v>58.41</c:v>
                </c:pt>
                <c:pt idx="377">
                  <c:v>67.260000000000005</c:v>
                </c:pt>
                <c:pt idx="378">
                  <c:v>146.9</c:v>
                </c:pt>
                <c:pt idx="379">
                  <c:v>155.75</c:v>
                </c:pt>
                <c:pt idx="380">
                  <c:v>67.260000000000005</c:v>
                </c:pt>
                <c:pt idx="381">
                  <c:v>84.96</c:v>
                </c:pt>
                <c:pt idx="382">
                  <c:v>93.81</c:v>
                </c:pt>
                <c:pt idx="383">
                  <c:v>120.35</c:v>
                </c:pt>
                <c:pt idx="384">
                  <c:v>115.93</c:v>
                </c:pt>
                <c:pt idx="385">
                  <c:v>173.45</c:v>
                </c:pt>
                <c:pt idx="386">
                  <c:v>173.45</c:v>
                </c:pt>
                <c:pt idx="387">
                  <c:v>182.3</c:v>
                </c:pt>
                <c:pt idx="388">
                  <c:v>182.3</c:v>
                </c:pt>
                <c:pt idx="389">
                  <c:v>244.25</c:v>
                </c:pt>
                <c:pt idx="390">
                  <c:v>244.25</c:v>
                </c:pt>
                <c:pt idx="391">
                  <c:v>253.1</c:v>
                </c:pt>
                <c:pt idx="392">
                  <c:v>261.95</c:v>
                </c:pt>
                <c:pt idx="393">
                  <c:v>288.5</c:v>
                </c:pt>
                <c:pt idx="394">
                  <c:v>297.35000000000002</c:v>
                </c:pt>
                <c:pt idx="395">
                  <c:v>169.03</c:v>
                </c:pt>
                <c:pt idx="396">
                  <c:v>177.88</c:v>
                </c:pt>
                <c:pt idx="397">
                  <c:v>186.73</c:v>
                </c:pt>
                <c:pt idx="398">
                  <c:v>186.73</c:v>
                </c:pt>
                <c:pt idx="399">
                  <c:v>146.9</c:v>
                </c:pt>
                <c:pt idx="400">
                  <c:v>115.93</c:v>
                </c:pt>
                <c:pt idx="401">
                  <c:v>107.08</c:v>
                </c:pt>
                <c:pt idx="402">
                  <c:v>107.08</c:v>
                </c:pt>
                <c:pt idx="403">
                  <c:v>124.78</c:v>
                </c:pt>
                <c:pt idx="404">
                  <c:v>98.23</c:v>
                </c:pt>
                <c:pt idx="405">
                  <c:v>53.98</c:v>
                </c:pt>
                <c:pt idx="406">
                  <c:v>45.13</c:v>
                </c:pt>
                <c:pt idx="407">
                  <c:v>45.13</c:v>
                </c:pt>
                <c:pt idx="408">
                  <c:v>-87.61</c:v>
                </c:pt>
                <c:pt idx="409">
                  <c:v>-96.46</c:v>
                </c:pt>
                <c:pt idx="410">
                  <c:v>-114.16</c:v>
                </c:pt>
                <c:pt idx="411">
                  <c:v>-140.71</c:v>
                </c:pt>
                <c:pt idx="412">
                  <c:v>-158.41</c:v>
                </c:pt>
                <c:pt idx="413">
                  <c:v>-167.26</c:v>
                </c:pt>
                <c:pt idx="414">
                  <c:v>-202.65</c:v>
                </c:pt>
                <c:pt idx="415">
                  <c:v>-189.38</c:v>
                </c:pt>
                <c:pt idx="416">
                  <c:v>-180.53</c:v>
                </c:pt>
                <c:pt idx="417">
                  <c:v>-176.11</c:v>
                </c:pt>
                <c:pt idx="418">
                  <c:v>-193.81</c:v>
                </c:pt>
                <c:pt idx="419">
                  <c:v>-184.96</c:v>
                </c:pt>
                <c:pt idx="420">
                  <c:v>-211.5</c:v>
                </c:pt>
                <c:pt idx="421">
                  <c:v>-193.81</c:v>
                </c:pt>
                <c:pt idx="422">
                  <c:v>-211.5</c:v>
                </c:pt>
                <c:pt idx="423">
                  <c:v>-180.53</c:v>
                </c:pt>
                <c:pt idx="424">
                  <c:v>-180.53</c:v>
                </c:pt>
                <c:pt idx="425">
                  <c:v>-140.71</c:v>
                </c:pt>
                <c:pt idx="426">
                  <c:v>-43.36</c:v>
                </c:pt>
                <c:pt idx="427">
                  <c:v>-12.39</c:v>
                </c:pt>
                <c:pt idx="428">
                  <c:v>14.16</c:v>
                </c:pt>
                <c:pt idx="429">
                  <c:v>23.01</c:v>
                </c:pt>
                <c:pt idx="430">
                  <c:v>31.86</c:v>
                </c:pt>
                <c:pt idx="431">
                  <c:v>40.71</c:v>
                </c:pt>
                <c:pt idx="432">
                  <c:v>27.43</c:v>
                </c:pt>
                <c:pt idx="433">
                  <c:v>27.43</c:v>
                </c:pt>
                <c:pt idx="434">
                  <c:v>45.13</c:v>
                </c:pt>
                <c:pt idx="435">
                  <c:v>93.81</c:v>
                </c:pt>
                <c:pt idx="436">
                  <c:v>111.5</c:v>
                </c:pt>
                <c:pt idx="437">
                  <c:v>133.63</c:v>
                </c:pt>
                <c:pt idx="438">
                  <c:v>133.63</c:v>
                </c:pt>
                <c:pt idx="439">
                  <c:v>160.18</c:v>
                </c:pt>
                <c:pt idx="440">
                  <c:v>186.73</c:v>
                </c:pt>
                <c:pt idx="441">
                  <c:v>186.73</c:v>
                </c:pt>
                <c:pt idx="442">
                  <c:v>186.73</c:v>
                </c:pt>
                <c:pt idx="443">
                  <c:v>195.58</c:v>
                </c:pt>
                <c:pt idx="444">
                  <c:v>195.58</c:v>
                </c:pt>
                <c:pt idx="445">
                  <c:v>191.15</c:v>
                </c:pt>
                <c:pt idx="446">
                  <c:v>80.53</c:v>
                </c:pt>
                <c:pt idx="447">
                  <c:v>89.38</c:v>
                </c:pt>
                <c:pt idx="448">
                  <c:v>80.53</c:v>
                </c:pt>
                <c:pt idx="449">
                  <c:v>89.38</c:v>
                </c:pt>
                <c:pt idx="450">
                  <c:v>111.5</c:v>
                </c:pt>
                <c:pt idx="451">
                  <c:v>40.71</c:v>
                </c:pt>
                <c:pt idx="452">
                  <c:v>49.56</c:v>
                </c:pt>
                <c:pt idx="453">
                  <c:v>53.98</c:v>
                </c:pt>
                <c:pt idx="454">
                  <c:v>62.83</c:v>
                </c:pt>
                <c:pt idx="455">
                  <c:v>31.86</c:v>
                </c:pt>
                <c:pt idx="456">
                  <c:v>40.71</c:v>
                </c:pt>
                <c:pt idx="457">
                  <c:v>45.13</c:v>
                </c:pt>
                <c:pt idx="458">
                  <c:v>45.13</c:v>
                </c:pt>
                <c:pt idx="459">
                  <c:v>67.260000000000005</c:v>
                </c:pt>
                <c:pt idx="460">
                  <c:v>89.38</c:v>
                </c:pt>
                <c:pt idx="461">
                  <c:v>102.65</c:v>
                </c:pt>
                <c:pt idx="462">
                  <c:v>102.65</c:v>
                </c:pt>
                <c:pt idx="463">
                  <c:v>107.08</c:v>
                </c:pt>
                <c:pt idx="464">
                  <c:v>120.35</c:v>
                </c:pt>
                <c:pt idx="465">
                  <c:v>120.35</c:v>
                </c:pt>
                <c:pt idx="466">
                  <c:v>133.63</c:v>
                </c:pt>
                <c:pt idx="467">
                  <c:v>133.63</c:v>
                </c:pt>
                <c:pt idx="468">
                  <c:v>138.05000000000001</c:v>
                </c:pt>
                <c:pt idx="469">
                  <c:v>138.05000000000001</c:v>
                </c:pt>
                <c:pt idx="470">
                  <c:v>138.05000000000001</c:v>
                </c:pt>
                <c:pt idx="471">
                  <c:v>102.65</c:v>
                </c:pt>
                <c:pt idx="472">
                  <c:v>102.65</c:v>
                </c:pt>
                <c:pt idx="473">
                  <c:v>102.65</c:v>
                </c:pt>
                <c:pt idx="474">
                  <c:v>102.65</c:v>
                </c:pt>
                <c:pt idx="475">
                  <c:v>98.23</c:v>
                </c:pt>
                <c:pt idx="476">
                  <c:v>-96.46</c:v>
                </c:pt>
                <c:pt idx="477">
                  <c:v>-96.46</c:v>
                </c:pt>
                <c:pt idx="478">
                  <c:v>-92.04</c:v>
                </c:pt>
                <c:pt idx="479">
                  <c:v>-92.04</c:v>
                </c:pt>
                <c:pt idx="480">
                  <c:v>-136.28</c:v>
                </c:pt>
                <c:pt idx="481">
                  <c:v>-162.83000000000001</c:v>
                </c:pt>
                <c:pt idx="482">
                  <c:v>-162.83000000000001</c:v>
                </c:pt>
                <c:pt idx="483">
                  <c:v>-162.83000000000001</c:v>
                </c:pt>
                <c:pt idx="484">
                  <c:v>-167.26</c:v>
                </c:pt>
                <c:pt idx="485">
                  <c:v>-158.41</c:v>
                </c:pt>
                <c:pt idx="486">
                  <c:v>-162.83000000000001</c:v>
                </c:pt>
                <c:pt idx="487">
                  <c:v>-162.83000000000001</c:v>
                </c:pt>
                <c:pt idx="488">
                  <c:v>-162.83000000000001</c:v>
                </c:pt>
                <c:pt idx="489">
                  <c:v>-162.83000000000001</c:v>
                </c:pt>
                <c:pt idx="490">
                  <c:v>-171.68</c:v>
                </c:pt>
                <c:pt idx="491">
                  <c:v>-176.11</c:v>
                </c:pt>
                <c:pt idx="492">
                  <c:v>-176.11</c:v>
                </c:pt>
                <c:pt idx="493">
                  <c:v>-176.11</c:v>
                </c:pt>
                <c:pt idx="494">
                  <c:v>-176.11</c:v>
                </c:pt>
                <c:pt idx="495">
                  <c:v>-162.83000000000001</c:v>
                </c:pt>
                <c:pt idx="496">
                  <c:v>-229.2</c:v>
                </c:pt>
                <c:pt idx="497">
                  <c:v>-251.33</c:v>
                </c:pt>
                <c:pt idx="498">
                  <c:v>-277.88</c:v>
                </c:pt>
                <c:pt idx="499">
                  <c:v>-277.88</c:v>
                </c:pt>
                <c:pt idx="500">
                  <c:v>-277.88</c:v>
                </c:pt>
                <c:pt idx="501">
                  <c:v>-260.18</c:v>
                </c:pt>
                <c:pt idx="502">
                  <c:v>-260.18</c:v>
                </c:pt>
                <c:pt idx="503">
                  <c:v>-255.75</c:v>
                </c:pt>
                <c:pt idx="504">
                  <c:v>-246.9</c:v>
                </c:pt>
                <c:pt idx="505">
                  <c:v>-220.35</c:v>
                </c:pt>
                <c:pt idx="506">
                  <c:v>-193.81</c:v>
                </c:pt>
                <c:pt idx="507">
                  <c:v>-167.26</c:v>
                </c:pt>
                <c:pt idx="508">
                  <c:v>-167.26</c:v>
                </c:pt>
                <c:pt idx="509">
                  <c:v>-153.97999999999999</c:v>
                </c:pt>
                <c:pt idx="510">
                  <c:v>-136.28</c:v>
                </c:pt>
                <c:pt idx="511">
                  <c:v>-127.43</c:v>
                </c:pt>
                <c:pt idx="512">
                  <c:v>-171.68</c:v>
                </c:pt>
                <c:pt idx="513">
                  <c:v>-171.68</c:v>
                </c:pt>
                <c:pt idx="514">
                  <c:v>-167.26</c:v>
                </c:pt>
                <c:pt idx="515">
                  <c:v>-167.26</c:v>
                </c:pt>
                <c:pt idx="516">
                  <c:v>-167.26</c:v>
                </c:pt>
                <c:pt idx="517">
                  <c:v>-295.58</c:v>
                </c:pt>
                <c:pt idx="518">
                  <c:v>-295.58</c:v>
                </c:pt>
                <c:pt idx="519">
                  <c:v>-295.58</c:v>
                </c:pt>
                <c:pt idx="520">
                  <c:v>-295.58</c:v>
                </c:pt>
                <c:pt idx="521">
                  <c:v>-330.97</c:v>
                </c:pt>
                <c:pt idx="522">
                  <c:v>-330.97</c:v>
                </c:pt>
                <c:pt idx="523">
                  <c:v>-330.97</c:v>
                </c:pt>
                <c:pt idx="524">
                  <c:v>-330.97</c:v>
                </c:pt>
                <c:pt idx="525">
                  <c:v>-330.97</c:v>
                </c:pt>
                <c:pt idx="526">
                  <c:v>-326.55</c:v>
                </c:pt>
                <c:pt idx="527">
                  <c:v>-335.4</c:v>
                </c:pt>
                <c:pt idx="528">
                  <c:v>-335.4</c:v>
                </c:pt>
                <c:pt idx="529">
                  <c:v>-335.4</c:v>
                </c:pt>
                <c:pt idx="530">
                  <c:v>-335.4</c:v>
                </c:pt>
                <c:pt idx="531">
                  <c:v>-335.4</c:v>
                </c:pt>
                <c:pt idx="532">
                  <c:v>-317.7</c:v>
                </c:pt>
                <c:pt idx="533">
                  <c:v>-317.7</c:v>
                </c:pt>
                <c:pt idx="534">
                  <c:v>-317.7</c:v>
                </c:pt>
                <c:pt idx="535">
                  <c:v>-317.7</c:v>
                </c:pt>
                <c:pt idx="536">
                  <c:v>-286.73</c:v>
                </c:pt>
                <c:pt idx="537">
                  <c:v>-277.88</c:v>
                </c:pt>
                <c:pt idx="538">
                  <c:v>-277.88</c:v>
                </c:pt>
                <c:pt idx="539">
                  <c:v>-282.3</c:v>
                </c:pt>
                <c:pt idx="540">
                  <c:v>-282.3</c:v>
                </c:pt>
                <c:pt idx="541">
                  <c:v>-282.3</c:v>
                </c:pt>
                <c:pt idx="542">
                  <c:v>-282.3</c:v>
                </c:pt>
                <c:pt idx="543">
                  <c:v>-282.3</c:v>
                </c:pt>
                <c:pt idx="544">
                  <c:v>-291.14999999999998</c:v>
                </c:pt>
                <c:pt idx="545">
                  <c:v>-291.14999999999998</c:v>
                </c:pt>
                <c:pt idx="546">
                  <c:v>-264.60000000000002</c:v>
                </c:pt>
                <c:pt idx="547">
                  <c:v>-269.02999999999997</c:v>
                </c:pt>
                <c:pt idx="548">
                  <c:v>-269.02999999999997</c:v>
                </c:pt>
                <c:pt idx="549">
                  <c:v>-273.45</c:v>
                </c:pt>
                <c:pt idx="550">
                  <c:v>-255.75</c:v>
                </c:pt>
                <c:pt idx="551">
                  <c:v>-202.65</c:v>
                </c:pt>
                <c:pt idx="552">
                  <c:v>-207.08</c:v>
                </c:pt>
                <c:pt idx="553">
                  <c:v>-207.08</c:v>
                </c:pt>
                <c:pt idx="554">
                  <c:v>-207.08</c:v>
                </c:pt>
                <c:pt idx="555">
                  <c:v>-202.65</c:v>
                </c:pt>
                <c:pt idx="556">
                  <c:v>-176.11</c:v>
                </c:pt>
                <c:pt idx="557">
                  <c:v>-193.81</c:v>
                </c:pt>
                <c:pt idx="558">
                  <c:v>-193.81</c:v>
                </c:pt>
                <c:pt idx="559">
                  <c:v>-198.23</c:v>
                </c:pt>
                <c:pt idx="560">
                  <c:v>-193.81</c:v>
                </c:pt>
                <c:pt idx="561">
                  <c:v>-189.38</c:v>
                </c:pt>
                <c:pt idx="562">
                  <c:v>-202.65</c:v>
                </c:pt>
                <c:pt idx="563">
                  <c:v>-202.65</c:v>
                </c:pt>
                <c:pt idx="564">
                  <c:v>-198.23</c:v>
                </c:pt>
                <c:pt idx="565">
                  <c:v>-193.81</c:v>
                </c:pt>
                <c:pt idx="566">
                  <c:v>-193.81</c:v>
                </c:pt>
                <c:pt idx="567">
                  <c:v>-211.5</c:v>
                </c:pt>
                <c:pt idx="568">
                  <c:v>-207.08</c:v>
                </c:pt>
                <c:pt idx="569">
                  <c:v>-202.65</c:v>
                </c:pt>
                <c:pt idx="570">
                  <c:v>-215.93</c:v>
                </c:pt>
                <c:pt idx="571">
                  <c:v>-211.5</c:v>
                </c:pt>
                <c:pt idx="572">
                  <c:v>-202.65</c:v>
                </c:pt>
                <c:pt idx="573">
                  <c:v>-193.81</c:v>
                </c:pt>
                <c:pt idx="574">
                  <c:v>-193.81</c:v>
                </c:pt>
                <c:pt idx="575">
                  <c:v>-158.41</c:v>
                </c:pt>
                <c:pt idx="576">
                  <c:v>-158.41</c:v>
                </c:pt>
                <c:pt idx="577">
                  <c:v>-158.41</c:v>
                </c:pt>
                <c:pt idx="578">
                  <c:v>-153.97999999999999</c:v>
                </c:pt>
                <c:pt idx="579">
                  <c:v>-145.13</c:v>
                </c:pt>
                <c:pt idx="580">
                  <c:v>-153.97999999999999</c:v>
                </c:pt>
                <c:pt idx="581">
                  <c:v>-184.96</c:v>
                </c:pt>
                <c:pt idx="582">
                  <c:v>-184.96</c:v>
                </c:pt>
                <c:pt idx="583">
                  <c:v>-184.96</c:v>
                </c:pt>
                <c:pt idx="584">
                  <c:v>-184.96</c:v>
                </c:pt>
                <c:pt idx="585">
                  <c:v>-171.68</c:v>
                </c:pt>
                <c:pt idx="586">
                  <c:v>-158.41</c:v>
                </c:pt>
                <c:pt idx="587">
                  <c:v>-153.97999999999999</c:v>
                </c:pt>
                <c:pt idx="588">
                  <c:v>-153.97999999999999</c:v>
                </c:pt>
                <c:pt idx="589">
                  <c:v>-140.71</c:v>
                </c:pt>
                <c:pt idx="590">
                  <c:v>-140.71</c:v>
                </c:pt>
                <c:pt idx="591">
                  <c:v>-149.56</c:v>
                </c:pt>
                <c:pt idx="592">
                  <c:v>-140.71</c:v>
                </c:pt>
                <c:pt idx="593">
                  <c:v>-127.43</c:v>
                </c:pt>
                <c:pt idx="594">
                  <c:v>-123.01</c:v>
                </c:pt>
                <c:pt idx="595">
                  <c:v>-92.04</c:v>
                </c:pt>
                <c:pt idx="596">
                  <c:v>-7.96</c:v>
                </c:pt>
                <c:pt idx="597">
                  <c:v>-3.54</c:v>
                </c:pt>
                <c:pt idx="598">
                  <c:v>0.88</c:v>
                </c:pt>
                <c:pt idx="599">
                  <c:v>23.01</c:v>
                </c:pt>
                <c:pt idx="600">
                  <c:v>14.16</c:v>
                </c:pt>
                <c:pt idx="601">
                  <c:v>9.73</c:v>
                </c:pt>
                <c:pt idx="602">
                  <c:v>5.31</c:v>
                </c:pt>
                <c:pt idx="603">
                  <c:v>5.31</c:v>
                </c:pt>
                <c:pt idx="604">
                  <c:v>0.88</c:v>
                </c:pt>
                <c:pt idx="605">
                  <c:v>-74.34</c:v>
                </c:pt>
                <c:pt idx="606">
                  <c:v>-74.34</c:v>
                </c:pt>
                <c:pt idx="607">
                  <c:v>-74.34</c:v>
                </c:pt>
                <c:pt idx="608">
                  <c:v>-92.04</c:v>
                </c:pt>
                <c:pt idx="609">
                  <c:v>-105.31</c:v>
                </c:pt>
                <c:pt idx="610">
                  <c:v>-105.31</c:v>
                </c:pt>
                <c:pt idx="611">
                  <c:v>-109.73</c:v>
                </c:pt>
                <c:pt idx="612">
                  <c:v>-92.04</c:v>
                </c:pt>
                <c:pt idx="613">
                  <c:v>-83.19</c:v>
                </c:pt>
                <c:pt idx="614">
                  <c:v>27.43</c:v>
                </c:pt>
                <c:pt idx="615">
                  <c:v>40.71</c:v>
                </c:pt>
                <c:pt idx="616">
                  <c:v>40.71</c:v>
                </c:pt>
                <c:pt idx="617">
                  <c:v>67.260000000000005</c:v>
                </c:pt>
                <c:pt idx="618">
                  <c:v>67.260000000000005</c:v>
                </c:pt>
                <c:pt idx="619">
                  <c:v>80.53</c:v>
                </c:pt>
                <c:pt idx="620">
                  <c:v>-25.66</c:v>
                </c:pt>
                <c:pt idx="621">
                  <c:v>-30.09</c:v>
                </c:pt>
                <c:pt idx="622">
                  <c:v>-38.94</c:v>
                </c:pt>
                <c:pt idx="623">
                  <c:v>-38.94</c:v>
                </c:pt>
                <c:pt idx="624">
                  <c:v>-118.58</c:v>
                </c:pt>
                <c:pt idx="625">
                  <c:v>-123.01</c:v>
                </c:pt>
                <c:pt idx="626">
                  <c:v>-123.01</c:v>
                </c:pt>
                <c:pt idx="627">
                  <c:v>-127.43</c:v>
                </c:pt>
                <c:pt idx="628">
                  <c:v>-136.28</c:v>
                </c:pt>
                <c:pt idx="629">
                  <c:v>-145.13</c:v>
                </c:pt>
                <c:pt idx="630">
                  <c:v>-145.13</c:v>
                </c:pt>
                <c:pt idx="631">
                  <c:v>-127.43</c:v>
                </c:pt>
                <c:pt idx="632">
                  <c:v>-127.43</c:v>
                </c:pt>
                <c:pt idx="633">
                  <c:v>-74.34</c:v>
                </c:pt>
                <c:pt idx="634">
                  <c:v>-69.91</c:v>
                </c:pt>
                <c:pt idx="635">
                  <c:v>-56.64</c:v>
                </c:pt>
                <c:pt idx="636">
                  <c:v>-38.94</c:v>
                </c:pt>
                <c:pt idx="637">
                  <c:v>-47.79</c:v>
                </c:pt>
                <c:pt idx="638">
                  <c:v>-43.36</c:v>
                </c:pt>
                <c:pt idx="639">
                  <c:v>9.73</c:v>
                </c:pt>
                <c:pt idx="640">
                  <c:v>5.31</c:v>
                </c:pt>
                <c:pt idx="641">
                  <c:v>5.31</c:v>
                </c:pt>
                <c:pt idx="642">
                  <c:v>23.01</c:v>
                </c:pt>
                <c:pt idx="643">
                  <c:v>45.13</c:v>
                </c:pt>
                <c:pt idx="644">
                  <c:v>40.71</c:v>
                </c:pt>
                <c:pt idx="645">
                  <c:v>36.28</c:v>
                </c:pt>
                <c:pt idx="646">
                  <c:v>18.579999999999998</c:v>
                </c:pt>
                <c:pt idx="647">
                  <c:v>18.579999999999998</c:v>
                </c:pt>
                <c:pt idx="648">
                  <c:v>-7.96</c:v>
                </c:pt>
                <c:pt idx="649">
                  <c:v>-21.24</c:v>
                </c:pt>
                <c:pt idx="650">
                  <c:v>-16.809999999999999</c:v>
                </c:pt>
                <c:pt idx="651">
                  <c:v>-12.39</c:v>
                </c:pt>
                <c:pt idx="652">
                  <c:v>-3.54</c:v>
                </c:pt>
                <c:pt idx="653">
                  <c:v>-7.96</c:v>
                </c:pt>
                <c:pt idx="654">
                  <c:v>-61.06</c:v>
                </c:pt>
                <c:pt idx="655">
                  <c:v>-43.36</c:v>
                </c:pt>
                <c:pt idx="656">
                  <c:v>-43.36</c:v>
                </c:pt>
                <c:pt idx="657">
                  <c:v>-43.36</c:v>
                </c:pt>
                <c:pt idx="658">
                  <c:v>-43.36</c:v>
                </c:pt>
                <c:pt idx="659">
                  <c:v>-87.61</c:v>
                </c:pt>
                <c:pt idx="660">
                  <c:v>-78.760000000000005</c:v>
                </c:pt>
                <c:pt idx="661">
                  <c:v>-47.79</c:v>
                </c:pt>
                <c:pt idx="662">
                  <c:v>18.579999999999998</c:v>
                </c:pt>
                <c:pt idx="663">
                  <c:v>112.39</c:v>
                </c:pt>
                <c:pt idx="664">
                  <c:v>121.24</c:v>
                </c:pt>
                <c:pt idx="665">
                  <c:v>121.24</c:v>
                </c:pt>
                <c:pt idx="666">
                  <c:v>121.24</c:v>
                </c:pt>
                <c:pt idx="667">
                  <c:v>121.24</c:v>
                </c:pt>
                <c:pt idx="668">
                  <c:v>223.01</c:v>
                </c:pt>
                <c:pt idx="669">
                  <c:v>236.28</c:v>
                </c:pt>
                <c:pt idx="670">
                  <c:v>236.28</c:v>
                </c:pt>
                <c:pt idx="671">
                  <c:v>236.28</c:v>
                </c:pt>
                <c:pt idx="672">
                  <c:v>236.28</c:v>
                </c:pt>
                <c:pt idx="673">
                  <c:v>236.28</c:v>
                </c:pt>
                <c:pt idx="674">
                  <c:v>236.28</c:v>
                </c:pt>
                <c:pt idx="675">
                  <c:v>236.28</c:v>
                </c:pt>
                <c:pt idx="676">
                  <c:v>236.28</c:v>
                </c:pt>
                <c:pt idx="677">
                  <c:v>236.28</c:v>
                </c:pt>
                <c:pt idx="678">
                  <c:v>236.28</c:v>
                </c:pt>
                <c:pt idx="679">
                  <c:v>236.28</c:v>
                </c:pt>
                <c:pt idx="680">
                  <c:v>236.28</c:v>
                </c:pt>
                <c:pt idx="681">
                  <c:v>236.28</c:v>
                </c:pt>
                <c:pt idx="682">
                  <c:v>236.28</c:v>
                </c:pt>
                <c:pt idx="683">
                  <c:v>236.28</c:v>
                </c:pt>
                <c:pt idx="684">
                  <c:v>217.7</c:v>
                </c:pt>
                <c:pt idx="685">
                  <c:v>217.7</c:v>
                </c:pt>
                <c:pt idx="686">
                  <c:v>217.7</c:v>
                </c:pt>
                <c:pt idx="687">
                  <c:v>217.7</c:v>
                </c:pt>
                <c:pt idx="688">
                  <c:v>182.3</c:v>
                </c:pt>
                <c:pt idx="689">
                  <c:v>182.3</c:v>
                </c:pt>
                <c:pt idx="690">
                  <c:v>182.3</c:v>
                </c:pt>
                <c:pt idx="691">
                  <c:v>182.3</c:v>
                </c:pt>
                <c:pt idx="692">
                  <c:v>204.42</c:v>
                </c:pt>
                <c:pt idx="693">
                  <c:v>245.13</c:v>
                </c:pt>
                <c:pt idx="694">
                  <c:v>245.13</c:v>
                </c:pt>
                <c:pt idx="695">
                  <c:v>245.13</c:v>
                </c:pt>
                <c:pt idx="696">
                  <c:v>258.41000000000003</c:v>
                </c:pt>
                <c:pt idx="697">
                  <c:v>258.41000000000003</c:v>
                </c:pt>
                <c:pt idx="698">
                  <c:v>311.5</c:v>
                </c:pt>
                <c:pt idx="699">
                  <c:v>311.5</c:v>
                </c:pt>
                <c:pt idx="700">
                  <c:v>311.5</c:v>
                </c:pt>
                <c:pt idx="701">
                  <c:v>311.5</c:v>
                </c:pt>
                <c:pt idx="702">
                  <c:v>302.64999999999998</c:v>
                </c:pt>
                <c:pt idx="703">
                  <c:v>307.08</c:v>
                </c:pt>
                <c:pt idx="704">
                  <c:v>301.77</c:v>
                </c:pt>
                <c:pt idx="705">
                  <c:v>319.47000000000003</c:v>
                </c:pt>
                <c:pt idx="706">
                  <c:v>319.47000000000003</c:v>
                </c:pt>
                <c:pt idx="707">
                  <c:v>315.04000000000002</c:v>
                </c:pt>
                <c:pt idx="708">
                  <c:v>328.32</c:v>
                </c:pt>
                <c:pt idx="709">
                  <c:v>328.32</c:v>
                </c:pt>
                <c:pt idx="710">
                  <c:v>328.32</c:v>
                </c:pt>
                <c:pt idx="711">
                  <c:v>328.32</c:v>
                </c:pt>
                <c:pt idx="712">
                  <c:v>328.32</c:v>
                </c:pt>
                <c:pt idx="713">
                  <c:v>257.52</c:v>
                </c:pt>
                <c:pt idx="714">
                  <c:v>257.52</c:v>
                </c:pt>
                <c:pt idx="715">
                  <c:v>257.52</c:v>
                </c:pt>
                <c:pt idx="716">
                  <c:v>257.52</c:v>
                </c:pt>
                <c:pt idx="717">
                  <c:v>239.82</c:v>
                </c:pt>
                <c:pt idx="718">
                  <c:v>208.85</c:v>
                </c:pt>
                <c:pt idx="719">
                  <c:v>208.85</c:v>
                </c:pt>
                <c:pt idx="720">
                  <c:v>208.85</c:v>
                </c:pt>
                <c:pt idx="721">
                  <c:v>208.85</c:v>
                </c:pt>
                <c:pt idx="722">
                  <c:v>239.82</c:v>
                </c:pt>
                <c:pt idx="723">
                  <c:v>292.92</c:v>
                </c:pt>
                <c:pt idx="724">
                  <c:v>292.92</c:v>
                </c:pt>
                <c:pt idx="725">
                  <c:v>292.92</c:v>
                </c:pt>
                <c:pt idx="726">
                  <c:v>315.04000000000002</c:v>
                </c:pt>
                <c:pt idx="727">
                  <c:v>315.04000000000002</c:v>
                </c:pt>
                <c:pt idx="728">
                  <c:v>297.35000000000002</c:v>
                </c:pt>
                <c:pt idx="729">
                  <c:v>297.35000000000002</c:v>
                </c:pt>
                <c:pt idx="730">
                  <c:v>297.35000000000002</c:v>
                </c:pt>
                <c:pt idx="731">
                  <c:v>297.35000000000002</c:v>
                </c:pt>
                <c:pt idx="732">
                  <c:v>292.92</c:v>
                </c:pt>
                <c:pt idx="733">
                  <c:v>372.57</c:v>
                </c:pt>
                <c:pt idx="734">
                  <c:v>350.44</c:v>
                </c:pt>
                <c:pt idx="735">
                  <c:v>350.44</c:v>
                </c:pt>
                <c:pt idx="736">
                  <c:v>394.69</c:v>
                </c:pt>
                <c:pt idx="737">
                  <c:v>474.34</c:v>
                </c:pt>
                <c:pt idx="738">
                  <c:v>570.79999999999995</c:v>
                </c:pt>
                <c:pt idx="739">
                  <c:v>570.79999999999995</c:v>
                </c:pt>
                <c:pt idx="740">
                  <c:v>615.04</c:v>
                </c:pt>
                <c:pt idx="741">
                  <c:v>615.04</c:v>
                </c:pt>
                <c:pt idx="742">
                  <c:v>615.04</c:v>
                </c:pt>
                <c:pt idx="743">
                  <c:v>611.5</c:v>
                </c:pt>
                <c:pt idx="744">
                  <c:v>611.5</c:v>
                </c:pt>
                <c:pt idx="745">
                  <c:v>611.5</c:v>
                </c:pt>
                <c:pt idx="746">
                  <c:v>611.5</c:v>
                </c:pt>
                <c:pt idx="747">
                  <c:v>611.5</c:v>
                </c:pt>
                <c:pt idx="748">
                  <c:v>509.73</c:v>
                </c:pt>
                <c:pt idx="749">
                  <c:v>315.04000000000002</c:v>
                </c:pt>
                <c:pt idx="750">
                  <c:v>315.04000000000002</c:v>
                </c:pt>
                <c:pt idx="751">
                  <c:v>315.04000000000002</c:v>
                </c:pt>
                <c:pt idx="752">
                  <c:v>315.04000000000002</c:v>
                </c:pt>
                <c:pt idx="753">
                  <c:v>315.04000000000002</c:v>
                </c:pt>
                <c:pt idx="754">
                  <c:v>222.12</c:v>
                </c:pt>
                <c:pt idx="755">
                  <c:v>207.96</c:v>
                </c:pt>
                <c:pt idx="756">
                  <c:v>207.96</c:v>
                </c:pt>
                <c:pt idx="757">
                  <c:v>207.96</c:v>
                </c:pt>
                <c:pt idx="758">
                  <c:v>207.96</c:v>
                </c:pt>
                <c:pt idx="759">
                  <c:v>168.14</c:v>
                </c:pt>
                <c:pt idx="760">
                  <c:v>57.52</c:v>
                </c:pt>
                <c:pt idx="761">
                  <c:v>57.52</c:v>
                </c:pt>
                <c:pt idx="762">
                  <c:v>57.52</c:v>
                </c:pt>
                <c:pt idx="763">
                  <c:v>57.52</c:v>
                </c:pt>
                <c:pt idx="764">
                  <c:v>48.67</c:v>
                </c:pt>
                <c:pt idx="765">
                  <c:v>48.67</c:v>
                </c:pt>
                <c:pt idx="766">
                  <c:v>48.67</c:v>
                </c:pt>
                <c:pt idx="767">
                  <c:v>48.67</c:v>
                </c:pt>
                <c:pt idx="768">
                  <c:v>-17.7</c:v>
                </c:pt>
                <c:pt idx="769">
                  <c:v>-74.34</c:v>
                </c:pt>
                <c:pt idx="770">
                  <c:v>-74.34</c:v>
                </c:pt>
                <c:pt idx="771">
                  <c:v>-74.34</c:v>
                </c:pt>
                <c:pt idx="772">
                  <c:v>-56.64</c:v>
                </c:pt>
                <c:pt idx="773">
                  <c:v>-56.64</c:v>
                </c:pt>
                <c:pt idx="774">
                  <c:v>80.53</c:v>
                </c:pt>
                <c:pt idx="775">
                  <c:v>80.53</c:v>
                </c:pt>
                <c:pt idx="776">
                  <c:v>115.93</c:v>
                </c:pt>
                <c:pt idx="777">
                  <c:v>124.78</c:v>
                </c:pt>
                <c:pt idx="778">
                  <c:v>146.9</c:v>
                </c:pt>
                <c:pt idx="779">
                  <c:v>163.72</c:v>
                </c:pt>
                <c:pt idx="780">
                  <c:v>163.72</c:v>
                </c:pt>
                <c:pt idx="781">
                  <c:v>163.72</c:v>
                </c:pt>
                <c:pt idx="782">
                  <c:v>163.72</c:v>
                </c:pt>
                <c:pt idx="783">
                  <c:v>163.72</c:v>
                </c:pt>
                <c:pt idx="784">
                  <c:v>27.43</c:v>
                </c:pt>
                <c:pt idx="785">
                  <c:v>27.43</c:v>
                </c:pt>
                <c:pt idx="786">
                  <c:v>27.43</c:v>
                </c:pt>
                <c:pt idx="787">
                  <c:v>27.43</c:v>
                </c:pt>
                <c:pt idx="788">
                  <c:v>27.43</c:v>
                </c:pt>
                <c:pt idx="789">
                  <c:v>-52.21</c:v>
                </c:pt>
                <c:pt idx="790">
                  <c:v>-61.06</c:v>
                </c:pt>
                <c:pt idx="791">
                  <c:v>-61.06</c:v>
                </c:pt>
                <c:pt idx="792">
                  <c:v>-61.06</c:v>
                </c:pt>
                <c:pt idx="793">
                  <c:v>-38.94</c:v>
                </c:pt>
                <c:pt idx="794">
                  <c:v>-22.12</c:v>
                </c:pt>
                <c:pt idx="795">
                  <c:v>-22.12</c:v>
                </c:pt>
                <c:pt idx="796">
                  <c:v>-22.12</c:v>
                </c:pt>
                <c:pt idx="797">
                  <c:v>-22.12</c:v>
                </c:pt>
                <c:pt idx="798">
                  <c:v>-8.85</c:v>
                </c:pt>
                <c:pt idx="799">
                  <c:v>52.21</c:v>
                </c:pt>
                <c:pt idx="800">
                  <c:v>52.21</c:v>
                </c:pt>
                <c:pt idx="801">
                  <c:v>69.91</c:v>
                </c:pt>
                <c:pt idx="802">
                  <c:v>69.91</c:v>
                </c:pt>
                <c:pt idx="803">
                  <c:v>83.19</c:v>
                </c:pt>
                <c:pt idx="804">
                  <c:v>88.5</c:v>
                </c:pt>
                <c:pt idx="805">
                  <c:v>88.5</c:v>
                </c:pt>
                <c:pt idx="806">
                  <c:v>88.5</c:v>
                </c:pt>
                <c:pt idx="807">
                  <c:v>101.77</c:v>
                </c:pt>
                <c:pt idx="808">
                  <c:v>84.96</c:v>
                </c:pt>
                <c:pt idx="809">
                  <c:v>84.96</c:v>
                </c:pt>
                <c:pt idx="810">
                  <c:v>84.96</c:v>
                </c:pt>
                <c:pt idx="811">
                  <c:v>84.96</c:v>
                </c:pt>
                <c:pt idx="812">
                  <c:v>84.96</c:v>
                </c:pt>
                <c:pt idx="813">
                  <c:v>129.19999999999999</c:v>
                </c:pt>
                <c:pt idx="814">
                  <c:v>154.87</c:v>
                </c:pt>
                <c:pt idx="815">
                  <c:v>163.72</c:v>
                </c:pt>
                <c:pt idx="816">
                  <c:v>163.72</c:v>
                </c:pt>
                <c:pt idx="817">
                  <c:v>163.72</c:v>
                </c:pt>
                <c:pt idx="818">
                  <c:v>172.57</c:v>
                </c:pt>
                <c:pt idx="819">
                  <c:v>169.03</c:v>
                </c:pt>
                <c:pt idx="820">
                  <c:v>169.03</c:v>
                </c:pt>
                <c:pt idx="821">
                  <c:v>169.03</c:v>
                </c:pt>
                <c:pt idx="822">
                  <c:v>182.3</c:v>
                </c:pt>
                <c:pt idx="823">
                  <c:v>182.3</c:v>
                </c:pt>
                <c:pt idx="824">
                  <c:v>182.3</c:v>
                </c:pt>
                <c:pt idx="825">
                  <c:v>182.3</c:v>
                </c:pt>
                <c:pt idx="826">
                  <c:v>182.3</c:v>
                </c:pt>
                <c:pt idx="827">
                  <c:v>182.3</c:v>
                </c:pt>
                <c:pt idx="828">
                  <c:v>182.3</c:v>
                </c:pt>
                <c:pt idx="829">
                  <c:v>204.42</c:v>
                </c:pt>
                <c:pt idx="830">
                  <c:v>204.42</c:v>
                </c:pt>
                <c:pt idx="831">
                  <c:v>235.4</c:v>
                </c:pt>
                <c:pt idx="832">
                  <c:v>235.4</c:v>
                </c:pt>
                <c:pt idx="833">
                  <c:v>315.04000000000002</c:v>
                </c:pt>
                <c:pt idx="834">
                  <c:v>315.04000000000002</c:v>
                </c:pt>
                <c:pt idx="835">
                  <c:v>315.04000000000002</c:v>
                </c:pt>
                <c:pt idx="836">
                  <c:v>315.04000000000002</c:v>
                </c:pt>
                <c:pt idx="837">
                  <c:v>306.19</c:v>
                </c:pt>
                <c:pt idx="838">
                  <c:v>257.52</c:v>
                </c:pt>
                <c:pt idx="839">
                  <c:v>257.52</c:v>
                </c:pt>
                <c:pt idx="840">
                  <c:v>257.52</c:v>
                </c:pt>
                <c:pt idx="841">
                  <c:v>257.52</c:v>
                </c:pt>
                <c:pt idx="842">
                  <c:v>253.1</c:v>
                </c:pt>
                <c:pt idx="843">
                  <c:v>142.47999999999999</c:v>
                </c:pt>
                <c:pt idx="844">
                  <c:v>142.47999999999999</c:v>
                </c:pt>
                <c:pt idx="845">
                  <c:v>142.47999999999999</c:v>
                </c:pt>
                <c:pt idx="846">
                  <c:v>142.47999999999999</c:v>
                </c:pt>
                <c:pt idx="847">
                  <c:v>142.47999999999999</c:v>
                </c:pt>
                <c:pt idx="848">
                  <c:v>124.78</c:v>
                </c:pt>
                <c:pt idx="849">
                  <c:v>124.78</c:v>
                </c:pt>
                <c:pt idx="850">
                  <c:v>124.78</c:v>
                </c:pt>
                <c:pt idx="851">
                  <c:v>124.78</c:v>
                </c:pt>
                <c:pt idx="852">
                  <c:v>111.5</c:v>
                </c:pt>
                <c:pt idx="853">
                  <c:v>133.63</c:v>
                </c:pt>
                <c:pt idx="854">
                  <c:v>138.05000000000001</c:v>
                </c:pt>
                <c:pt idx="855">
                  <c:v>138.05000000000001</c:v>
                </c:pt>
                <c:pt idx="856">
                  <c:v>169.03</c:v>
                </c:pt>
                <c:pt idx="857">
                  <c:v>208.85</c:v>
                </c:pt>
                <c:pt idx="858">
                  <c:v>208.85</c:v>
                </c:pt>
                <c:pt idx="859">
                  <c:v>208.85</c:v>
                </c:pt>
                <c:pt idx="860">
                  <c:v>208.85</c:v>
                </c:pt>
                <c:pt idx="861">
                  <c:v>230.97</c:v>
                </c:pt>
                <c:pt idx="862">
                  <c:v>443.36</c:v>
                </c:pt>
                <c:pt idx="863">
                  <c:v>443.36</c:v>
                </c:pt>
                <c:pt idx="864">
                  <c:v>443.36</c:v>
                </c:pt>
                <c:pt idx="865">
                  <c:v>452.21</c:v>
                </c:pt>
                <c:pt idx="866">
                  <c:v>465.49</c:v>
                </c:pt>
                <c:pt idx="867">
                  <c:v>487.61</c:v>
                </c:pt>
                <c:pt idx="868">
                  <c:v>487.61</c:v>
                </c:pt>
                <c:pt idx="869">
                  <c:v>487.61</c:v>
                </c:pt>
                <c:pt idx="870">
                  <c:v>487.61</c:v>
                </c:pt>
                <c:pt idx="871">
                  <c:v>487.61</c:v>
                </c:pt>
                <c:pt idx="872">
                  <c:v>421.24</c:v>
                </c:pt>
                <c:pt idx="873">
                  <c:v>421.24</c:v>
                </c:pt>
                <c:pt idx="874">
                  <c:v>430.09</c:v>
                </c:pt>
                <c:pt idx="875">
                  <c:v>461.06</c:v>
                </c:pt>
                <c:pt idx="876">
                  <c:v>462.93</c:v>
                </c:pt>
                <c:pt idx="877">
                  <c:v>462.93</c:v>
                </c:pt>
                <c:pt idx="878">
                  <c:v>462.93</c:v>
                </c:pt>
                <c:pt idx="879">
                  <c:v>462.93</c:v>
                </c:pt>
                <c:pt idx="880">
                  <c:v>450</c:v>
                </c:pt>
                <c:pt idx="881">
                  <c:v>385.34</c:v>
                </c:pt>
                <c:pt idx="882">
                  <c:v>385.34</c:v>
                </c:pt>
                <c:pt idx="883">
                  <c:v>385.34</c:v>
                </c:pt>
                <c:pt idx="884">
                  <c:v>385.34</c:v>
                </c:pt>
                <c:pt idx="885">
                  <c:v>406.9</c:v>
                </c:pt>
                <c:pt idx="886">
                  <c:v>454.31</c:v>
                </c:pt>
                <c:pt idx="887">
                  <c:v>454.31</c:v>
                </c:pt>
                <c:pt idx="888">
                  <c:v>454.31</c:v>
                </c:pt>
                <c:pt idx="889">
                  <c:v>454.31</c:v>
                </c:pt>
                <c:pt idx="890">
                  <c:v>445.69</c:v>
                </c:pt>
                <c:pt idx="891">
                  <c:v>424.14</c:v>
                </c:pt>
                <c:pt idx="892">
                  <c:v>475.86</c:v>
                </c:pt>
                <c:pt idx="893">
                  <c:v>471.55</c:v>
                </c:pt>
                <c:pt idx="894">
                  <c:v>471.55</c:v>
                </c:pt>
                <c:pt idx="895">
                  <c:v>406.9</c:v>
                </c:pt>
                <c:pt idx="896">
                  <c:v>325</c:v>
                </c:pt>
                <c:pt idx="897">
                  <c:v>325</c:v>
                </c:pt>
                <c:pt idx="898">
                  <c:v>325</c:v>
                </c:pt>
                <c:pt idx="899">
                  <c:v>316.38</c:v>
                </c:pt>
                <c:pt idx="900">
                  <c:v>294.83</c:v>
                </c:pt>
                <c:pt idx="901">
                  <c:v>256.02999999999997</c:v>
                </c:pt>
                <c:pt idx="902">
                  <c:v>256.02999999999997</c:v>
                </c:pt>
                <c:pt idx="903">
                  <c:v>243.1</c:v>
                </c:pt>
                <c:pt idx="904">
                  <c:v>238.79</c:v>
                </c:pt>
                <c:pt idx="905">
                  <c:v>238.79</c:v>
                </c:pt>
                <c:pt idx="906">
                  <c:v>221.55</c:v>
                </c:pt>
                <c:pt idx="907">
                  <c:v>221.55</c:v>
                </c:pt>
                <c:pt idx="908">
                  <c:v>221.55</c:v>
                </c:pt>
                <c:pt idx="909">
                  <c:v>217.24</c:v>
                </c:pt>
                <c:pt idx="910">
                  <c:v>217.24</c:v>
                </c:pt>
                <c:pt idx="911">
                  <c:v>169.83</c:v>
                </c:pt>
                <c:pt idx="912">
                  <c:v>169.83</c:v>
                </c:pt>
                <c:pt idx="913">
                  <c:v>169.83</c:v>
                </c:pt>
                <c:pt idx="914">
                  <c:v>169.83</c:v>
                </c:pt>
                <c:pt idx="915">
                  <c:v>169.83</c:v>
                </c:pt>
                <c:pt idx="916">
                  <c:v>169.83</c:v>
                </c:pt>
                <c:pt idx="917">
                  <c:v>169.83</c:v>
                </c:pt>
                <c:pt idx="918">
                  <c:v>195.69</c:v>
                </c:pt>
                <c:pt idx="919">
                  <c:v>195.69</c:v>
                </c:pt>
                <c:pt idx="920">
                  <c:v>195.69</c:v>
                </c:pt>
                <c:pt idx="921">
                  <c:v>195.69</c:v>
                </c:pt>
                <c:pt idx="922">
                  <c:v>212.93</c:v>
                </c:pt>
                <c:pt idx="923">
                  <c:v>230.17</c:v>
                </c:pt>
                <c:pt idx="924">
                  <c:v>230.17</c:v>
                </c:pt>
                <c:pt idx="925">
                  <c:v>230.17</c:v>
                </c:pt>
                <c:pt idx="926">
                  <c:v>260.33999999999997</c:v>
                </c:pt>
                <c:pt idx="927">
                  <c:v>230.17</c:v>
                </c:pt>
                <c:pt idx="928">
                  <c:v>247.41</c:v>
                </c:pt>
                <c:pt idx="929">
                  <c:v>247.41</c:v>
                </c:pt>
                <c:pt idx="930">
                  <c:v>247.41</c:v>
                </c:pt>
                <c:pt idx="931">
                  <c:v>247.41</c:v>
                </c:pt>
                <c:pt idx="932">
                  <c:v>247.41</c:v>
                </c:pt>
                <c:pt idx="933">
                  <c:v>238.79</c:v>
                </c:pt>
                <c:pt idx="934">
                  <c:v>238.79</c:v>
                </c:pt>
                <c:pt idx="935">
                  <c:v>238.79</c:v>
                </c:pt>
                <c:pt idx="936">
                  <c:v>247.41</c:v>
                </c:pt>
                <c:pt idx="937">
                  <c:v>240.52</c:v>
                </c:pt>
                <c:pt idx="938">
                  <c:v>240.52</c:v>
                </c:pt>
                <c:pt idx="939">
                  <c:v>240.52</c:v>
                </c:pt>
                <c:pt idx="940">
                  <c:v>262.07</c:v>
                </c:pt>
                <c:pt idx="941">
                  <c:v>305.17</c:v>
                </c:pt>
                <c:pt idx="942">
                  <c:v>303.45</c:v>
                </c:pt>
                <c:pt idx="943">
                  <c:v>303.45</c:v>
                </c:pt>
                <c:pt idx="944">
                  <c:v>303.45</c:v>
                </c:pt>
                <c:pt idx="945">
                  <c:v>303.45</c:v>
                </c:pt>
                <c:pt idx="946">
                  <c:v>368.1</c:v>
                </c:pt>
                <c:pt idx="947">
                  <c:v>359.48</c:v>
                </c:pt>
                <c:pt idx="948">
                  <c:v>359.48</c:v>
                </c:pt>
                <c:pt idx="949">
                  <c:v>359.48</c:v>
                </c:pt>
                <c:pt idx="950">
                  <c:v>359.48</c:v>
                </c:pt>
                <c:pt idx="951">
                  <c:v>350.86</c:v>
                </c:pt>
                <c:pt idx="952">
                  <c:v>286.20999999999998</c:v>
                </c:pt>
                <c:pt idx="953">
                  <c:v>286.20999999999998</c:v>
                </c:pt>
                <c:pt idx="954">
                  <c:v>286.20999999999998</c:v>
                </c:pt>
                <c:pt idx="955">
                  <c:v>286.20999999999998</c:v>
                </c:pt>
                <c:pt idx="956">
                  <c:v>342.24</c:v>
                </c:pt>
                <c:pt idx="957">
                  <c:v>441.38</c:v>
                </c:pt>
                <c:pt idx="958">
                  <c:v>484.48</c:v>
                </c:pt>
                <c:pt idx="959">
                  <c:v>484.48</c:v>
                </c:pt>
                <c:pt idx="960">
                  <c:v>570.69000000000005</c:v>
                </c:pt>
                <c:pt idx="961">
                  <c:v>570.69000000000005</c:v>
                </c:pt>
                <c:pt idx="962">
                  <c:v>600.86</c:v>
                </c:pt>
                <c:pt idx="963">
                  <c:v>600.86</c:v>
                </c:pt>
                <c:pt idx="964">
                  <c:v>600.86</c:v>
                </c:pt>
                <c:pt idx="965">
                  <c:v>600.86</c:v>
                </c:pt>
                <c:pt idx="966">
                  <c:v>656.9</c:v>
                </c:pt>
                <c:pt idx="967">
                  <c:v>665.52</c:v>
                </c:pt>
                <c:pt idx="968">
                  <c:v>665.52</c:v>
                </c:pt>
                <c:pt idx="969">
                  <c:v>665.52</c:v>
                </c:pt>
                <c:pt idx="970">
                  <c:v>721.55</c:v>
                </c:pt>
                <c:pt idx="971">
                  <c:v>712.93</c:v>
                </c:pt>
                <c:pt idx="972">
                  <c:v>804.31</c:v>
                </c:pt>
                <c:pt idx="973">
                  <c:v>804.31</c:v>
                </c:pt>
                <c:pt idx="974">
                  <c:v>804.31</c:v>
                </c:pt>
                <c:pt idx="975">
                  <c:v>804.31</c:v>
                </c:pt>
                <c:pt idx="976">
                  <c:v>821.55</c:v>
                </c:pt>
                <c:pt idx="977">
                  <c:v>962.93</c:v>
                </c:pt>
                <c:pt idx="978">
                  <c:v>962.93</c:v>
                </c:pt>
                <c:pt idx="979">
                  <c:v>962.93</c:v>
                </c:pt>
                <c:pt idx="980">
                  <c:v>980.17</c:v>
                </c:pt>
                <c:pt idx="981">
                  <c:v>1010.34</c:v>
                </c:pt>
                <c:pt idx="982">
                  <c:v>1023.28</c:v>
                </c:pt>
                <c:pt idx="983">
                  <c:v>1023.28</c:v>
                </c:pt>
                <c:pt idx="984">
                  <c:v>1023.28</c:v>
                </c:pt>
                <c:pt idx="985">
                  <c:v>1023.28</c:v>
                </c:pt>
                <c:pt idx="986">
                  <c:v>1010.34</c:v>
                </c:pt>
                <c:pt idx="987">
                  <c:v>1105.17</c:v>
                </c:pt>
                <c:pt idx="988">
                  <c:v>1105.17</c:v>
                </c:pt>
                <c:pt idx="989">
                  <c:v>1113.79</c:v>
                </c:pt>
                <c:pt idx="990">
                  <c:v>1139.6600000000001</c:v>
                </c:pt>
                <c:pt idx="991">
                  <c:v>1139.6600000000001</c:v>
                </c:pt>
                <c:pt idx="992">
                  <c:v>1151.72</c:v>
                </c:pt>
                <c:pt idx="993">
                  <c:v>1151.72</c:v>
                </c:pt>
                <c:pt idx="994">
                  <c:v>1151.72</c:v>
                </c:pt>
                <c:pt idx="995">
                  <c:v>1151.72</c:v>
                </c:pt>
                <c:pt idx="996">
                  <c:v>1151.72</c:v>
                </c:pt>
                <c:pt idx="997">
                  <c:v>1151.72</c:v>
                </c:pt>
                <c:pt idx="998">
                  <c:v>1151.72</c:v>
                </c:pt>
                <c:pt idx="999">
                  <c:v>1151.72</c:v>
                </c:pt>
                <c:pt idx="1000">
                  <c:v>1151.72</c:v>
                </c:pt>
                <c:pt idx="1001">
                  <c:v>1151.72</c:v>
                </c:pt>
                <c:pt idx="1002">
                  <c:v>1173.28</c:v>
                </c:pt>
                <c:pt idx="1003">
                  <c:v>1143.97</c:v>
                </c:pt>
                <c:pt idx="1004">
                  <c:v>1143.97</c:v>
                </c:pt>
                <c:pt idx="1005">
                  <c:v>1143.97</c:v>
                </c:pt>
                <c:pt idx="1006">
                  <c:v>1156.9000000000001</c:v>
                </c:pt>
                <c:pt idx="1007">
                  <c:v>1156.9000000000001</c:v>
                </c:pt>
                <c:pt idx="1008">
                  <c:v>1088.79</c:v>
                </c:pt>
                <c:pt idx="1009">
                  <c:v>1088.79</c:v>
                </c:pt>
                <c:pt idx="1010">
                  <c:v>1088.79</c:v>
                </c:pt>
                <c:pt idx="1011">
                  <c:v>1088.79</c:v>
                </c:pt>
                <c:pt idx="1012">
                  <c:v>1041.3800000000001</c:v>
                </c:pt>
                <c:pt idx="1013">
                  <c:v>942.24</c:v>
                </c:pt>
                <c:pt idx="1014">
                  <c:v>942.24</c:v>
                </c:pt>
                <c:pt idx="1015">
                  <c:v>942.24</c:v>
                </c:pt>
                <c:pt idx="1016">
                  <c:v>942.24</c:v>
                </c:pt>
                <c:pt idx="1017">
                  <c:v>925</c:v>
                </c:pt>
                <c:pt idx="1018">
                  <c:v>868.1</c:v>
                </c:pt>
                <c:pt idx="1019">
                  <c:v>863.79</c:v>
                </c:pt>
                <c:pt idx="1020">
                  <c:v>863.79</c:v>
                </c:pt>
                <c:pt idx="1021">
                  <c:v>850.86</c:v>
                </c:pt>
                <c:pt idx="1022">
                  <c:v>833.62</c:v>
                </c:pt>
                <c:pt idx="1023">
                  <c:v>816.38</c:v>
                </c:pt>
                <c:pt idx="1024">
                  <c:v>816.38</c:v>
                </c:pt>
                <c:pt idx="1025">
                  <c:v>816.38</c:v>
                </c:pt>
                <c:pt idx="1026">
                  <c:v>816.38</c:v>
                </c:pt>
                <c:pt idx="1027">
                  <c:v>807.76</c:v>
                </c:pt>
                <c:pt idx="1028">
                  <c:v>825</c:v>
                </c:pt>
                <c:pt idx="1029">
                  <c:v>825</c:v>
                </c:pt>
                <c:pt idx="1030">
                  <c:v>825</c:v>
                </c:pt>
                <c:pt idx="1031">
                  <c:v>820.69</c:v>
                </c:pt>
                <c:pt idx="1032">
                  <c:v>799.14</c:v>
                </c:pt>
                <c:pt idx="1033">
                  <c:v>846.55</c:v>
                </c:pt>
                <c:pt idx="1034">
                  <c:v>846.55</c:v>
                </c:pt>
                <c:pt idx="1035">
                  <c:v>846.55</c:v>
                </c:pt>
                <c:pt idx="1036">
                  <c:v>833.62</c:v>
                </c:pt>
                <c:pt idx="1037">
                  <c:v>790.52</c:v>
                </c:pt>
                <c:pt idx="1038">
                  <c:v>600.86</c:v>
                </c:pt>
                <c:pt idx="1039">
                  <c:v>600.86</c:v>
                </c:pt>
                <c:pt idx="1040">
                  <c:v>593.97</c:v>
                </c:pt>
                <c:pt idx="1041">
                  <c:v>593.97</c:v>
                </c:pt>
                <c:pt idx="1042">
                  <c:v>563.79</c:v>
                </c:pt>
                <c:pt idx="1043">
                  <c:v>606.03</c:v>
                </c:pt>
                <c:pt idx="1044">
                  <c:v>606.03</c:v>
                </c:pt>
                <c:pt idx="1045">
                  <c:v>606.03</c:v>
                </c:pt>
                <c:pt idx="1046">
                  <c:v>623.28</c:v>
                </c:pt>
                <c:pt idx="1047">
                  <c:v>623.28</c:v>
                </c:pt>
                <c:pt idx="1048">
                  <c:v>580.16999999999996</c:v>
                </c:pt>
                <c:pt idx="1049">
                  <c:v>562.07000000000005</c:v>
                </c:pt>
                <c:pt idx="1050">
                  <c:v>562.07000000000005</c:v>
                </c:pt>
                <c:pt idx="1051">
                  <c:v>562.07000000000005</c:v>
                </c:pt>
                <c:pt idx="1052">
                  <c:v>648.28</c:v>
                </c:pt>
                <c:pt idx="1053">
                  <c:v>712.93</c:v>
                </c:pt>
                <c:pt idx="1054">
                  <c:v>704.31</c:v>
                </c:pt>
                <c:pt idx="1055">
                  <c:v>704.31</c:v>
                </c:pt>
                <c:pt idx="1056">
                  <c:v>704.31</c:v>
                </c:pt>
                <c:pt idx="1057">
                  <c:v>704.31</c:v>
                </c:pt>
                <c:pt idx="1058">
                  <c:v>678.45</c:v>
                </c:pt>
                <c:pt idx="1059">
                  <c:v>678.45</c:v>
                </c:pt>
                <c:pt idx="1060">
                  <c:v>669.83</c:v>
                </c:pt>
                <c:pt idx="1061">
                  <c:v>669.83</c:v>
                </c:pt>
                <c:pt idx="1062">
                  <c:v>635.34</c:v>
                </c:pt>
                <c:pt idx="1063">
                  <c:v>540.52</c:v>
                </c:pt>
                <c:pt idx="1064">
                  <c:v>540.52</c:v>
                </c:pt>
                <c:pt idx="1065">
                  <c:v>518.97</c:v>
                </c:pt>
                <c:pt idx="1066">
                  <c:v>518.97</c:v>
                </c:pt>
                <c:pt idx="1067">
                  <c:v>544.83000000000004</c:v>
                </c:pt>
                <c:pt idx="1068">
                  <c:v>639.66</c:v>
                </c:pt>
                <c:pt idx="1069">
                  <c:v>643.1</c:v>
                </c:pt>
                <c:pt idx="1070">
                  <c:v>643.1</c:v>
                </c:pt>
                <c:pt idx="1071">
                  <c:v>668.97</c:v>
                </c:pt>
                <c:pt idx="1072">
                  <c:v>734.48</c:v>
                </c:pt>
                <c:pt idx="1073">
                  <c:v>712.93</c:v>
                </c:pt>
                <c:pt idx="1074">
                  <c:v>712.93</c:v>
                </c:pt>
                <c:pt idx="1075">
                  <c:v>734.48</c:v>
                </c:pt>
                <c:pt idx="1076">
                  <c:v>743.1</c:v>
                </c:pt>
                <c:pt idx="1077">
                  <c:v>764.66</c:v>
                </c:pt>
                <c:pt idx="1078">
                  <c:v>764.66</c:v>
                </c:pt>
                <c:pt idx="1079">
                  <c:v>764.66</c:v>
                </c:pt>
                <c:pt idx="1080">
                  <c:v>764.66</c:v>
                </c:pt>
                <c:pt idx="1081">
                  <c:v>781.9</c:v>
                </c:pt>
                <c:pt idx="1082">
                  <c:v>919.83</c:v>
                </c:pt>
                <c:pt idx="1083">
                  <c:v>919.83</c:v>
                </c:pt>
                <c:pt idx="1084">
                  <c:v>919.83</c:v>
                </c:pt>
                <c:pt idx="1085">
                  <c:v>919.83</c:v>
                </c:pt>
                <c:pt idx="1086">
                  <c:v>911.21</c:v>
                </c:pt>
                <c:pt idx="1087">
                  <c:v>1024.1400000000001</c:v>
                </c:pt>
                <c:pt idx="1088">
                  <c:v>1024.1400000000001</c:v>
                </c:pt>
                <c:pt idx="1089">
                  <c:v>1024.1400000000001</c:v>
                </c:pt>
                <c:pt idx="1090">
                  <c:v>1024.1400000000001</c:v>
                </c:pt>
                <c:pt idx="1091">
                  <c:v>1024.1400000000001</c:v>
                </c:pt>
                <c:pt idx="1092">
                  <c:v>959.48</c:v>
                </c:pt>
                <c:pt idx="1093">
                  <c:v>971.55</c:v>
                </c:pt>
                <c:pt idx="1094">
                  <c:v>971.55</c:v>
                </c:pt>
                <c:pt idx="1095">
                  <c:v>971.55</c:v>
                </c:pt>
                <c:pt idx="1096">
                  <c:v>958.62</c:v>
                </c:pt>
                <c:pt idx="1097">
                  <c:v>807.76</c:v>
                </c:pt>
                <c:pt idx="1098">
                  <c:v>807.76</c:v>
                </c:pt>
                <c:pt idx="1099">
                  <c:v>807.76</c:v>
                </c:pt>
                <c:pt idx="1100">
                  <c:v>807.76</c:v>
                </c:pt>
                <c:pt idx="1101">
                  <c:v>786.21</c:v>
                </c:pt>
                <c:pt idx="1102">
                  <c:v>846.55</c:v>
                </c:pt>
                <c:pt idx="1103">
                  <c:v>846.55</c:v>
                </c:pt>
                <c:pt idx="1104">
                  <c:v>846.55</c:v>
                </c:pt>
                <c:pt idx="1105">
                  <c:v>841.03</c:v>
                </c:pt>
                <c:pt idx="1106">
                  <c:v>841.03</c:v>
                </c:pt>
                <c:pt idx="1107">
                  <c:v>841.03</c:v>
                </c:pt>
                <c:pt idx="1108">
                  <c:v>841.03</c:v>
                </c:pt>
                <c:pt idx="1109">
                  <c:v>841.03</c:v>
                </c:pt>
                <c:pt idx="1110">
                  <c:v>832.48</c:v>
                </c:pt>
                <c:pt idx="1111">
                  <c:v>768.38</c:v>
                </c:pt>
                <c:pt idx="1112">
                  <c:v>730.77</c:v>
                </c:pt>
                <c:pt idx="1113">
                  <c:v>730.77</c:v>
                </c:pt>
                <c:pt idx="1114">
                  <c:v>688.03</c:v>
                </c:pt>
                <c:pt idx="1115">
                  <c:v>666.67</c:v>
                </c:pt>
                <c:pt idx="1116">
                  <c:v>602.55999999999995</c:v>
                </c:pt>
                <c:pt idx="1117">
                  <c:v>571.79</c:v>
                </c:pt>
                <c:pt idx="1118">
                  <c:v>584.62</c:v>
                </c:pt>
                <c:pt idx="1119">
                  <c:v>584.62</c:v>
                </c:pt>
                <c:pt idx="1120">
                  <c:v>584.62</c:v>
                </c:pt>
                <c:pt idx="1121">
                  <c:v>695.73</c:v>
                </c:pt>
                <c:pt idx="1122">
                  <c:v>671.79</c:v>
                </c:pt>
                <c:pt idx="1123">
                  <c:v>671.79</c:v>
                </c:pt>
                <c:pt idx="1124">
                  <c:v>718.8</c:v>
                </c:pt>
                <c:pt idx="1125">
                  <c:v>708.55</c:v>
                </c:pt>
                <c:pt idx="1126">
                  <c:v>708.55</c:v>
                </c:pt>
                <c:pt idx="1127">
                  <c:v>708.55</c:v>
                </c:pt>
                <c:pt idx="1128">
                  <c:v>695.73</c:v>
                </c:pt>
                <c:pt idx="1129">
                  <c:v>695.73</c:v>
                </c:pt>
                <c:pt idx="1130">
                  <c:v>687.18</c:v>
                </c:pt>
                <c:pt idx="1131">
                  <c:v>675.21</c:v>
                </c:pt>
                <c:pt idx="1132">
                  <c:v>675.21</c:v>
                </c:pt>
                <c:pt idx="1133">
                  <c:v>675.21</c:v>
                </c:pt>
                <c:pt idx="1134">
                  <c:v>589.74</c:v>
                </c:pt>
                <c:pt idx="1135">
                  <c:v>529.91</c:v>
                </c:pt>
                <c:pt idx="1136">
                  <c:v>516.24</c:v>
                </c:pt>
                <c:pt idx="1137">
                  <c:v>516.24</c:v>
                </c:pt>
                <c:pt idx="1138">
                  <c:v>482.05</c:v>
                </c:pt>
                <c:pt idx="1139">
                  <c:v>362.39</c:v>
                </c:pt>
                <c:pt idx="1140">
                  <c:v>255.56</c:v>
                </c:pt>
                <c:pt idx="1141">
                  <c:v>247.01</c:v>
                </c:pt>
                <c:pt idx="1142">
                  <c:v>247.01</c:v>
                </c:pt>
                <c:pt idx="1143">
                  <c:v>247.01</c:v>
                </c:pt>
                <c:pt idx="1144">
                  <c:v>247.01</c:v>
                </c:pt>
                <c:pt idx="1145">
                  <c:v>375.21</c:v>
                </c:pt>
                <c:pt idx="1146">
                  <c:v>439.32</c:v>
                </c:pt>
                <c:pt idx="1147">
                  <c:v>430.77</c:v>
                </c:pt>
                <c:pt idx="1148">
                  <c:v>430.77</c:v>
                </c:pt>
                <c:pt idx="1149">
                  <c:v>473.5</c:v>
                </c:pt>
                <c:pt idx="1150">
                  <c:v>537.61</c:v>
                </c:pt>
                <c:pt idx="1151">
                  <c:v>537.61</c:v>
                </c:pt>
                <c:pt idx="1152">
                  <c:v>537.61</c:v>
                </c:pt>
                <c:pt idx="1153">
                  <c:v>537.61</c:v>
                </c:pt>
                <c:pt idx="1154">
                  <c:v>537.61</c:v>
                </c:pt>
                <c:pt idx="1155">
                  <c:v>537.61</c:v>
                </c:pt>
                <c:pt idx="1156">
                  <c:v>537.61</c:v>
                </c:pt>
                <c:pt idx="1157">
                  <c:v>546.15</c:v>
                </c:pt>
                <c:pt idx="1158">
                  <c:v>546.15</c:v>
                </c:pt>
                <c:pt idx="1159">
                  <c:v>546.15</c:v>
                </c:pt>
                <c:pt idx="1160">
                  <c:v>546.15</c:v>
                </c:pt>
                <c:pt idx="1161">
                  <c:v>567.52</c:v>
                </c:pt>
                <c:pt idx="1162">
                  <c:v>593.16</c:v>
                </c:pt>
                <c:pt idx="1163">
                  <c:v>605.98</c:v>
                </c:pt>
                <c:pt idx="1164">
                  <c:v>614.53</c:v>
                </c:pt>
                <c:pt idx="1165">
                  <c:v>614.53</c:v>
                </c:pt>
                <c:pt idx="1166">
                  <c:v>648.72</c:v>
                </c:pt>
                <c:pt idx="1167">
                  <c:v>648.72</c:v>
                </c:pt>
                <c:pt idx="1168">
                  <c:v>665.81</c:v>
                </c:pt>
                <c:pt idx="1169">
                  <c:v>665.81</c:v>
                </c:pt>
                <c:pt idx="1170">
                  <c:v>687.18</c:v>
                </c:pt>
                <c:pt idx="1171">
                  <c:v>717.09</c:v>
                </c:pt>
                <c:pt idx="1172">
                  <c:v>794.02</c:v>
                </c:pt>
                <c:pt idx="1173">
                  <c:v>804.27</c:v>
                </c:pt>
                <c:pt idx="1174">
                  <c:v>825.64</c:v>
                </c:pt>
                <c:pt idx="1175">
                  <c:v>859.83</c:v>
                </c:pt>
                <c:pt idx="1176">
                  <c:v>872.65</c:v>
                </c:pt>
                <c:pt idx="1177">
                  <c:v>936.75</c:v>
                </c:pt>
                <c:pt idx="1178">
                  <c:v>941.88</c:v>
                </c:pt>
                <c:pt idx="1179">
                  <c:v>941.88</c:v>
                </c:pt>
                <c:pt idx="1180">
                  <c:v>971.79</c:v>
                </c:pt>
                <c:pt idx="1181">
                  <c:v>971.79</c:v>
                </c:pt>
                <c:pt idx="1182">
                  <c:v>971.79</c:v>
                </c:pt>
                <c:pt idx="1183">
                  <c:v>976.92</c:v>
                </c:pt>
                <c:pt idx="1184">
                  <c:v>976.92</c:v>
                </c:pt>
                <c:pt idx="1185">
                  <c:v>985.47</c:v>
                </c:pt>
                <c:pt idx="1186">
                  <c:v>1126.5</c:v>
                </c:pt>
                <c:pt idx="1187">
                  <c:v>1126.5</c:v>
                </c:pt>
                <c:pt idx="1188">
                  <c:v>1126.5</c:v>
                </c:pt>
                <c:pt idx="1189">
                  <c:v>1126.5</c:v>
                </c:pt>
                <c:pt idx="1190">
                  <c:v>1147.8599999999999</c:v>
                </c:pt>
                <c:pt idx="1191">
                  <c:v>1156.4100000000001</c:v>
                </c:pt>
                <c:pt idx="1192">
                  <c:v>1156.4100000000001</c:v>
                </c:pt>
                <c:pt idx="1193">
                  <c:v>1156.4100000000001</c:v>
                </c:pt>
                <c:pt idx="1194">
                  <c:v>1156.4100000000001</c:v>
                </c:pt>
                <c:pt idx="1195">
                  <c:v>1147.8599999999999</c:v>
                </c:pt>
                <c:pt idx="1196">
                  <c:v>1066.67</c:v>
                </c:pt>
                <c:pt idx="1197">
                  <c:v>1059.83</c:v>
                </c:pt>
                <c:pt idx="1198">
                  <c:v>1017.09</c:v>
                </c:pt>
                <c:pt idx="1199">
                  <c:v>1017.09</c:v>
                </c:pt>
                <c:pt idx="1200">
                  <c:v>1008.55</c:v>
                </c:pt>
                <c:pt idx="1201">
                  <c:v>998.29</c:v>
                </c:pt>
                <c:pt idx="1202">
                  <c:v>998.29</c:v>
                </c:pt>
                <c:pt idx="1203">
                  <c:v>998.29</c:v>
                </c:pt>
                <c:pt idx="1204">
                  <c:v>989.74</c:v>
                </c:pt>
                <c:pt idx="1205">
                  <c:v>904.27</c:v>
                </c:pt>
                <c:pt idx="1206">
                  <c:v>874.36</c:v>
                </c:pt>
                <c:pt idx="1207">
                  <c:v>865.81</c:v>
                </c:pt>
                <c:pt idx="1208">
                  <c:v>865.81</c:v>
                </c:pt>
                <c:pt idx="1209">
                  <c:v>865.81</c:v>
                </c:pt>
                <c:pt idx="1210">
                  <c:v>861.54</c:v>
                </c:pt>
                <c:pt idx="1211">
                  <c:v>870.09</c:v>
                </c:pt>
                <c:pt idx="1212">
                  <c:v>852.99</c:v>
                </c:pt>
                <c:pt idx="1213">
                  <c:v>852.99</c:v>
                </c:pt>
                <c:pt idx="1214">
                  <c:v>852.99</c:v>
                </c:pt>
                <c:pt idx="1215">
                  <c:v>814.53</c:v>
                </c:pt>
                <c:pt idx="1216">
                  <c:v>707.69</c:v>
                </c:pt>
                <c:pt idx="1217">
                  <c:v>682.05</c:v>
                </c:pt>
                <c:pt idx="1218">
                  <c:v>682.05</c:v>
                </c:pt>
                <c:pt idx="1219">
                  <c:v>673.5</c:v>
                </c:pt>
                <c:pt idx="1220">
                  <c:v>639.32000000000005</c:v>
                </c:pt>
                <c:pt idx="1221">
                  <c:v>532.48</c:v>
                </c:pt>
                <c:pt idx="1222">
                  <c:v>523.92999999999995</c:v>
                </c:pt>
                <c:pt idx="1223">
                  <c:v>523.92999999999995</c:v>
                </c:pt>
                <c:pt idx="1224">
                  <c:v>523.92999999999995</c:v>
                </c:pt>
                <c:pt idx="1225">
                  <c:v>502.56</c:v>
                </c:pt>
                <c:pt idx="1226">
                  <c:v>519.66</c:v>
                </c:pt>
                <c:pt idx="1227">
                  <c:v>519.66</c:v>
                </c:pt>
                <c:pt idx="1228">
                  <c:v>536.75</c:v>
                </c:pt>
                <c:pt idx="1229">
                  <c:v>536.75</c:v>
                </c:pt>
                <c:pt idx="1230">
                  <c:v>536.75</c:v>
                </c:pt>
                <c:pt idx="1231">
                  <c:v>502.56</c:v>
                </c:pt>
                <c:pt idx="1232">
                  <c:v>507.69</c:v>
                </c:pt>
                <c:pt idx="1233">
                  <c:v>507.69</c:v>
                </c:pt>
                <c:pt idx="1234">
                  <c:v>507.69</c:v>
                </c:pt>
                <c:pt idx="1235">
                  <c:v>490.6</c:v>
                </c:pt>
                <c:pt idx="1236">
                  <c:v>494.87</c:v>
                </c:pt>
                <c:pt idx="1237">
                  <c:v>511.97</c:v>
                </c:pt>
                <c:pt idx="1238">
                  <c:v>524.79</c:v>
                </c:pt>
                <c:pt idx="1239">
                  <c:v>524.79</c:v>
                </c:pt>
                <c:pt idx="1240">
                  <c:v>580.34</c:v>
                </c:pt>
                <c:pt idx="1241">
                  <c:v>635.9</c:v>
                </c:pt>
                <c:pt idx="1242">
                  <c:v>644.44000000000005</c:v>
                </c:pt>
                <c:pt idx="1243">
                  <c:v>704.27</c:v>
                </c:pt>
                <c:pt idx="1244">
                  <c:v>704.27</c:v>
                </c:pt>
                <c:pt idx="1245">
                  <c:v>717.09</c:v>
                </c:pt>
                <c:pt idx="1246">
                  <c:v>725.64</c:v>
                </c:pt>
                <c:pt idx="1247">
                  <c:v>725.64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F6-4C9A-99E7-1297F6099F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3550607"/>
        <c:axId val="483558511"/>
      </c:lineChart>
      <c:dateAx>
        <c:axId val="48355060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3558511"/>
        <c:crosses val="autoZero"/>
        <c:auto val="1"/>
        <c:lblOffset val="100"/>
        <c:baseTimeUnit val="days"/>
      </c:dateAx>
      <c:valAx>
        <c:axId val="4835585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3550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甲醇企业库存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库存!$A$3:$A$199</c:f>
              <c:numCache>
                <c:formatCode>m/d/yyyy</c:formatCode>
                <c:ptCount val="197"/>
                <c:pt idx="0">
                  <c:v>44834</c:v>
                </c:pt>
                <c:pt idx="1">
                  <c:v>44827</c:v>
                </c:pt>
                <c:pt idx="2">
                  <c:v>44820</c:v>
                </c:pt>
                <c:pt idx="3">
                  <c:v>44813</c:v>
                </c:pt>
                <c:pt idx="4">
                  <c:v>44806</c:v>
                </c:pt>
                <c:pt idx="5">
                  <c:v>44799</c:v>
                </c:pt>
                <c:pt idx="6">
                  <c:v>44792</c:v>
                </c:pt>
                <c:pt idx="7">
                  <c:v>44785</c:v>
                </c:pt>
                <c:pt idx="8">
                  <c:v>44778</c:v>
                </c:pt>
                <c:pt idx="9">
                  <c:v>44771</c:v>
                </c:pt>
                <c:pt idx="10">
                  <c:v>44764</c:v>
                </c:pt>
                <c:pt idx="11">
                  <c:v>44757</c:v>
                </c:pt>
                <c:pt idx="12">
                  <c:v>44750</c:v>
                </c:pt>
                <c:pt idx="13">
                  <c:v>44743</c:v>
                </c:pt>
                <c:pt idx="14">
                  <c:v>44736</c:v>
                </c:pt>
                <c:pt idx="15">
                  <c:v>44729</c:v>
                </c:pt>
                <c:pt idx="16">
                  <c:v>44722</c:v>
                </c:pt>
                <c:pt idx="17">
                  <c:v>44715</c:v>
                </c:pt>
                <c:pt idx="18">
                  <c:v>44708</c:v>
                </c:pt>
                <c:pt idx="19">
                  <c:v>44701</c:v>
                </c:pt>
                <c:pt idx="20">
                  <c:v>44694</c:v>
                </c:pt>
                <c:pt idx="21">
                  <c:v>44687</c:v>
                </c:pt>
                <c:pt idx="22">
                  <c:v>44680</c:v>
                </c:pt>
                <c:pt idx="23">
                  <c:v>44673</c:v>
                </c:pt>
                <c:pt idx="24">
                  <c:v>44666</c:v>
                </c:pt>
                <c:pt idx="25">
                  <c:v>44659</c:v>
                </c:pt>
                <c:pt idx="26">
                  <c:v>44652</c:v>
                </c:pt>
                <c:pt idx="27">
                  <c:v>44645</c:v>
                </c:pt>
                <c:pt idx="28">
                  <c:v>44638</c:v>
                </c:pt>
                <c:pt idx="29">
                  <c:v>44631</c:v>
                </c:pt>
                <c:pt idx="30">
                  <c:v>44624</c:v>
                </c:pt>
                <c:pt idx="31">
                  <c:v>44617</c:v>
                </c:pt>
                <c:pt idx="32">
                  <c:v>44610</c:v>
                </c:pt>
                <c:pt idx="33">
                  <c:v>44603</c:v>
                </c:pt>
                <c:pt idx="34">
                  <c:v>44596</c:v>
                </c:pt>
                <c:pt idx="35">
                  <c:v>44589</c:v>
                </c:pt>
                <c:pt idx="36">
                  <c:v>44582</c:v>
                </c:pt>
                <c:pt idx="37">
                  <c:v>44575</c:v>
                </c:pt>
                <c:pt idx="38">
                  <c:v>44568</c:v>
                </c:pt>
                <c:pt idx="39">
                  <c:v>44561</c:v>
                </c:pt>
                <c:pt idx="40">
                  <c:v>44554</c:v>
                </c:pt>
                <c:pt idx="41">
                  <c:v>44547</c:v>
                </c:pt>
                <c:pt idx="42">
                  <c:v>44540</c:v>
                </c:pt>
                <c:pt idx="43">
                  <c:v>44533</c:v>
                </c:pt>
                <c:pt idx="44">
                  <c:v>44526</c:v>
                </c:pt>
                <c:pt idx="45">
                  <c:v>44519</c:v>
                </c:pt>
                <c:pt idx="46">
                  <c:v>44512</c:v>
                </c:pt>
                <c:pt idx="47">
                  <c:v>44505</c:v>
                </c:pt>
                <c:pt idx="48">
                  <c:v>44498</c:v>
                </c:pt>
                <c:pt idx="49">
                  <c:v>44491</c:v>
                </c:pt>
                <c:pt idx="50">
                  <c:v>44484</c:v>
                </c:pt>
                <c:pt idx="51">
                  <c:v>44477</c:v>
                </c:pt>
                <c:pt idx="52">
                  <c:v>44470</c:v>
                </c:pt>
                <c:pt idx="53">
                  <c:v>44463</c:v>
                </c:pt>
                <c:pt idx="54">
                  <c:v>44456</c:v>
                </c:pt>
                <c:pt idx="55">
                  <c:v>44449</c:v>
                </c:pt>
                <c:pt idx="56">
                  <c:v>44442</c:v>
                </c:pt>
                <c:pt idx="57">
                  <c:v>44435</c:v>
                </c:pt>
                <c:pt idx="58">
                  <c:v>44428</c:v>
                </c:pt>
                <c:pt idx="59">
                  <c:v>44421</c:v>
                </c:pt>
                <c:pt idx="60">
                  <c:v>44414</c:v>
                </c:pt>
                <c:pt idx="61">
                  <c:v>44407</c:v>
                </c:pt>
                <c:pt idx="62">
                  <c:v>44400</c:v>
                </c:pt>
                <c:pt idx="63">
                  <c:v>44393</c:v>
                </c:pt>
                <c:pt idx="64">
                  <c:v>44386</c:v>
                </c:pt>
                <c:pt idx="65">
                  <c:v>44379</c:v>
                </c:pt>
                <c:pt idx="66">
                  <c:v>44372</c:v>
                </c:pt>
                <c:pt idx="67">
                  <c:v>44365</c:v>
                </c:pt>
                <c:pt idx="68">
                  <c:v>44358</c:v>
                </c:pt>
                <c:pt idx="69">
                  <c:v>44351</c:v>
                </c:pt>
                <c:pt idx="70">
                  <c:v>44344</c:v>
                </c:pt>
                <c:pt idx="71">
                  <c:v>44337</c:v>
                </c:pt>
                <c:pt idx="72">
                  <c:v>44330</c:v>
                </c:pt>
                <c:pt idx="73">
                  <c:v>44323</c:v>
                </c:pt>
                <c:pt idx="74">
                  <c:v>44316</c:v>
                </c:pt>
                <c:pt idx="75">
                  <c:v>44309</c:v>
                </c:pt>
                <c:pt idx="76">
                  <c:v>44302</c:v>
                </c:pt>
                <c:pt idx="77">
                  <c:v>44295</c:v>
                </c:pt>
                <c:pt idx="78">
                  <c:v>44288</c:v>
                </c:pt>
                <c:pt idx="79">
                  <c:v>44281</c:v>
                </c:pt>
                <c:pt idx="80">
                  <c:v>44274</c:v>
                </c:pt>
                <c:pt idx="81">
                  <c:v>44267</c:v>
                </c:pt>
                <c:pt idx="82">
                  <c:v>44260</c:v>
                </c:pt>
                <c:pt idx="83">
                  <c:v>44253</c:v>
                </c:pt>
                <c:pt idx="84">
                  <c:v>44246</c:v>
                </c:pt>
                <c:pt idx="85">
                  <c:v>44239</c:v>
                </c:pt>
                <c:pt idx="86">
                  <c:v>44232</c:v>
                </c:pt>
                <c:pt idx="87">
                  <c:v>44225</c:v>
                </c:pt>
                <c:pt idx="88">
                  <c:v>44218</c:v>
                </c:pt>
                <c:pt idx="89">
                  <c:v>44211</c:v>
                </c:pt>
                <c:pt idx="90">
                  <c:v>44204</c:v>
                </c:pt>
                <c:pt idx="91">
                  <c:v>44197</c:v>
                </c:pt>
                <c:pt idx="92">
                  <c:v>44190</c:v>
                </c:pt>
                <c:pt idx="93">
                  <c:v>44183</c:v>
                </c:pt>
                <c:pt idx="94">
                  <c:v>44176</c:v>
                </c:pt>
                <c:pt idx="95">
                  <c:v>44169</c:v>
                </c:pt>
                <c:pt idx="96">
                  <c:v>44162</c:v>
                </c:pt>
                <c:pt idx="97">
                  <c:v>44155</c:v>
                </c:pt>
                <c:pt idx="98">
                  <c:v>44148</c:v>
                </c:pt>
                <c:pt idx="99">
                  <c:v>44141</c:v>
                </c:pt>
                <c:pt idx="100">
                  <c:v>44134</c:v>
                </c:pt>
                <c:pt idx="101">
                  <c:v>44127</c:v>
                </c:pt>
                <c:pt idx="102">
                  <c:v>44120</c:v>
                </c:pt>
                <c:pt idx="103">
                  <c:v>44113</c:v>
                </c:pt>
                <c:pt idx="104">
                  <c:v>44106</c:v>
                </c:pt>
                <c:pt idx="105">
                  <c:v>44099</c:v>
                </c:pt>
                <c:pt idx="106">
                  <c:v>44092</c:v>
                </c:pt>
                <c:pt idx="107">
                  <c:v>44085</c:v>
                </c:pt>
                <c:pt idx="108">
                  <c:v>44078</c:v>
                </c:pt>
                <c:pt idx="109">
                  <c:v>44071</c:v>
                </c:pt>
                <c:pt idx="110">
                  <c:v>44064</c:v>
                </c:pt>
                <c:pt idx="111">
                  <c:v>44057</c:v>
                </c:pt>
                <c:pt idx="112">
                  <c:v>44050</c:v>
                </c:pt>
                <c:pt idx="113">
                  <c:v>44043</c:v>
                </c:pt>
                <c:pt idx="114">
                  <c:v>44036</c:v>
                </c:pt>
                <c:pt idx="115">
                  <c:v>44029</c:v>
                </c:pt>
                <c:pt idx="116">
                  <c:v>44022</c:v>
                </c:pt>
                <c:pt idx="117">
                  <c:v>44015</c:v>
                </c:pt>
                <c:pt idx="118">
                  <c:v>44008</c:v>
                </c:pt>
                <c:pt idx="119">
                  <c:v>44001</c:v>
                </c:pt>
                <c:pt idx="120">
                  <c:v>43994</c:v>
                </c:pt>
                <c:pt idx="121">
                  <c:v>43987</c:v>
                </c:pt>
                <c:pt idx="122">
                  <c:v>43980</c:v>
                </c:pt>
                <c:pt idx="123">
                  <c:v>43973</c:v>
                </c:pt>
                <c:pt idx="124">
                  <c:v>43966</c:v>
                </c:pt>
                <c:pt idx="125">
                  <c:v>43959</c:v>
                </c:pt>
                <c:pt idx="126">
                  <c:v>43952</c:v>
                </c:pt>
                <c:pt idx="127">
                  <c:v>43945</c:v>
                </c:pt>
                <c:pt idx="128">
                  <c:v>43938</c:v>
                </c:pt>
                <c:pt idx="129">
                  <c:v>43931</c:v>
                </c:pt>
                <c:pt idx="130">
                  <c:v>43924</c:v>
                </c:pt>
                <c:pt idx="131">
                  <c:v>43917</c:v>
                </c:pt>
                <c:pt idx="132">
                  <c:v>43910</c:v>
                </c:pt>
                <c:pt idx="133">
                  <c:v>43903</c:v>
                </c:pt>
                <c:pt idx="134">
                  <c:v>43896</c:v>
                </c:pt>
                <c:pt idx="135">
                  <c:v>43889</c:v>
                </c:pt>
                <c:pt idx="136">
                  <c:v>43882</c:v>
                </c:pt>
                <c:pt idx="137">
                  <c:v>43875</c:v>
                </c:pt>
                <c:pt idx="138">
                  <c:v>43868</c:v>
                </c:pt>
                <c:pt idx="139">
                  <c:v>43861</c:v>
                </c:pt>
                <c:pt idx="140">
                  <c:v>43854</c:v>
                </c:pt>
                <c:pt idx="141">
                  <c:v>43847</c:v>
                </c:pt>
                <c:pt idx="142">
                  <c:v>43840</c:v>
                </c:pt>
                <c:pt idx="143">
                  <c:v>43833</c:v>
                </c:pt>
                <c:pt idx="144">
                  <c:v>43826</c:v>
                </c:pt>
                <c:pt idx="145">
                  <c:v>43819</c:v>
                </c:pt>
                <c:pt idx="146">
                  <c:v>43812</c:v>
                </c:pt>
                <c:pt idx="147">
                  <c:v>43805</c:v>
                </c:pt>
                <c:pt idx="148">
                  <c:v>43798</c:v>
                </c:pt>
                <c:pt idx="149">
                  <c:v>43791</c:v>
                </c:pt>
                <c:pt idx="150">
                  <c:v>43784</c:v>
                </c:pt>
                <c:pt idx="151">
                  <c:v>43777</c:v>
                </c:pt>
                <c:pt idx="152">
                  <c:v>43770</c:v>
                </c:pt>
                <c:pt idx="153">
                  <c:v>43763</c:v>
                </c:pt>
                <c:pt idx="154">
                  <c:v>43756</c:v>
                </c:pt>
                <c:pt idx="155">
                  <c:v>43749</c:v>
                </c:pt>
                <c:pt idx="156">
                  <c:v>43735</c:v>
                </c:pt>
                <c:pt idx="157">
                  <c:v>43728</c:v>
                </c:pt>
                <c:pt idx="158">
                  <c:v>43721</c:v>
                </c:pt>
                <c:pt idx="159">
                  <c:v>43714</c:v>
                </c:pt>
                <c:pt idx="160">
                  <c:v>43707</c:v>
                </c:pt>
                <c:pt idx="161">
                  <c:v>43700</c:v>
                </c:pt>
                <c:pt idx="162">
                  <c:v>43693</c:v>
                </c:pt>
                <c:pt idx="163">
                  <c:v>43686</c:v>
                </c:pt>
                <c:pt idx="164">
                  <c:v>43679</c:v>
                </c:pt>
                <c:pt idx="165">
                  <c:v>43672</c:v>
                </c:pt>
                <c:pt idx="166">
                  <c:v>43665</c:v>
                </c:pt>
                <c:pt idx="167">
                  <c:v>43658</c:v>
                </c:pt>
                <c:pt idx="168">
                  <c:v>43651</c:v>
                </c:pt>
                <c:pt idx="169">
                  <c:v>43644</c:v>
                </c:pt>
                <c:pt idx="170">
                  <c:v>43637</c:v>
                </c:pt>
                <c:pt idx="171">
                  <c:v>43630</c:v>
                </c:pt>
                <c:pt idx="172">
                  <c:v>43623</c:v>
                </c:pt>
                <c:pt idx="173">
                  <c:v>43616</c:v>
                </c:pt>
                <c:pt idx="174">
                  <c:v>43609</c:v>
                </c:pt>
                <c:pt idx="175">
                  <c:v>43602</c:v>
                </c:pt>
                <c:pt idx="176">
                  <c:v>43595</c:v>
                </c:pt>
                <c:pt idx="177">
                  <c:v>43588</c:v>
                </c:pt>
                <c:pt idx="178">
                  <c:v>43581</c:v>
                </c:pt>
                <c:pt idx="179">
                  <c:v>43574</c:v>
                </c:pt>
                <c:pt idx="180">
                  <c:v>43567</c:v>
                </c:pt>
                <c:pt idx="181">
                  <c:v>43560</c:v>
                </c:pt>
                <c:pt idx="182">
                  <c:v>43553</c:v>
                </c:pt>
                <c:pt idx="183">
                  <c:v>43546</c:v>
                </c:pt>
                <c:pt idx="184">
                  <c:v>43539</c:v>
                </c:pt>
                <c:pt idx="185">
                  <c:v>43532</c:v>
                </c:pt>
                <c:pt idx="186">
                  <c:v>43525</c:v>
                </c:pt>
                <c:pt idx="187">
                  <c:v>43518</c:v>
                </c:pt>
                <c:pt idx="188">
                  <c:v>43511</c:v>
                </c:pt>
                <c:pt idx="189">
                  <c:v>43504</c:v>
                </c:pt>
                <c:pt idx="190">
                  <c:v>43497</c:v>
                </c:pt>
                <c:pt idx="191">
                  <c:v>43490</c:v>
                </c:pt>
                <c:pt idx="192">
                  <c:v>43483</c:v>
                </c:pt>
                <c:pt idx="193">
                  <c:v>43476</c:v>
                </c:pt>
                <c:pt idx="194">
                  <c:v>43469</c:v>
                </c:pt>
                <c:pt idx="195">
                  <c:v>43462</c:v>
                </c:pt>
                <c:pt idx="196">
                  <c:v>43455</c:v>
                </c:pt>
              </c:numCache>
            </c:numRef>
          </c:cat>
          <c:val>
            <c:numRef>
              <c:f>库存!$B$3:$B$199</c:f>
              <c:numCache>
                <c:formatCode>General</c:formatCode>
                <c:ptCount val="197"/>
                <c:pt idx="0">
                  <c:v>550.1</c:v>
                </c:pt>
                <c:pt idx="1">
                  <c:v>576.9</c:v>
                </c:pt>
                <c:pt idx="2">
                  <c:v>619.6</c:v>
                </c:pt>
                <c:pt idx="3">
                  <c:v>604.5</c:v>
                </c:pt>
                <c:pt idx="4">
                  <c:v>606.30000000000007</c:v>
                </c:pt>
                <c:pt idx="5">
                  <c:v>586</c:v>
                </c:pt>
                <c:pt idx="6">
                  <c:v>577.20000000000005</c:v>
                </c:pt>
                <c:pt idx="7">
                  <c:v>582.1</c:v>
                </c:pt>
                <c:pt idx="8">
                  <c:v>621.19999999999993</c:v>
                </c:pt>
                <c:pt idx="9">
                  <c:v>670.5</c:v>
                </c:pt>
                <c:pt idx="10">
                  <c:v>679.80000000000007</c:v>
                </c:pt>
                <c:pt idx="11">
                  <c:v>642.90000000000009</c:v>
                </c:pt>
                <c:pt idx="12">
                  <c:v>645.1</c:v>
                </c:pt>
                <c:pt idx="13">
                  <c:v>638.6</c:v>
                </c:pt>
                <c:pt idx="14">
                  <c:v>603.29999999999995</c:v>
                </c:pt>
                <c:pt idx="15">
                  <c:v>620.70000000000005</c:v>
                </c:pt>
                <c:pt idx="16">
                  <c:v>595.1</c:v>
                </c:pt>
                <c:pt idx="17">
                  <c:v>580</c:v>
                </c:pt>
                <c:pt idx="18">
                  <c:v>551.70000000000005</c:v>
                </c:pt>
                <c:pt idx="19">
                  <c:v>549.09999999999991</c:v>
                </c:pt>
                <c:pt idx="20">
                  <c:v>580.6</c:v>
                </c:pt>
                <c:pt idx="21">
                  <c:v>595.29999999999995</c:v>
                </c:pt>
                <c:pt idx="22">
                  <c:v>520.29999999999995</c:v>
                </c:pt>
                <c:pt idx="23">
                  <c:v>536.19999999999993</c:v>
                </c:pt>
                <c:pt idx="24">
                  <c:v>584.5</c:v>
                </c:pt>
                <c:pt idx="25">
                  <c:v>528.1</c:v>
                </c:pt>
                <c:pt idx="26">
                  <c:v>473.7</c:v>
                </c:pt>
                <c:pt idx="27">
                  <c:v>497.1</c:v>
                </c:pt>
                <c:pt idx="28">
                  <c:v>465.79999999999995</c:v>
                </c:pt>
                <c:pt idx="29">
                  <c:v>485.79999999999995</c:v>
                </c:pt>
                <c:pt idx="30">
                  <c:v>535.1</c:v>
                </c:pt>
                <c:pt idx="31">
                  <c:v>593.69999999999993</c:v>
                </c:pt>
                <c:pt idx="32">
                  <c:v>645.29999999999995</c:v>
                </c:pt>
                <c:pt idx="33">
                  <c:v>631.5</c:v>
                </c:pt>
                <c:pt idx="34">
                  <c:v>433.8</c:v>
                </c:pt>
                <c:pt idx="35">
                  <c:v>433.8</c:v>
                </c:pt>
                <c:pt idx="36">
                  <c:v>409.7</c:v>
                </c:pt>
                <c:pt idx="37">
                  <c:v>487.29999999999995</c:v>
                </c:pt>
                <c:pt idx="38">
                  <c:v>528.40000000000009</c:v>
                </c:pt>
                <c:pt idx="39">
                  <c:v>531.19999999999993</c:v>
                </c:pt>
                <c:pt idx="40">
                  <c:v>538.1</c:v>
                </c:pt>
                <c:pt idx="41">
                  <c:v>547.1</c:v>
                </c:pt>
                <c:pt idx="42">
                  <c:v>566.19999999999993</c:v>
                </c:pt>
                <c:pt idx="43">
                  <c:v>559.29999999999995</c:v>
                </c:pt>
                <c:pt idx="44">
                  <c:v>600.70000000000005</c:v>
                </c:pt>
                <c:pt idx="45">
                  <c:v>632.1</c:v>
                </c:pt>
                <c:pt idx="46">
                  <c:v>638.1</c:v>
                </c:pt>
                <c:pt idx="47">
                  <c:v>646.29999999999995</c:v>
                </c:pt>
                <c:pt idx="48">
                  <c:v>633.5</c:v>
                </c:pt>
                <c:pt idx="49">
                  <c:v>517.20000000000005</c:v>
                </c:pt>
                <c:pt idx="50">
                  <c:v>482</c:v>
                </c:pt>
                <c:pt idx="51">
                  <c:v>460.5</c:v>
                </c:pt>
                <c:pt idx="52">
                  <c:v>403.7</c:v>
                </c:pt>
                <c:pt idx="53">
                  <c:v>406.9</c:v>
                </c:pt>
                <c:pt idx="54">
                  <c:v>408.2</c:v>
                </c:pt>
                <c:pt idx="55">
                  <c:v>436</c:v>
                </c:pt>
                <c:pt idx="56">
                  <c:v>477.8</c:v>
                </c:pt>
                <c:pt idx="57">
                  <c:v>463.29999999999995</c:v>
                </c:pt>
                <c:pt idx="58">
                  <c:v>500.7</c:v>
                </c:pt>
                <c:pt idx="59">
                  <c:v>525.5</c:v>
                </c:pt>
                <c:pt idx="60">
                  <c:v>520.6</c:v>
                </c:pt>
                <c:pt idx="61">
                  <c:v>504.90000000000003</c:v>
                </c:pt>
                <c:pt idx="62">
                  <c:v>490</c:v>
                </c:pt>
                <c:pt idx="63">
                  <c:v>489.5</c:v>
                </c:pt>
                <c:pt idx="64">
                  <c:v>518.6</c:v>
                </c:pt>
                <c:pt idx="65">
                  <c:v>517.4</c:v>
                </c:pt>
                <c:pt idx="66">
                  <c:v>523.40000000000009</c:v>
                </c:pt>
                <c:pt idx="67">
                  <c:v>554.09999999999991</c:v>
                </c:pt>
                <c:pt idx="68">
                  <c:v>554.09999999999991</c:v>
                </c:pt>
                <c:pt idx="69">
                  <c:v>516.5</c:v>
                </c:pt>
                <c:pt idx="70">
                  <c:v>511.9</c:v>
                </c:pt>
                <c:pt idx="71">
                  <c:v>464.6</c:v>
                </c:pt>
                <c:pt idx="72">
                  <c:v>439.4</c:v>
                </c:pt>
                <c:pt idx="73">
                  <c:v>416.9</c:v>
                </c:pt>
                <c:pt idx="74">
                  <c:v>348.29999999999995</c:v>
                </c:pt>
                <c:pt idx="75">
                  <c:v>374</c:v>
                </c:pt>
                <c:pt idx="76">
                  <c:v>388.7</c:v>
                </c:pt>
                <c:pt idx="77">
                  <c:v>431</c:v>
                </c:pt>
                <c:pt idx="78">
                  <c:v>423.6</c:v>
                </c:pt>
                <c:pt idx="79">
                  <c:v>503.9</c:v>
                </c:pt>
                <c:pt idx="80">
                  <c:v>521.5</c:v>
                </c:pt>
                <c:pt idx="81">
                  <c:v>551.9</c:v>
                </c:pt>
                <c:pt idx="82">
                  <c:v>601.5</c:v>
                </c:pt>
                <c:pt idx="83">
                  <c:v>617.6</c:v>
                </c:pt>
                <c:pt idx="84">
                  <c:v>638.40000000000009</c:v>
                </c:pt>
                <c:pt idx="85">
                  <c:v>412.9</c:v>
                </c:pt>
                <c:pt idx="86">
                  <c:v>361.4</c:v>
                </c:pt>
                <c:pt idx="87">
                  <c:v>358.9</c:v>
                </c:pt>
                <c:pt idx="88">
                  <c:v>356.5</c:v>
                </c:pt>
                <c:pt idx="89">
                  <c:v>378</c:v>
                </c:pt>
                <c:pt idx="90">
                  <c:v>391.5</c:v>
                </c:pt>
                <c:pt idx="91">
                  <c:v>379.20000000000005</c:v>
                </c:pt>
                <c:pt idx="92">
                  <c:v>396.1</c:v>
                </c:pt>
                <c:pt idx="93">
                  <c:v>456.1</c:v>
                </c:pt>
                <c:pt idx="94">
                  <c:v>523.29999999999995</c:v>
                </c:pt>
                <c:pt idx="95">
                  <c:v>572.6</c:v>
                </c:pt>
                <c:pt idx="96">
                  <c:v>547.70000000000005</c:v>
                </c:pt>
                <c:pt idx="97">
                  <c:v>523</c:v>
                </c:pt>
                <c:pt idx="98">
                  <c:v>523.9</c:v>
                </c:pt>
                <c:pt idx="99">
                  <c:v>544.79999999999995</c:v>
                </c:pt>
                <c:pt idx="100">
                  <c:v>566.4</c:v>
                </c:pt>
                <c:pt idx="101">
                  <c:v>581.4</c:v>
                </c:pt>
                <c:pt idx="102">
                  <c:v>595.5</c:v>
                </c:pt>
                <c:pt idx="103">
                  <c:v>654.9</c:v>
                </c:pt>
                <c:pt idx="104">
                  <c:v>593</c:v>
                </c:pt>
                <c:pt idx="105">
                  <c:v>613.20000000000005</c:v>
                </c:pt>
                <c:pt idx="106">
                  <c:v>614.5</c:v>
                </c:pt>
                <c:pt idx="107">
                  <c:v>622.20000000000005</c:v>
                </c:pt>
                <c:pt idx="108">
                  <c:v>656</c:v>
                </c:pt>
                <c:pt idx="109">
                  <c:v>687.09999999999991</c:v>
                </c:pt>
                <c:pt idx="110">
                  <c:v>715.90000000000009</c:v>
                </c:pt>
                <c:pt idx="111">
                  <c:v>709.09999999999991</c:v>
                </c:pt>
                <c:pt idx="112">
                  <c:v>726.9</c:v>
                </c:pt>
                <c:pt idx="113">
                  <c:v>717.5</c:v>
                </c:pt>
                <c:pt idx="114">
                  <c:v>692.30000000000007</c:v>
                </c:pt>
                <c:pt idx="115">
                  <c:v>677.90000000000009</c:v>
                </c:pt>
                <c:pt idx="116">
                  <c:v>723.19999999999993</c:v>
                </c:pt>
                <c:pt idx="117">
                  <c:v>780.6</c:v>
                </c:pt>
                <c:pt idx="118">
                  <c:v>736.7</c:v>
                </c:pt>
                <c:pt idx="119">
                  <c:v>766.5</c:v>
                </c:pt>
                <c:pt idx="120">
                  <c:v>788</c:v>
                </c:pt>
                <c:pt idx="121">
                  <c:v>794.9</c:v>
                </c:pt>
                <c:pt idx="122">
                  <c:v>804.7</c:v>
                </c:pt>
                <c:pt idx="123">
                  <c:v>797.6</c:v>
                </c:pt>
                <c:pt idx="124">
                  <c:v>778.8</c:v>
                </c:pt>
                <c:pt idx="125">
                  <c:v>764.59999999999991</c:v>
                </c:pt>
                <c:pt idx="126">
                  <c:v>712.8</c:v>
                </c:pt>
                <c:pt idx="127">
                  <c:v>732.2</c:v>
                </c:pt>
                <c:pt idx="128">
                  <c:v>719.7</c:v>
                </c:pt>
                <c:pt idx="129">
                  <c:v>742.8</c:v>
                </c:pt>
                <c:pt idx="130">
                  <c:v>776.80000000000007</c:v>
                </c:pt>
                <c:pt idx="131">
                  <c:v>789.2</c:v>
                </c:pt>
                <c:pt idx="132">
                  <c:v>805.69999999999993</c:v>
                </c:pt>
                <c:pt idx="133">
                  <c:v>792.4</c:v>
                </c:pt>
                <c:pt idx="134">
                  <c:v>743.40000000000009</c:v>
                </c:pt>
                <c:pt idx="135">
                  <c:v>808.19999999999993</c:v>
                </c:pt>
                <c:pt idx="136">
                  <c:v>896.80000000000007</c:v>
                </c:pt>
                <c:pt idx="137">
                  <c:v>918.7</c:v>
                </c:pt>
                <c:pt idx="138">
                  <c:v>882.4</c:v>
                </c:pt>
                <c:pt idx="139">
                  <c:v>779</c:v>
                </c:pt>
                <c:pt idx="140">
                  <c:v>501</c:v>
                </c:pt>
                <c:pt idx="141">
                  <c:v>483.2</c:v>
                </c:pt>
                <c:pt idx="142">
                  <c:v>494.20000000000005</c:v>
                </c:pt>
                <c:pt idx="143">
                  <c:v>480.5</c:v>
                </c:pt>
                <c:pt idx="144">
                  <c:v>535.29999999999995</c:v>
                </c:pt>
                <c:pt idx="145">
                  <c:v>593.5</c:v>
                </c:pt>
                <c:pt idx="146">
                  <c:v>610.79999999999995</c:v>
                </c:pt>
                <c:pt idx="147">
                  <c:v>613.40000000000009</c:v>
                </c:pt>
                <c:pt idx="148">
                  <c:v>624.20000000000005</c:v>
                </c:pt>
                <c:pt idx="149">
                  <c:v>662.69999999999993</c:v>
                </c:pt>
                <c:pt idx="150">
                  <c:v>690.6</c:v>
                </c:pt>
                <c:pt idx="151">
                  <c:v>683</c:v>
                </c:pt>
                <c:pt idx="152">
                  <c:v>696.2</c:v>
                </c:pt>
                <c:pt idx="153">
                  <c:v>684</c:v>
                </c:pt>
                <c:pt idx="154">
                  <c:v>635.90000000000009</c:v>
                </c:pt>
                <c:pt idx="155">
                  <c:v>630.1</c:v>
                </c:pt>
                <c:pt idx="156">
                  <c:v>602</c:v>
                </c:pt>
                <c:pt idx="157">
                  <c:v>671.2</c:v>
                </c:pt>
                <c:pt idx="158">
                  <c:v>682.69999999999993</c:v>
                </c:pt>
                <c:pt idx="159">
                  <c:v>697.2</c:v>
                </c:pt>
                <c:pt idx="160">
                  <c:v>721.1</c:v>
                </c:pt>
                <c:pt idx="161">
                  <c:v>719.30000000000007</c:v>
                </c:pt>
                <c:pt idx="162">
                  <c:v>677.09999999999991</c:v>
                </c:pt>
                <c:pt idx="163">
                  <c:v>697.09999999999991</c:v>
                </c:pt>
                <c:pt idx="164">
                  <c:v>736.4</c:v>
                </c:pt>
                <c:pt idx="165">
                  <c:v>735.3</c:v>
                </c:pt>
                <c:pt idx="166">
                  <c:v>750.69999999999993</c:v>
                </c:pt>
                <c:pt idx="167">
                  <c:v>761.59999999999991</c:v>
                </c:pt>
                <c:pt idx="168">
                  <c:v>723.40000000000009</c:v>
                </c:pt>
                <c:pt idx="169">
                  <c:v>697.6</c:v>
                </c:pt>
                <c:pt idx="170">
                  <c:v>705.8</c:v>
                </c:pt>
                <c:pt idx="171">
                  <c:v>717.5</c:v>
                </c:pt>
                <c:pt idx="172">
                  <c:v>659.59999999999991</c:v>
                </c:pt>
                <c:pt idx="173">
                  <c:v>602.1</c:v>
                </c:pt>
                <c:pt idx="174">
                  <c:v>574.29999999999995</c:v>
                </c:pt>
                <c:pt idx="175">
                  <c:v>581.19999999999993</c:v>
                </c:pt>
                <c:pt idx="176">
                  <c:v>593.1</c:v>
                </c:pt>
                <c:pt idx="177">
                  <c:v>619.6</c:v>
                </c:pt>
                <c:pt idx="178">
                  <c:v>619.6</c:v>
                </c:pt>
                <c:pt idx="179">
                  <c:v>644.59999999999991</c:v>
                </c:pt>
                <c:pt idx="180">
                  <c:v>663.5</c:v>
                </c:pt>
                <c:pt idx="181">
                  <c:v>660.8</c:v>
                </c:pt>
                <c:pt idx="182">
                  <c:v>618.20000000000005</c:v>
                </c:pt>
                <c:pt idx="183">
                  <c:v>578.6</c:v>
                </c:pt>
                <c:pt idx="184">
                  <c:v>547</c:v>
                </c:pt>
                <c:pt idx="185">
                  <c:v>554.79999999999995</c:v>
                </c:pt>
                <c:pt idx="186">
                  <c:v>586.59999999999991</c:v>
                </c:pt>
                <c:pt idx="187">
                  <c:v>626.1</c:v>
                </c:pt>
                <c:pt idx="188">
                  <c:v>622.5</c:v>
                </c:pt>
                <c:pt idx="189">
                  <c:v>345.20000000000005</c:v>
                </c:pt>
                <c:pt idx="190">
                  <c:v>345.20000000000005</c:v>
                </c:pt>
                <c:pt idx="191">
                  <c:v>360.20000000000005</c:v>
                </c:pt>
                <c:pt idx="192">
                  <c:v>421.2</c:v>
                </c:pt>
                <c:pt idx="193">
                  <c:v>432</c:v>
                </c:pt>
                <c:pt idx="194">
                  <c:v>430.20000000000005</c:v>
                </c:pt>
                <c:pt idx="195">
                  <c:v>422.70000000000005</c:v>
                </c:pt>
                <c:pt idx="196">
                  <c:v>408.6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51-4C1A-BE40-8EB229D5CB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0788639"/>
        <c:axId val="483553935"/>
      </c:lineChart>
      <c:dateAx>
        <c:axId val="209078863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3553935"/>
        <c:crosses val="autoZero"/>
        <c:auto val="1"/>
        <c:lblOffset val="100"/>
        <c:baseTimeUnit val="days"/>
      </c:dateAx>
      <c:valAx>
        <c:axId val="4835539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90788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产量!$A$3:$A$58</c:f>
              <c:numCache>
                <c:formatCode>m/d/yyyy</c:formatCode>
                <c:ptCount val="56"/>
                <c:pt idx="0">
                  <c:v>44834</c:v>
                </c:pt>
                <c:pt idx="1">
                  <c:v>44804</c:v>
                </c:pt>
                <c:pt idx="2">
                  <c:v>44773</c:v>
                </c:pt>
                <c:pt idx="3">
                  <c:v>44742</c:v>
                </c:pt>
                <c:pt idx="4">
                  <c:v>44712</c:v>
                </c:pt>
                <c:pt idx="5">
                  <c:v>44681</c:v>
                </c:pt>
                <c:pt idx="6">
                  <c:v>44651</c:v>
                </c:pt>
                <c:pt idx="7">
                  <c:v>44620</c:v>
                </c:pt>
                <c:pt idx="8">
                  <c:v>44592</c:v>
                </c:pt>
                <c:pt idx="9">
                  <c:v>44561</c:v>
                </c:pt>
                <c:pt idx="10">
                  <c:v>44530</c:v>
                </c:pt>
                <c:pt idx="11">
                  <c:v>44500</c:v>
                </c:pt>
                <c:pt idx="12">
                  <c:v>44469</c:v>
                </c:pt>
                <c:pt idx="13">
                  <c:v>44439</c:v>
                </c:pt>
                <c:pt idx="14">
                  <c:v>44408</c:v>
                </c:pt>
                <c:pt idx="15">
                  <c:v>44377</c:v>
                </c:pt>
                <c:pt idx="16">
                  <c:v>44347</c:v>
                </c:pt>
                <c:pt idx="17">
                  <c:v>44316</c:v>
                </c:pt>
                <c:pt idx="18">
                  <c:v>44286</c:v>
                </c:pt>
                <c:pt idx="19">
                  <c:v>44255</c:v>
                </c:pt>
                <c:pt idx="20">
                  <c:v>44227</c:v>
                </c:pt>
                <c:pt idx="21">
                  <c:v>44196</c:v>
                </c:pt>
                <c:pt idx="22">
                  <c:v>44165</c:v>
                </c:pt>
                <c:pt idx="23">
                  <c:v>44135</c:v>
                </c:pt>
                <c:pt idx="24">
                  <c:v>44104</c:v>
                </c:pt>
                <c:pt idx="25">
                  <c:v>44074</c:v>
                </c:pt>
                <c:pt idx="26">
                  <c:v>44043</c:v>
                </c:pt>
                <c:pt idx="27">
                  <c:v>44012</c:v>
                </c:pt>
                <c:pt idx="28">
                  <c:v>43982</c:v>
                </c:pt>
                <c:pt idx="29">
                  <c:v>43951</c:v>
                </c:pt>
                <c:pt idx="30">
                  <c:v>43921</c:v>
                </c:pt>
                <c:pt idx="31">
                  <c:v>43890</c:v>
                </c:pt>
                <c:pt idx="32">
                  <c:v>43861</c:v>
                </c:pt>
                <c:pt idx="33">
                  <c:v>43830</c:v>
                </c:pt>
                <c:pt idx="34">
                  <c:v>43799</c:v>
                </c:pt>
                <c:pt idx="35">
                  <c:v>43769</c:v>
                </c:pt>
                <c:pt idx="36">
                  <c:v>43738</c:v>
                </c:pt>
                <c:pt idx="37">
                  <c:v>43708</c:v>
                </c:pt>
                <c:pt idx="38">
                  <c:v>43677</c:v>
                </c:pt>
                <c:pt idx="39">
                  <c:v>43646</c:v>
                </c:pt>
                <c:pt idx="40">
                  <c:v>43616</c:v>
                </c:pt>
                <c:pt idx="41">
                  <c:v>43585</c:v>
                </c:pt>
                <c:pt idx="42">
                  <c:v>43555</c:v>
                </c:pt>
                <c:pt idx="43">
                  <c:v>43524</c:v>
                </c:pt>
                <c:pt idx="44">
                  <c:v>43496</c:v>
                </c:pt>
                <c:pt idx="45">
                  <c:v>43465</c:v>
                </c:pt>
                <c:pt idx="46">
                  <c:v>43434</c:v>
                </c:pt>
                <c:pt idx="47">
                  <c:v>43404</c:v>
                </c:pt>
                <c:pt idx="48">
                  <c:v>43373</c:v>
                </c:pt>
                <c:pt idx="49">
                  <c:v>43343</c:v>
                </c:pt>
                <c:pt idx="50">
                  <c:v>43312</c:v>
                </c:pt>
                <c:pt idx="51">
                  <c:v>43281</c:v>
                </c:pt>
                <c:pt idx="52">
                  <c:v>43251</c:v>
                </c:pt>
                <c:pt idx="53">
                  <c:v>43220</c:v>
                </c:pt>
                <c:pt idx="54">
                  <c:v>43190</c:v>
                </c:pt>
                <c:pt idx="55">
                  <c:v>43159</c:v>
                </c:pt>
              </c:numCache>
            </c:numRef>
          </c:cat>
          <c:val>
            <c:numRef>
              <c:f>产量!$B$3:$B$58</c:f>
              <c:numCache>
                <c:formatCode>General</c:formatCode>
                <c:ptCount val="56"/>
                <c:pt idx="0">
                  <c:v>6077.4</c:v>
                </c:pt>
                <c:pt idx="1">
                  <c:v>5913.4</c:v>
                </c:pt>
                <c:pt idx="2">
                  <c:v>6330</c:v>
                </c:pt>
                <c:pt idx="3">
                  <c:v>6498.3</c:v>
                </c:pt>
                <c:pt idx="4">
                  <c:v>6561.9</c:v>
                </c:pt>
                <c:pt idx="5">
                  <c:v>6261.6</c:v>
                </c:pt>
                <c:pt idx="6">
                  <c:v>6638.1</c:v>
                </c:pt>
                <c:pt idx="7">
                  <c:v>5836.1</c:v>
                </c:pt>
                <c:pt idx="8">
                  <c:v>6560.5</c:v>
                </c:pt>
                <c:pt idx="9">
                  <c:v>6214.5</c:v>
                </c:pt>
                <c:pt idx="10">
                  <c:v>5677.6</c:v>
                </c:pt>
                <c:pt idx="11">
                  <c:v>5898.1</c:v>
                </c:pt>
                <c:pt idx="12">
                  <c:v>5676.6</c:v>
                </c:pt>
                <c:pt idx="13">
                  <c:v>6433.9</c:v>
                </c:pt>
                <c:pt idx="14">
                  <c:v>6167.8</c:v>
                </c:pt>
                <c:pt idx="15">
                  <c:v>6165.2</c:v>
                </c:pt>
                <c:pt idx="16">
                  <c:v>6564.2</c:v>
                </c:pt>
                <c:pt idx="17">
                  <c:v>6242.1</c:v>
                </c:pt>
                <c:pt idx="18">
                  <c:v>6409.5</c:v>
                </c:pt>
                <c:pt idx="19">
                  <c:v>5889</c:v>
                </c:pt>
                <c:pt idx="20">
                  <c:v>6173.6</c:v>
                </c:pt>
                <c:pt idx="21">
                  <c:v>6030.2</c:v>
                </c:pt>
                <c:pt idx="22">
                  <c:v>5845.4</c:v>
                </c:pt>
                <c:pt idx="23">
                  <c:v>6163.6</c:v>
                </c:pt>
                <c:pt idx="24">
                  <c:v>5760.5</c:v>
                </c:pt>
                <c:pt idx="25">
                  <c:v>5909.3</c:v>
                </c:pt>
                <c:pt idx="26">
                  <c:v>5036.8</c:v>
                </c:pt>
                <c:pt idx="27">
                  <c:v>5027.6000000000004</c:v>
                </c:pt>
                <c:pt idx="28">
                  <c:v>5473.8</c:v>
                </c:pt>
                <c:pt idx="29">
                  <c:v>5419.4</c:v>
                </c:pt>
                <c:pt idx="30">
                  <c:v>5718.4</c:v>
                </c:pt>
                <c:pt idx="31">
                  <c:v>4888</c:v>
                </c:pt>
                <c:pt idx="32">
                  <c:v>5899.5</c:v>
                </c:pt>
                <c:pt idx="33">
                  <c:v>5753.5</c:v>
                </c:pt>
                <c:pt idx="34">
                  <c:v>5597.7</c:v>
                </c:pt>
                <c:pt idx="35">
                  <c:v>5426.3</c:v>
                </c:pt>
                <c:pt idx="36">
                  <c:v>5040</c:v>
                </c:pt>
                <c:pt idx="37">
                  <c:v>5214.2</c:v>
                </c:pt>
                <c:pt idx="38">
                  <c:v>5328.4</c:v>
                </c:pt>
                <c:pt idx="39">
                  <c:v>5205</c:v>
                </c:pt>
                <c:pt idx="40">
                  <c:v>4999.8</c:v>
                </c:pt>
                <c:pt idx="41">
                  <c:v>4809.3</c:v>
                </c:pt>
                <c:pt idx="42">
                  <c:v>5015.5</c:v>
                </c:pt>
                <c:pt idx="43">
                  <c:v>4966.8999999999996</c:v>
                </c:pt>
                <c:pt idx="44">
                  <c:v>4800.7</c:v>
                </c:pt>
                <c:pt idx="45">
                  <c:v>4840.6000000000004</c:v>
                </c:pt>
                <c:pt idx="46">
                  <c:v>4911.1000000000004</c:v>
                </c:pt>
                <c:pt idx="47">
                  <c:v>4856.5</c:v>
                </c:pt>
                <c:pt idx="48">
                  <c:v>4650.6000000000004</c:v>
                </c:pt>
                <c:pt idx="49">
                  <c:v>4732.1000000000004</c:v>
                </c:pt>
                <c:pt idx="50">
                  <c:v>4702.6000000000004</c:v>
                </c:pt>
                <c:pt idx="51">
                  <c:v>4594.8999999999996</c:v>
                </c:pt>
                <c:pt idx="52">
                  <c:v>4273.3</c:v>
                </c:pt>
                <c:pt idx="53">
                  <c:v>4235.7</c:v>
                </c:pt>
                <c:pt idx="54">
                  <c:v>4545.2</c:v>
                </c:pt>
                <c:pt idx="55">
                  <c:v>4801.5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E9-4866-B3FA-A08B4A7752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3303471"/>
        <c:axId val="413333007"/>
      </c:lineChart>
      <c:dateAx>
        <c:axId val="413303471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3333007"/>
        <c:crosses val="autoZero"/>
        <c:auto val="1"/>
        <c:lblOffset val="100"/>
        <c:baseTimeUnit val="months"/>
      </c:dateAx>
      <c:valAx>
        <c:axId val="413333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3303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甲醇表观消费量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表观消费量!$A$3:$A$51</c:f>
              <c:numCache>
                <c:formatCode>m/d/yyyy</c:formatCode>
                <c:ptCount val="49"/>
                <c:pt idx="0">
                  <c:v>44804</c:v>
                </c:pt>
                <c:pt idx="1">
                  <c:v>44773</c:v>
                </c:pt>
                <c:pt idx="2">
                  <c:v>44742</c:v>
                </c:pt>
                <c:pt idx="3">
                  <c:v>44712</c:v>
                </c:pt>
                <c:pt idx="4">
                  <c:v>44681</c:v>
                </c:pt>
                <c:pt idx="5">
                  <c:v>44651</c:v>
                </c:pt>
                <c:pt idx="6">
                  <c:v>44620</c:v>
                </c:pt>
                <c:pt idx="7">
                  <c:v>44592</c:v>
                </c:pt>
                <c:pt idx="8">
                  <c:v>44561</c:v>
                </c:pt>
                <c:pt idx="9">
                  <c:v>44530</c:v>
                </c:pt>
                <c:pt idx="10">
                  <c:v>44500</c:v>
                </c:pt>
                <c:pt idx="11">
                  <c:v>44469</c:v>
                </c:pt>
                <c:pt idx="12">
                  <c:v>44439</c:v>
                </c:pt>
                <c:pt idx="13">
                  <c:v>44408</c:v>
                </c:pt>
                <c:pt idx="14">
                  <c:v>44377</c:v>
                </c:pt>
                <c:pt idx="15">
                  <c:v>44347</c:v>
                </c:pt>
                <c:pt idx="16">
                  <c:v>44316</c:v>
                </c:pt>
                <c:pt idx="17">
                  <c:v>44286</c:v>
                </c:pt>
                <c:pt idx="18">
                  <c:v>44255</c:v>
                </c:pt>
                <c:pt idx="19">
                  <c:v>44227</c:v>
                </c:pt>
                <c:pt idx="20">
                  <c:v>44196</c:v>
                </c:pt>
                <c:pt idx="21">
                  <c:v>44165</c:v>
                </c:pt>
                <c:pt idx="22">
                  <c:v>44135</c:v>
                </c:pt>
                <c:pt idx="23">
                  <c:v>44104</c:v>
                </c:pt>
                <c:pt idx="24">
                  <c:v>44074</c:v>
                </c:pt>
                <c:pt idx="25">
                  <c:v>44043</c:v>
                </c:pt>
                <c:pt idx="26">
                  <c:v>44012</c:v>
                </c:pt>
                <c:pt idx="27">
                  <c:v>43982</c:v>
                </c:pt>
                <c:pt idx="28">
                  <c:v>43951</c:v>
                </c:pt>
                <c:pt idx="29">
                  <c:v>43921</c:v>
                </c:pt>
                <c:pt idx="30">
                  <c:v>43890</c:v>
                </c:pt>
                <c:pt idx="31">
                  <c:v>43861</c:v>
                </c:pt>
                <c:pt idx="32">
                  <c:v>43830</c:v>
                </c:pt>
                <c:pt idx="33">
                  <c:v>43799</c:v>
                </c:pt>
                <c:pt idx="34">
                  <c:v>43769</c:v>
                </c:pt>
                <c:pt idx="35">
                  <c:v>43738</c:v>
                </c:pt>
                <c:pt idx="36">
                  <c:v>43708</c:v>
                </c:pt>
                <c:pt idx="37">
                  <c:v>43677</c:v>
                </c:pt>
                <c:pt idx="38">
                  <c:v>43646</c:v>
                </c:pt>
                <c:pt idx="39">
                  <c:v>43616</c:v>
                </c:pt>
                <c:pt idx="40">
                  <c:v>43585</c:v>
                </c:pt>
                <c:pt idx="41">
                  <c:v>43555</c:v>
                </c:pt>
                <c:pt idx="42">
                  <c:v>43524</c:v>
                </c:pt>
                <c:pt idx="43">
                  <c:v>43496</c:v>
                </c:pt>
                <c:pt idx="44">
                  <c:v>43465</c:v>
                </c:pt>
                <c:pt idx="45">
                  <c:v>43434</c:v>
                </c:pt>
                <c:pt idx="46">
                  <c:v>43404</c:v>
                </c:pt>
                <c:pt idx="47">
                  <c:v>43373</c:v>
                </c:pt>
                <c:pt idx="48">
                  <c:v>43343</c:v>
                </c:pt>
              </c:numCache>
            </c:numRef>
          </c:cat>
          <c:val>
            <c:numRef>
              <c:f>表观消费量!$B$3:$B$51</c:f>
              <c:numCache>
                <c:formatCode>General</c:formatCode>
                <c:ptCount val="49"/>
                <c:pt idx="0">
                  <c:v>6969.18</c:v>
                </c:pt>
                <c:pt idx="1">
                  <c:v>7558.13</c:v>
                </c:pt>
                <c:pt idx="2">
                  <c:v>7548.6</c:v>
                </c:pt>
                <c:pt idx="3">
                  <c:v>7734.66</c:v>
                </c:pt>
                <c:pt idx="4">
                  <c:v>7394.39</c:v>
                </c:pt>
                <c:pt idx="5">
                  <c:v>7587.4</c:v>
                </c:pt>
                <c:pt idx="6">
                  <c:v>6498.25</c:v>
                </c:pt>
                <c:pt idx="7">
                  <c:v>7500.36</c:v>
                </c:pt>
                <c:pt idx="8">
                  <c:v>6869.55</c:v>
                </c:pt>
                <c:pt idx="9">
                  <c:v>6728.82</c:v>
                </c:pt>
                <c:pt idx="10">
                  <c:v>6726.6</c:v>
                </c:pt>
                <c:pt idx="11">
                  <c:v>6488.35</c:v>
                </c:pt>
                <c:pt idx="12">
                  <c:v>7429.71</c:v>
                </c:pt>
                <c:pt idx="13">
                  <c:v>7030.77</c:v>
                </c:pt>
                <c:pt idx="14">
                  <c:v>7277.66</c:v>
                </c:pt>
                <c:pt idx="15">
                  <c:v>7612.54</c:v>
                </c:pt>
                <c:pt idx="16">
                  <c:v>7173.32</c:v>
                </c:pt>
                <c:pt idx="17">
                  <c:v>7312.89</c:v>
                </c:pt>
                <c:pt idx="18">
                  <c:v>6696.48</c:v>
                </c:pt>
                <c:pt idx="19">
                  <c:v>6990.65</c:v>
                </c:pt>
                <c:pt idx="20">
                  <c:v>7100.83</c:v>
                </c:pt>
                <c:pt idx="21">
                  <c:v>6934.8</c:v>
                </c:pt>
                <c:pt idx="22">
                  <c:v>7395.21</c:v>
                </c:pt>
                <c:pt idx="23">
                  <c:v>7001.5</c:v>
                </c:pt>
                <c:pt idx="24">
                  <c:v>6872.79</c:v>
                </c:pt>
                <c:pt idx="25">
                  <c:v>6398.4</c:v>
                </c:pt>
                <c:pt idx="26">
                  <c:v>6298.18</c:v>
                </c:pt>
                <c:pt idx="27">
                  <c:v>6533.07</c:v>
                </c:pt>
                <c:pt idx="28">
                  <c:v>6474.33</c:v>
                </c:pt>
                <c:pt idx="29">
                  <c:v>6552.08</c:v>
                </c:pt>
                <c:pt idx="30">
                  <c:v>5549.21</c:v>
                </c:pt>
                <c:pt idx="31">
                  <c:v>6946.93</c:v>
                </c:pt>
                <c:pt idx="32">
                  <c:v>6945.7</c:v>
                </c:pt>
                <c:pt idx="33">
                  <c:v>6516.08</c:v>
                </c:pt>
                <c:pt idx="34">
                  <c:v>6546.03</c:v>
                </c:pt>
                <c:pt idx="35">
                  <c:v>5991.97</c:v>
                </c:pt>
                <c:pt idx="36">
                  <c:v>6286.1</c:v>
                </c:pt>
                <c:pt idx="37">
                  <c:v>6287.86</c:v>
                </c:pt>
                <c:pt idx="38">
                  <c:v>6103.63</c:v>
                </c:pt>
                <c:pt idx="39">
                  <c:v>5807.17</c:v>
                </c:pt>
                <c:pt idx="40">
                  <c:v>5417.11</c:v>
                </c:pt>
                <c:pt idx="41">
                  <c:v>5676.32</c:v>
                </c:pt>
                <c:pt idx="42">
                  <c:v>5685.34</c:v>
                </c:pt>
                <c:pt idx="43">
                  <c:v>5618.97</c:v>
                </c:pt>
                <c:pt idx="44">
                  <c:v>5509.18</c:v>
                </c:pt>
                <c:pt idx="45">
                  <c:v>5441.47</c:v>
                </c:pt>
                <c:pt idx="46">
                  <c:v>5501.87</c:v>
                </c:pt>
                <c:pt idx="47">
                  <c:v>5120.68</c:v>
                </c:pt>
                <c:pt idx="48">
                  <c:v>5401.74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D5-4230-AE12-811A509125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9346895"/>
        <c:axId val="409347311"/>
      </c:lineChart>
      <c:dateAx>
        <c:axId val="40934689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9347311"/>
        <c:crosses val="autoZero"/>
        <c:auto val="1"/>
        <c:lblOffset val="100"/>
        <c:baseTimeUnit val="months"/>
      </c:dateAx>
      <c:valAx>
        <c:axId val="4093473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93468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450240594925634"/>
          <c:y val="0.27314814814814814"/>
          <c:w val="0.83472331583552051"/>
          <c:h val="0.48291447944006993"/>
        </c:manualLayout>
      </c:layout>
      <c:lineChart>
        <c:grouping val="standard"/>
        <c:varyColors val="0"/>
        <c:ser>
          <c:idx val="0"/>
          <c:order val="0"/>
          <c:tx>
            <c:strRef>
              <c:f>下游开工!$B$1</c:f>
              <c:strCache>
                <c:ptCount val="1"/>
                <c:pt idx="0">
                  <c:v>冰醋酸(冰乙酸)中国周度开工率（%）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下游开工!$A$2:$A$53</c:f>
              <c:numCache>
                <c:formatCode>m/d/yyyy</c:formatCode>
                <c:ptCount val="52"/>
                <c:pt idx="0">
                  <c:v>44829</c:v>
                </c:pt>
                <c:pt idx="1">
                  <c:v>44822</c:v>
                </c:pt>
                <c:pt idx="2">
                  <c:v>44815</c:v>
                </c:pt>
                <c:pt idx="3">
                  <c:v>44808</c:v>
                </c:pt>
                <c:pt idx="4">
                  <c:v>44801</c:v>
                </c:pt>
                <c:pt idx="5">
                  <c:v>44794</c:v>
                </c:pt>
                <c:pt idx="6">
                  <c:v>44787</c:v>
                </c:pt>
                <c:pt idx="7">
                  <c:v>44780</c:v>
                </c:pt>
                <c:pt idx="8">
                  <c:v>44773</c:v>
                </c:pt>
                <c:pt idx="9">
                  <c:v>44766</c:v>
                </c:pt>
                <c:pt idx="10">
                  <c:v>44759</c:v>
                </c:pt>
                <c:pt idx="11">
                  <c:v>44752</c:v>
                </c:pt>
                <c:pt idx="12">
                  <c:v>44745</c:v>
                </c:pt>
                <c:pt idx="13">
                  <c:v>44738</c:v>
                </c:pt>
                <c:pt idx="14">
                  <c:v>44731</c:v>
                </c:pt>
                <c:pt idx="15">
                  <c:v>44724</c:v>
                </c:pt>
                <c:pt idx="16">
                  <c:v>44717</c:v>
                </c:pt>
                <c:pt idx="17">
                  <c:v>44710</c:v>
                </c:pt>
                <c:pt idx="18">
                  <c:v>44703</c:v>
                </c:pt>
                <c:pt idx="19">
                  <c:v>44696</c:v>
                </c:pt>
                <c:pt idx="20">
                  <c:v>44689</c:v>
                </c:pt>
                <c:pt idx="21">
                  <c:v>44682</c:v>
                </c:pt>
                <c:pt idx="22">
                  <c:v>44675</c:v>
                </c:pt>
                <c:pt idx="23">
                  <c:v>44668</c:v>
                </c:pt>
                <c:pt idx="24">
                  <c:v>44661</c:v>
                </c:pt>
                <c:pt idx="25">
                  <c:v>44654</c:v>
                </c:pt>
                <c:pt idx="26">
                  <c:v>44647</c:v>
                </c:pt>
                <c:pt idx="27">
                  <c:v>44640</c:v>
                </c:pt>
                <c:pt idx="28">
                  <c:v>44633</c:v>
                </c:pt>
                <c:pt idx="29">
                  <c:v>44626</c:v>
                </c:pt>
                <c:pt idx="30">
                  <c:v>44619</c:v>
                </c:pt>
                <c:pt idx="31">
                  <c:v>44612</c:v>
                </c:pt>
                <c:pt idx="32">
                  <c:v>44605</c:v>
                </c:pt>
                <c:pt idx="33">
                  <c:v>44598</c:v>
                </c:pt>
                <c:pt idx="34">
                  <c:v>44591</c:v>
                </c:pt>
                <c:pt idx="35">
                  <c:v>44584</c:v>
                </c:pt>
                <c:pt idx="36">
                  <c:v>44577</c:v>
                </c:pt>
                <c:pt idx="37">
                  <c:v>44570</c:v>
                </c:pt>
                <c:pt idx="38">
                  <c:v>44563</c:v>
                </c:pt>
                <c:pt idx="39">
                  <c:v>44556</c:v>
                </c:pt>
                <c:pt idx="40">
                  <c:v>44549</c:v>
                </c:pt>
                <c:pt idx="41">
                  <c:v>44542</c:v>
                </c:pt>
                <c:pt idx="42">
                  <c:v>44535</c:v>
                </c:pt>
                <c:pt idx="43">
                  <c:v>44528</c:v>
                </c:pt>
                <c:pt idx="44">
                  <c:v>44521</c:v>
                </c:pt>
                <c:pt idx="45">
                  <c:v>44514</c:v>
                </c:pt>
                <c:pt idx="46">
                  <c:v>44507</c:v>
                </c:pt>
                <c:pt idx="47">
                  <c:v>44500</c:v>
                </c:pt>
                <c:pt idx="48">
                  <c:v>44493</c:v>
                </c:pt>
                <c:pt idx="49">
                  <c:v>44486</c:v>
                </c:pt>
                <c:pt idx="50">
                  <c:v>44479</c:v>
                </c:pt>
                <c:pt idx="51">
                  <c:v>44472</c:v>
                </c:pt>
              </c:numCache>
            </c:numRef>
          </c:cat>
          <c:val>
            <c:numRef>
              <c:f>下游开工!$B$2:$B$53</c:f>
              <c:numCache>
                <c:formatCode>General</c:formatCode>
                <c:ptCount val="52"/>
                <c:pt idx="0">
                  <c:v>77.650000000000006</c:v>
                </c:pt>
                <c:pt idx="1">
                  <c:v>79.489999999999995</c:v>
                </c:pt>
                <c:pt idx="2">
                  <c:v>84.77</c:v>
                </c:pt>
                <c:pt idx="3">
                  <c:v>83.2</c:v>
                </c:pt>
                <c:pt idx="4">
                  <c:v>72.510000000000005</c:v>
                </c:pt>
                <c:pt idx="5">
                  <c:v>75.7</c:v>
                </c:pt>
                <c:pt idx="6">
                  <c:v>88.81</c:v>
                </c:pt>
                <c:pt idx="7">
                  <c:v>84.02</c:v>
                </c:pt>
                <c:pt idx="8">
                  <c:v>85.63</c:v>
                </c:pt>
                <c:pt idx="9">
                  <c:v>75.14</c:v>
                </c:pt>
                <c:pt idx="10">
                  <c:v>77.58</c:v>
                </c:pt>
                <c:pt idx="11">
                  <c:v>84.54</c:v>
                </c:pt>
                <c:pt idx="12">
                  <c:v>85.04</c:v>
                </c:pt>
                <c:pt idx="13">
                  <c:v>84.93</c:v>
                </c:pt>
                <c:pt idx="14">
                  <c:v>75.069999999999993</c:v>
                </c:pt>
                <c:pt idx="15">
                  <c:v>73.63</c:v>
                </c:pt>
                <c:pt idx="16">
                  <c:v>63.1</c:v>
                </c:pt>
                <c:pt idx="17">
                  <c:v>68.36</c:v>
                </c:pt>
                <c:pt idx="18">
                  <c:v>77.260000000000005</c:v>
                </c:pt>
                <c:pt idx="19">
                  <c:v>81.900000000000006</c:v>
                </c:pt>
                <c:pt idx="20">
                  <c:v>73.97</c:v>
                </c:pt>
                <c:pt idx="21">
                  <c:v>77.61</c:v>
                </c:pt>
                <c:pt idx="22">
                  <c:v>77.63</c:v>
                </c:pt>
                <c:pt idx="23">
                  <c:v>83.53</c:v>
                </c:pt>
                <c:pt idx="24">
                  <c:v>75.88</c:v>
                </c:pt>
                <c:pt idx="25">
                  <c:v>79.16</c:v>
                </c:pt>
                <c:pt idx="26">
                  <c:v>81.709999999999994</c:v>
                </c:pt>
                <c:pt idx="27">
                  <c:v>75.209999999999994</c:v>
                </c:pt>
                <c:pt idx="28">
                  <c:v>84.91</c:v>
                </c:pt>
                <c:pt idx="29">
                  <c:v>87.49</c:v>
                </c:pt>
                <c:pt idx="30">
                  <c:v>85.81</c:v>
                </c:pt>
                <c:pt idx="31">
                  <c:v>84.19</c:v>
                </c:pt>
                <c:pt idx="32">
                  <c:v>76.92</c:v>
                </c:pt>
                <c:pt idx="33">
                  <c:v>83.54</c:v>
                </c:pt>
                <c:pt idx="34">
                  <c:v>90.42</c:v>
                </c:pt>
                <c:pt idx="35">
                  <c:v>84.03</c:v>
                </c:pt>
                <c:pt idx="36">
                  <c:v>86.06</c:v>
                </c:pt>
                <c:pt idx="37">
                  <c:v>89.03</c:v>
                </c:pt>
                <c:pt idx="38">
                  <c:v>86.98</c:v>
                </c:pt>
                <c:pt idx="39">
                  <c:v>83.11</c:v>
                </c:pt>
                <c:pt idx="40">
                  <c:v>71.16</c:v>
                </c:pt>
                <c:pt idx="41">
                  <c:v>68.930000000000007</c:v>
                </c:pt>
                <c:pt idx="42">
                  <c:v>75.42</c:v>
                </c:pt>
                <c:pt idx="43">
                  <c:v>80.180000000000007</c:v>
                </c:pt>
                <c:pt idx="44">
                  <c:v>79.8</c:v>
                </c:pt>
                <c:pt idx="45">
                  <c:v>92.05</c:v>
                </c:pt>
                <c:pt idx="46">
                  <c:v>92.33</c:v>
                </c:pt>
                <c:pt idx="47">
                  <c:v>90.05</c:v>
                </c:pt>
                <c:pt idx="48">
                  <c:v>87.58</c:v>
                </c:pt>
                <c:pt idx="49">
                  <c:v>87.49</c:v>
                </c:pt>
                <c:pt idx="50">
                  <c:v>83.26</c:v>
                </c:pt>
                <c:pt idx="51">
                  <c:v>83.68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D6-4454-8E2F-B1107826C128}"/>
            </c:ext>
          </c:extLst>
        </c:ser>
        <c:ser>
          <c:idx val="1"/>
          <c:order val="1"/>
          <c:tx>
            <c:strRef>
              <c:f>下游开工!$C$1</c:f>
              <c:strCache>
                <c:ptCount val="1"/>
                <c:pt idx="0">
                  <c:v>中国二甲醚周度开工率（%）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下游开工!$A$2:$A$53</c:f>
              <c:numCache>
                <c:formatCode>m/d/yyyy</c:formatCode>
                <c:ptCount val="52"/>
                <c:pt idx="0">
                  <c:v>44829</c:v>
                </c:pt>
                <c:pt idx="1">
                  <c:v>44822</c:v>
                </c:pt>
                <c:pt idx="2">
                  <c:v>44815</c:v>
                </c:pt>
                <c:pt idx="3">
                  <c:v>44808</c:v>
                </c:pt>
                <c:pt idx="4">
                  <c:v>44801</c:v>
                </c:pt>
                <c:pt idx="5">
                  <c:v>44794</c:v>
                </c:pt>
                <c:pt idx="6">
                  <c:v>44787</c:v>
                </c:pt>
                <c:pt idx="7">
                  <c:v>44780</c:v>
                </c:pt>
                <c:pt idx="8">
                  <c:v>44773</c:v>
                </c:pt>
                <c:pt idx="9">
                  <c:v>44766</c:v>
                </c:pt>
                <c:pt idx="10">
                  <c:v>44759</c:v>
                </c:pt>
                <c:pt idx="11">
                  <c:v>44752</c:v>
                </c:pt>
                <c:pt idx="12">
                  <c:v>44745</c:v>
                </c:pt>
                <c:pt idx="13">
                  <c:v>44738</c:v>
                </c:pt>
                <c:pt idx="14">
                  <c:v>44731</c:v>
                </c:pt>
                <c:pt idx="15">
                  <c:v>44724</c:v>
                </c:pt>
                <c:pt idx="16">
                  <c:v>44717</c:v>
                </c:pt>
                <c:pt idx="17">
                  <c:v>44710</c:v>
                </c:pt>
                <c:pt idx="18">
                  <c:v>44703</c:v>
                </c:pt>
                <c:pt idx="19">
                  <c:v>44696</c:v>
                </c:pt>
                <c:pt idx="20">
                  <c:v>44689</c:v>
                </c:pt>
                <c:pt idx="21">
                  <c:v>44682</c:v>
                </c:pt>
                <c:pt idx="22">
                  <c:v>44675</c:v>
                </c:pt>
                <c:pt idx="23">
                  <c:v>44668</c:v>
                </c:pt>
                <c:pt idx="24">
                  <c:v>44661</c:v>
                </c:pt>
                <c:pt idx="25">
                  <c:v>44654</c:v>
                </c:pt>
                <c:pt idx="26">
                  <c:v>44647</c:v>
                </c:pt>
                <c:pt idx="27">
                  <c:v>44640</c:v>
                </c:pt>
                <c:pt idx="28">
                  <c:v>44633</c:v>
                </c:pt>
                <c:pt idx="29">
                  <c:v>44626</c:v>
                </c:pt>
                <c:pt idx="30">
                  <c:v>44619</c:v>
                </c:pt>
                <c:pt idx="31">
                  <c:v>44612</c:v>
                </c:pt>
                <c:pt idx="32">
                  <c:v>44605</c:v>
                </c:pt>
                <c:pt idx="33">
                  <c:v>44598</c:v>
                </c:pt>
                <c:pt idx="34">
                  <c:v>44591</c:v>
                </c:pt>
                <c:pt idx="35">
                  <c:v>44584</c:v>
                </c:pt>
                <c:pt idx="36">
                  <c:v>44577</c:v>
                </c:pt>
                <c:pt idx="37">
                  <c:v>44570</c:v>
                </c:pt>
                <c:pt idx="38">
                  <c:v>44563</c:v>
                </c:pt>
                <c:pt idx="39">
                  <c:v>44556</c:v>
                </c:pt>
                <c:pt idx="40">
                  <c:v>44549</c:v>
                </c:pt>
                <c:pt idx="41">
                  <c:v>44542</c:v>
                </c:pt>
                <c:pt idx="42">
                  <c:v>44535</c:v>
                </c:pt>
                <c:pt idx="43">
                  <c:v>44528</c:v>
                </c:pt>
                <c:pt idx="44">
                  <c:v>44521</c:v>
                </c:pt>
                <c:pt idx="45">
                  <c:v>44514</c:v>
                </c:pt>
                <c:pt idx="46">
                  <c:v>44507</c:v>
                </c:pt>
                <c:pt idx="47">
                  <c:v>44500</c:v>
                </c:pt>
                <c:pt idx="48">
                  <c:v>44493</c:v>
                </c:pt>
                <c:pt idx="49">
                  <c:v>44486</c:v>
                </c:pt>
                <c:pt idx="50">
                  <c:v>44479</c:v>
                </c:pt>
                <c:pt idx="51">
                  <c:v>44472</c:v>
                </c:pt>
              </c:numCache>
            </c:numRef>
          </c:cat>
          <c:val>
            <c:numRef>
              <c:f>下游开工!$C$2:$C$53</c:f>
              <c:numCache>
                <c:formatCode>General</c:formatCode>
                <c:ptCount val="52"/>
                <c:pt idx="0">
                  <c:v>14.32</c:v>
                </c:pt>
                <c:pt idx="1">
                  <c:v>13.35</c:v>
                </c:pt>
                <c:pt idx="2">
                  <c:v>12.81</c:v>
                </c:pt>
                <c:pt idx="3">
                  <c:v>12</c:v>
                </c:pt>
                <c:pt idx="4">
                  <c:v>11.95</c:v>
                </c:pt>
                <c:pt idx="5">
                  <c:v>12.09</c:v>
                </c:pt>
                <c:pt idx="6">
                  <c:v>11.98</c:v>
                </c:pt>
                <c:pt idx="7">
                  <c:v>12.45</c:v>
                </c:pt>
                <c:pt idx="8">
                  <c:v>12.74</c:v>
                </c:pt>
                <c:pt idx="9">
                  <c:v>12.94</c:v>
                </c:pt>
                <c:pt idx="10">
                  <c:v>12.94</c:v>
                </c:pt>
                <c:pt idx="11">
                  <c:v>12.15</c:v>
                </c:pt>
                <c:pt idx="12">
                  <c:v>12.54</c:v>
                </c:pt>
                <c:pt idx="13">
                  <c:v>13.73</c:v>
                </c:pt>
                <c:pt idx="14">
                  <c:v>14.43</c:v>
                </c:pt>
                <c:pt idx="15">
                  <c:v>14.34</c:v>
                </c:pt>
                <c:pt idx="16">
                  <c:v>13.75</c:v>
                </c:pt>
                <c:pt idx="17">
                  <c:v>14.43</c:v>
                </c:pt>
                <c:pt idx="18">
                  <c:v>14.84</c:v>
                </c:pt>
                <c:pt idx="19">
                  <c:v>12.54</c:v>
                </c:pt>
                <c:pt idx="20">
                  <c:v>12.83</c:v>
                </c:pt>
                <c:pt idx="21">
                  <c:v>12.63</c:v>
                </c:pt>
                <c:pt idx="22">
                  <c:v>11.81</c:v>
                </c:pt>
                <c:pt idx="23">
                  <c:v>14</c:v>
                </c:pt>
                <c:pt idx="24">
                  <c:v>14.72</c:v>
                </c:pt>
                <c:pt idx="25">
                  <c:v>15.08</c:v>
                </c:pt>
                <c:pt idx="26">
                  <c:v>14.59</c:v>
                </c:pt>
                <c:pt idx="27">
                  <c:v>14.63</c:v>
                </c:pt>
                <c:pt idx="28">
                  <c:v>14.18</c:v>
                </c:pt>
                <c:pt idx="29">
                  <c:v>15.94</c:v>
                </c:pt>
                <c:pt idx="30">
                  <c:v>15.35</c:v>
                </c:pt>
                <c:pt idx="31">
                  <c:v>11.85</c:v>
                </c:pt>
                <c:pt idx="32">
                  <c:v>11.32</c:v>
                </c:pt>
                <c:pt idx="33">
                  <c:v>11.63</c:v>
                </c:pt>
                <c:pt idx="34">
                  <c:v>12.07</c:v>
                </c:pt>
                <c:pt idx="35">
                  <c:v>14.46</c:v>
                </c:pt>
                <c:pt idx="36">
                  <c:v>15.16</c:v>
                </c:pt>
                <c:pt idx="37">
                  <c:v>16.39</c:v>
                </c:pt>
                <c:pt idx="38">
                  <c:v>16.07</c:v>
                </c:pt>
                <c:pt idx="39">
                  <c:v>16.16</c:v>
                </c:pt>
                <c:pt idx="40">
                  <c:v>15.85</c:v>
                </c:pt>
                <c:pt idx="41">
                  <c:v>14.31</c:v>
                </c:pt>
                <c:pt idx="42">
                  <c:v>14.99</c:v>
                </c:pt>
                <c:pt idx="43">
                  <c:v>16.059999999999999</c:v>
                </c:pt>
                <c:pt idx="44">
                  <c:v>16.149999999999999</c:v>
                </c:pt>
                <c:pt idx="45">
                  <c:v>15.21</c:v>
                </c:pt>
                <c:pt idx="46">
                  <c:v>14.1</c:v>
                </c:pt>
                <c:pt idx="47">
                  <c:v>17.8</c:v>
                </c:pt>
                <c:pt idx="48">
                  <c:v>18.32</c:v>
                </c:pt>
                <c:pt idx="49">
                  <c:v>16.260000000000002</c:v>
                </c:pt>
                <c:pt idx="50">
                  <c:v>15.43</c:v>
                </c:pt>
                <c:pt idx="51">
                  <c:v>14.88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D6-4454-8E2F-B1107826C128}"/>
            </c:ext>
          </c:extLst>
        </c:ser>
        <c:ser>
          <c:idx val="2"/>
          <c:order val="2"/>
          <c:tx>
            <c:strRef>
              <c:f>下游开工!$D$1</c:f>
              <c:strCache>
                <c:ptCount val="1"/>
                <c:pt idx="0">
                  <c:v>甲醛中国周度开工率（%）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下游开工!$A$2:$A$53</c:f>
              <c:numCache>
                <c:formatCode>m/d/yyyy</c:formatCode>
                <c:ptCount val="52"/>
                <c:pt idx="0">
                  <c:v>44829</c:v>
                </c:pt>
                <c:pt idx="1">
                  <c:v>44822</c:v>
                </c:pt>
                <c:pt idx="2">
                  <c:v>44815</c:v>
                </c:pt>
                <c:pt idx="3">
                  <c:v>44808</c:v>
                </c:pt>
                <c:pt idx="4">
                  <c:v>44801</c:v>
                </c:pt>
                <c:pt idx="5">
                  <c:v>44794</c:v>
                </c:pt>
                <c:pt idx="6">
                  <c:v>44787</c:v>
                </c:pt>
                <c:pt idx="7">
                  <c:v>44780</c:v>
                </c:pt>
                <c:pt idx="8">
                  <c:v>44773</c:v>
                </c:pt>
                <c:pt idx="9">
                  <c:v>44766</c:v>
                </c:pt>
                <c:pt idx="10">
                  <c:v>44759</c:v>
                </c:pt>
                <c:pt idx="11">
                  <c:v>44752</c:v>
                </c:pt>
                <c:pt idx="12">
                  <c:v>44745</c:v>
                </c:pt>
                <c:pt idx="13">
                  <c:v>44738</c:v>
                </c:pt>
                <c:pt idx="14">
                  <c:v>44731</c:v>
                </c:pt>
                <c:pt idx="15">
                  <c:v>44724</c:v>
                </c:pt>
                <c:pt idx="16">
                  <c:v>44717</c:v>
                </c:pt>
                <c:pt idx="17">
                  <c:v>44710</c:v>
                </c:pt>
                <c:pt idx="18">
                  <c:v>44703</c:v>
                </c:pt>
                <c:pt idx="19">
                  <c:v>44696</c:v>
                </c:pt>
                <c:pt idx="20">
                  <c:v>44689</c:v>
                </c:pt>
                <c:pt idx="21">
                  <c:v>44682</c:v>
                </c:pt>
                <c:pt idx="22">
                  <c:v>44675</c:v>
                </c:pt>
                <c:pt idx="23">
                  <c:v>44668</c:v>
                </c:pt>
                <c:pt idx="24">
                  <c:v>44661</c:v>
                </c:pt>
                <c:pt idx="25">
                  <c:v>44654</c:v>
                </c:pt>
                <c:pt idx="26">
                  <c:v>44647</c:v>
                </c:pt>
                <c:pt idx="27">
                  <c:v>44640</c:v>
                </c:pt>
                <c:pt idx="28">
                  <c:v>44633</c:v>
                </c:pt>
                <c:pt idx="29">
                  <c:v>44626</c:v>
                </c:pt>
                <c:pt idx="30">
                  <c:v>44619</c:v>
                </c:pt>
                <c:pt idx="31">
                  <c:v>44612</c:v>
                </c:pt>
                <c:pt idx="32">
                  <c:v>44605</c:v>
                </c:pt>
                <c:pt idx="33">
                  <c:v>44598</c:v>
                </c:pt>
                <c:pt idx="34">
                  <c:v>44591</c:v>
                </c:pt>
                <c:pt idx="35">
                  <c:v>44584</c:v>
                </c:pt>
                <c:pt idx="36">
                  <c:v>44577</c:v>
                </c:pt>
                <c:pt idx="37">
                  <c:v>44570</c:v>
                </c:pt>
                <c:pt idx="38">
                  <c:v>44563</c:v>
                </c:pt>
                <c:pt idx="39">
                  <c:v>44556</c:v>
                </c:pt>
                <c:pt idx="40">
                  <c:v>44549</c:v>
                </c:pt>
                <c:pt idx="41">
                  <c:v>44542</c:v>
                </c:pt>
                <c:pt idx="42">
                  <c:v>44535</c:v>
                </c:pt>
                <c:pt idx="43">
                  <c:v>44528</c:v>
                </c:pt>
                <c:pt idx="44">
                  <c:v>44521</c:v>
                </c:pt>
                <c:pt idx="45">
                  <c:v>44514</c:v>
                </c:pt>
                <c:pt idx="46">
                  <c:v>44507</c:v>
                </c:pt>
                <c:pt idx="47">
                  <c:v>44500</c:v>
                </c:pt>
                <c:pt idx="48">
                  <c:v>44493</c:v>
                </c:pt>
                <c:pt idx="49">
                  <c:v>44486</c:v>
                </c:pt>
                <c:pt idx="50">
                  <c:v>44479</c:v>
                </c:pt>
                <c:pt idx="51">
                  <c:v>44472</c:v>
                </c:pt>
              </c:numCache>
            </c:numRef>
          </c:cat>
          <c:val>
            <c:numRef>
              <c:f>下游开工!$D$2:$D$53</c:f>
              <c:numCache>
                <c:formatCode>General</c:formatCode>
                <c:ptCount val="52"/>
                <c:pt idx="0">
                  <c:v>30.27</c:v>
                </c:pt>
                <c:pt idx="1">
                  <c:v>30.32</c:v>
                </c:pt>
                <c:pt idx="2">
                  <c:v>30.78</c:v>
                </c:pt>
                <c:pt idx="3">
                  <c:v>30.85</c:v>
                </c:pt>
                <c:pt idx="4">
                  <c:v>30.62</c:v>
                </c:pt>
                <c:pt idx="5">
                  <c:v>30.38</c:v>
                </c:pt>
                <c:pt idx="6">
                  <c:v>29.99</c:v>
                </c:pt>
                <c:pt idx="7">
                  <c:v>30.16</c:v>
                </c:pt>
                <c:pt idx="8">
                  <c:v>30.22</c:v>
                </c:pt>
                <c:pt idx="9">
                  <c:v>28.94</c:v>
                </c:pt>
                <c:pt idx="10">
                  <c:v>28.77</c:v>
                </c:pt>
                <c:pt idx="11">
                  <c:v>28.48</c:v>
                </c:pt>
                <c:pt idx="12">
                  <c:v>29.07</c:v>
                </c:pt>
                <c:pt idx="13">
                  <c:v>30.73</c:v>
                </c:pt>
                <c:pt idx="14">
                  <c:v>31.46</c:v>
                </c:pt>
                <c:pt idx="15">
                  <c:v>32.32</c:v>
                </c:pt>
                <c:pt idx="16">
                  <c:v>33.36</c:v>
                </c:pt>
                <c:pt idx="17">
                  <c:v>34.159999999999997</c:v>
                </c:pt>
                <c:pt idx="18">
                  <c:v>33.270000000000003</c:v>
                </c:pt>
                <c:pt idx="19">
                  <c:v>32.86</c:v>
                </c:pt>
                <c:pt idx="20">
                  <c:v>32.93</c:v>
                </c:pt>
                <c:pt idx="21">
                  <c:v>32.25</c:v>
                </c:pt>
                <c:pt idx="22">
                  <c:v>32.25</c:v>
                </c:pt>
                <c:pt idx="23">
                  <c:v>32.229999999999997</c:v>
                </c:pt>
                <c:pt idx="24">
                  <c:v>31.53</c:v>
                </c:pt>
                <c:pt idx="25">
                  <c:v>31.46</c:v>
                </c:pt>
                <c:pt idx="26">
                  <c:v>32.950000000000003</c:v>
                </c:pt>
                <c:pt idx="27">
                  <c:v>33.1</c:v>
                </c:pt>
                <c:pt idx="28">
                  <c:v>35.44</c:v>
                </c:pt>
                <c:pt idx="29">
                  <c:v>37.68</c:v>
                </c:pt>
                <c:pt idx="30">
                  <c:v>33.97</c:v>
                </c:pt>
                <c:pt idx="31">
                  <c:v>26.17</c:v>
                </c:pt>
                <c:pt idx="32">
                  <c:v>18.690000000000001</c:v>
                </c:pt>
                <c:pt idx="33">
                  <c:v>10.98</c:v>
                </c:pt>
                <c:pt idx="34">
                  <c:v>11.08</c:v>
                </c:pt>
                <c:pt idx="35">
                  <c:v>16.02</c:v>
                </c:pt>
                <c:pt idx="36">
                  <c:v>24.15</c:v>
                </c:pt>
                <c:pt idx="37">
                  <c:v>27.27</c:v>
                </c:pt>
                <c:pt idx="38">
                  <c:v>27.06</c:v>
                </c:pt>
                <c:pt idx="39">
                  <c:v>19.22</c:v>
                </c:pt>
                <c:pt idx="40">
                  <c:v>18.84</c:v>
                </c:pt>
                <c:pt idx="41">
                  <c:v>18.7</c:v>
                </c:pt>
                <c:pt idx="42">
                  <c:v>19.72</c:v>
                </c:pt>
                <c:pt idx="43">
                  <c:v>19.27</c:v>
                </c:pt>
                <c:pt idx="44">
                  <c:v>18.97</c:v>
                </c:pt>
                <c:pt idx="45">
                  <c:v>18.97</c:v>
                </c:pt>
                <c:pt idx="46">
                  <c:v>18.97</c:v>
                </c:pt>
                <c:pt idx="47">
                  <c:v>16.73</c:v>
                </c:pt>
                <c:pt idx="48">
                  <c:v>16.43</c:v>
                </c:pt>
                <c:pt idx="49">
                  <c:v>16.77</c:v>
                </c:pt>
                <c:pt idx="50">
                  <c:v>16.93</c:v>
                </c:pt>
                <c:pt idx="51">
                  <c:v>17.47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D6-4454-8E2F-B1107826C128}"/>
            </c:ext>
          </c:extLst>
        </c:ser>
        <c:ser>
          <c:idx val="3"/>
          <c:order val="3"/>
          <c:tx>
            <c:strRef>
              <c:f>下游开工!$E$1</c:f>
              <c:strCache>
                <c:ptCount val="1"/>
                <c:pt idx="0">
                  <c:v>中国煤（甲醇）制烯烃开工率（%）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下游开工!$A$2:$A$53</c:f>
              <c:numCache>
                <c:formatCode>m/d/yyyy</c:formatCode>
                <c:ptCount val="52"/>
                <c:pt idx="0">
                  <c:v>44829</c:v>
                </c:pt>
                <c:pt idx="1">
                  <c:v>44822</c:v>
                </c:pt>
                <c:pt idx="2">
                  <c:v>44815</c:v>
                </c:pt>
                <c:pt idx="3">
                  <c:v>44808</c:v>
                </c:pt>
                <c:pt idx="4">
                  <c:v>44801</c:v>
                </c:pt>
                <c:pt idx="5">
                  <c:v>44794</c:v>
                </c:pt>
                <c:pt idx="6">
                  <c:v>44787</c:v>
                </c:pt>
                <c:pt idx="7">
                  <c:v>44780</c:v>
                </c:pt>
                <c:pt idx="8">
                  <c:v>44773</c:v>
                </c:pt>
                <c:pt idx="9">
                  <c:v>44766</c:v>
                </c:pt>
                <c:pt idx="10">
                  <c:v>44759</c:v>
                </c:pt>
                <c:pt idx="11">
                  <c:v>44752</c:v>
                </c:pt>
                <c:pt idx="12">
                  <c:v>44745</c:v>
                </c:pt>
                <c:pt idx="13">
                  <c:v>44738</c:v>
                </c:pt>
                <c:pt idx="14">
                  <c:v>44731</c:v>
                </c:pt>
                <c:pt idx="15">
                  <c:v>44724</c:v>
                </c:pt>
                <c:pt idx="16">
                  <c:v>44717</c:v>
                </c:pt>
                <c:pt idx="17">
                  <c:v>44710</c:v>
                </c:pt>
                <c:pt idx="18">
                  <c:v>44703</c:v>
                </c:pt>
                <c:pt idx="19">
                  <c:v>44696</c:v>
                </c:pt>
                <c:pt idx="20">
                  <c:v>44689</c:v>
                </c:pt>
                <c:pt idx="21">
                  <c:v>44682</c:v>
                </c:pt>
                <c:pt idx="22">
                  <c:v>44675</c:v>
                </c:pt>
                <c:pt idx="23">
                  <c:v>44668</c:v>
                </c:pt>
                <c:pt idx="24">
                  <c:v>44661</c:v>
                </c:pt>
                <c:pt idx="25">
                  <c:v>44654</c:v>
                </c:pt>
                <c:pt idx="26">
                  <c:v>44647</c:v>
                </c:pt>
                <c:pt idx="27">
                  <c:v>44640</c:v>
                </c:pt>
                <c:pt idx="28">
                  <c:v>44633</c:v>
                </c:pt>
                <c:pt idx="29">
                  <c:v>44626</c:v>
                </c:pt>
                <c:pt idx="30">
                  <c:v>44619</c:v>
                </c:pt>
                <c:pt idx="31">
                  <c:v>44612</c:v>
                </c:pt>
                <c:pt idx="32">
                  <c:v>44605</c:v>
                </c:pt>
                <c:pt idx="33">
                  <c:v>44598</c:v>
                </c:pt>
                <c:pt idx="34">
                  <c:v>44591</c:v>
                </c:pt>
                <c:pt idx="35">
                  <c:v>44584</c:v>
                </c:pt>
                <c:pt idx="36">
                  <c:v>44577</c:v>
                </c:pt>
                <c:pt idx="37">
                  <c:v>44570</c:v>
                </c:pt>
                <c:pt idx="38">
                  <c:v>44563</c:v>
                </c:pt>
                <c:pt idx="39">
                  <c:v>44556</c:v>
                </c:pt>
                <c:pt idx="40">
                  <c:v>44549</c:v>
                </c:pt>
                <c:pt idx="41">
                  <c:v>44542</c:v>
                </c:pt>
                <c:pt idx="42">
                  <c:v>44535</c:v>
                </c:pt>
                <c:pt idx="43">
                  <c:v>44528</c:v>
                </c:pt>
                <c:pt idx="44">
                  <c:v>44521</c:v>
                </c:pt>
                <c:pt idx="45">
                  <c:v>44514</c:v>
                </c:pt>
                <c:pt idx="46">
                  <c:v>44507</c:v>
                </c:pt>
                <c:pt idx="47">
                  <c:v>44500</c:v>
                </c:pt>
                <c:pt idx="48">
                  <c:v>44493</c:v>
                </c:pt>
                <c:pt idx="49">
                  <c:v>44486</c:v>
                </c:pt>
                <c:pt idx="50">
                  <c:v>44479</c:v>
                </c:pt>
                <c:pt idx="51">
                  <c:v>44472</c:v>
                </c:pt>
              </c:numCache>
            </c:numRef>
          </c:cat>
          <c:val>
            <c:numRef>
              <c:f>下游开工!$E$2:$E$53</c:f>
              <c:numCache>
                <c:formatCode>General</c:formatCode>
                <c:ptCount val="52"/>
                <c:pt idx="0">
                  <c:v>74.92</c:v>
                </c:pt>
                <c:pt idx="1">
                  <c:v>75.989999999999995</c:v>
                </c:pt>
                <c:pt idx="2">
                  <c:v>74.72</c:v>
                </c:pt>
                <c:pt idx="3">
                  <c:v>69.55</c:v>
                </c:pt>
                <c:pt idx="4">
                  <c:v>69.45</c:v>
                </c:pt>
                <c:pt idx="5">
                  <c:v>71.06</c:v>
                </c:pt>
                <c:pt idx="6">
                  <c:v>67.900000000000006</c:v>
                </c:pt>
                <c:pt idx="7">
                  <c:v>75.8</c:v>
                </c:pt>
                <c:pt idx="8">
                  <c:v>74.62</c:v>
                </c:pt>
                <c:pt idx="9">
                  <c:v>77.97</c:v>
                </c:pt>
                <c:pt idx="10">
                  <c:v>79.180000000000007</c:v>
                </c:pt>
                <c:pt idx="11">
                  <c:v>81.459999999999994</c:v>
                </c:pt>
                <c:pt idx="12">
                  <c:v>81.66</c:v>
                </c:pt>
                <c:pt idx="13">
                  <c:v>84.11</c:v>
                </c:pt>
                <c:pt idx="14">
                  <c:v>85.9</c:v>
                </c:pt>
                <c:pt idx="15">
                  <c:v>85.51</c:v>
                </c:pt>
                <c:pt idx="16">
                  <c:v>83.95</c:v>
                </c:pt>
                <c:pt idx="17">
                  <c:v>84.78</c:v>
                </c:pt>
                <c:pt idx="18">
                  <c:v>85.36</c:v>
                </c:pt>
                <c:pt idx="19">
                  <c:v>84.31</c:v>
                </c:pt>
                <c:pt idx="20">
                  <c:v>84.46</c:v>
                </c:pt>
                <c:pt idx="21">
                  <c:v>85.77</c:v>
                </c:pt>
                <c:pt idx="22">
                  <c:v>86.13</c:v>
                </c:pt>
                <c:pt idx="23">
                  <c:v>86.76</c:v>
                </c:pt>
                <c:pt idx="24">
                  <c:v>88.09</c:v>
                </c:pt>
                <c:pt idx="25">
                  <c:v>87.83</c:v>
                </c:pt>
                <c:pt idx="26">
                  <c:v>86.47</c:v>
                </c:pt>
                <c:pt idx="27">
                  <c:v>84.9</c:v>
                </c:pt>
                <c:pt idx="28">
                  <c:v>83.8</c:v>
                </c:pt>
                <c:pt idx="29">
                  <c:v>84.44</c:v>
                </c:pt>
                <c:pt idx="30">
                  <c:v>82.07</c:v>
                </c:pt>
                <c:pt idx="31">
                  <c:v>81.97</c:v>
                </c:pt>
                <c:pt idx="32">
                  <c:v>82.76</c:v>
                </c:pt>
                <c:pt idx="33">
                  <c:v>87.48</c:v>
                </c:pt>
                <c:pt idx="35">
                  <c:v>86.06</c:v>
                </c:pt>
                <c:pt idx="36">
                  <c:v>82.87</c:v>
                </c:pt>
                <c:pt idx="37">
                  <c:v>81.63</c:v>
                </c:pt>
                <c:pt idx="38">
                  <c:v>77.209999999999994</c:v>
                </c:pt>
                <c:pt idx="39">
                  <c:v>73.739999999999995</c:v>
                </c:pt>
                <c:pt idx="40">
                  <c:v>73.819999999999993</c:v>
                </c:pt>
                <c:pt idx="41">
                  <c:v>74.09</c:v>
                </c:pt>
                <c:pt idx="42">
                  <c:v>73.790000000000006</c:v>
                </c:pt>
                <c:pt idx="43">
                  <c:v>75.91</c:v>
                </c:pt>
                <c:pt idx="44">
                  <c:v>72.099999999999994</c:v>
                </c:pt>
                <c:pt idx="45">
                  <c:v>67.83</c:v>
                </c:pt>
                <c:pt idx="46">
                  <c:v>68.239999999999995</c:v>
                </c:pt>
                <c:pt idx="47">
                  <c:v>63.7</c:v>
                </c:pt>
                <c:pt idx="48">
                  <c:v>64.7</c:v>
                </c:pt>
                <c:pt idx="49">
                  <c:v>66.14</c:v>
                </c:pt>
                <c:pt idx="50">
                  <c:v>63.17</c:v>
                </c:pt>
                <c:pt idx="51">
                  <c:v>63.09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DD6-4454-8E2F-B1107826C128}"/>
            </c:ext>
          </c:extLst>
        </c:ser>
        <c:ser>
          <c:idx val="4"/>
          <c:order val="4"/>
          <c:tx>
            <c:strRef>
              <c:f>下游开工!$F$1</c:f>
              <c:strCache>
                <c:ptCount val="1"/>
                <c:pt idx="0">
                  <c:v>MTBE中国周四更新开工率（%）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下游开工!$A$2:$A$53</c:f>
              <c:numCache>
                <c:formatCode>m/d/yyyy</c:formatCode>
                <c:ptCount val="52"/>
                <c:pt idx="0">
                  <c:v>44829</c:v>
                </c:pt>
                <c:pt idx="1">
                  <c:v>44822</c:v>
                </c:pt>
                <c:pt idx="2">
                  <c:v>44815</c:v>
                </c:pt>
                <c:pt idx="3">
                  <c:v>44808</c:v>
                </c:pt>
                <c:pt idx="4">
                  <c:v>44801</c:v>
                </c:pt>
                <c:pt idx="5">
                  <c:v>44794</c:v>
                </c:pt>
                <c:pt idx="6">
                  <c:v>44787</c:v>
                </c:pt>
                <c:pt idx="7">
                  <c:v>44780</c:v>
                </c:pt>
                <c:pt idx="8">
                  <c:v>44773</c:v>
                </c:pt>
                <c:pt idx="9">
                  <c:v>44766</c:v>
                </c:pt>
                <c:pt idx="10">
                  <c:v>44759</c:v>
                </c:pt>
                <c:pt idx="11">
                  <c:v>44752</c:v>
                </c:pt>
                <c:pt idx="12">
                  <c:v>44745</c:v>
                </c:pt>
                <c:pt idx="13">
                  <c:v>44738</c:v>
                </c:pt>
                <c:pt idx="14">
                  <c:v>44731</c:v>
                </c:pt>
                <c:pt idx="15">
                  <c:v>44724</c:v>
                </c:pt>
                <c:pt idx="16">
                  <c:v>44717</c:v>
                </c:pt>
                <c:pt idx="17">
                  <c:v>44710</c:v>
                </c:pt>
                <c:pt idx="18">
                  <c:v>44703</c:v>
                </c:pt>
                <c:pt idx="19">
                  <c:v>44696</c:v>
                </c:pt>
                <c:pt idx="20">
                  <c:v>44689</c:v>
                </c:pt>
                <c:pt idx="21">
                  <c:v>44682</c:v>
                </c:pt>
                <c:pt idx="22">
                  <c:v>44675</c:v>
                </c:pt>
                <c:pt idx="23">
                  <c:v>44668</c:v>
                </c:pt>
                <c:pt idx="24">
                  <c:v>44661</c:v>
                </c:pt>
                <c:pt idx="25">
                  <c:v>44654</c:v>
                </c:pt>
                <c:pt idx="26">
                  <c:v>44647</c:v>
                </c:pt>
                <c:pt idx="27">
                  <c:v>44640</c:v>
                </c:pt>
                <c:pt idx="28">
                  <c:v>44633</c:v>
                </c:pt>
                <c:pt idx="29">
                  <c:v>44626</c:v>
                </c:pt>
                <c:pt idx="30">
                  <c:v>44619</c:v>
                </c:pt>
                <c:pt idx="31">
                  <c:v>44612</c:v>
                </c:pt>
                <c:pt idx="32">
                  <c:v>44605</c:v>
                </c:pt>
                <c:pt idx="33">
                  <c:v>44598</c:v>
                </c:pt>
                <c:pt idx="34">
                  <c:v>44591</c:v>
                </c:pt>
                <c:pt idx="35">
                  <c:v>44584</c:v>
                </c:pt>
                <c:pt idx="36">
                  <c:v>44577</c:v>
                </c:pt>
                <c:pt idx="37">
                  <c:v>44570</c:v>
                </c:pt>
                <c:pt idx="38">
                  <c:v>44563</c:v>
                </c:pt>
                <c:pt idx="39">
                  <c:v>44556</c:v>
                </c:pt>
                <c:pt idx="40">
                  <c:v>44549</c:v>
                </c:pt>
                <c:pt idx="41">
                  <c:v>44542</c:v>
                </c:pt>
                <c:pt idx="42">
                  <c:v>44535</c:v>
                </c:pt>
                <c:pt idx="43">
                  <c:v>44528</c:v>
                </c:pt>
                <c:pt idx="44">
                  <c:v>44521</c:v>
                </c:pt>
                <c:pt idx="45">
                  <c:v>44514</c:v>
                </c:pt>
                <c:pt idx="46">
                  <c:v>44507</c:v>
                </c:pt>
                <c:pt idx="47">
                  <c:v>44500</c:v>
                </c:pt>
                <c:pt idx="48">
                  <c:v>44493</c:v>
                </c:pt>
                <c:pt idx="49">
                  <c:v>44486</c:v>
                </c:pt>
                <c:pt idx="50">
                  <c:v>44479</c:v>
                </c:pt>
                <c:pt idx="51">
                  <c:v>44472</c:v>
                </c:pt>
              </c:numCache>
            </c:numRef>
          </c:cat>
          <c:val>
            <c:numRef>
              <c:f>下游开工!$F$2:$F$53</c:f>
              <c:numCache>
                <c:formatCode>General</c:formatCode>
                <c:ptCount val="52"/>
                <c:pt idx="0">
                  <c:v>54.46</c:v>
                </c:pt>
                <c:pt idx="1">
                  <c:v>53.77</c:v>
                </c:pt>
                <c:pt idx="2">
                  <c:v>54.46</c:v>
                </c:pt>
                <c:pt idx="3">
                  <c:v>57.47</c:v>
                </c:pt>
                <c:pt idx="4">
                  <c:v>57.31</c:v>
                </c:pt>
                <c:pt idx="5">
                  <c:v>56.81</c:v>
                </c:pt>
                <c:pt idx="6">
                  <c:v>56.85</c:v>
                </c:pt>
                <c:pt idx="7">
                  <c:v>56.72</c:v>
                </c:pt>
                <c:pt idx="8">
                  <c:v>57.62</c:v>
                </c:pt>
                <c:pt idx="9">
                  <c:v>56.38</c:v>
                </c:pt>
                <c:pt idx="10">
                  <c:v>56.38</c:v>
                </c:pt>
                <c:pt idx="11">
                  <c:v>56.38</c:v>
                </c:pt>
                <c:pt idx="12">
                  <c:v>55.59</c:v>
                </c:pt>
                <c:pt idx="13">
                  <c:v>54.36</c:v>
                </c:pt>
                <c:pt idx="14">
                  <c:v>53.06</c:v>
                </c:pt>
                <c:pt idx="15">
                  <c:v>51.29</c:v>
                </c:pt>
                <c:pt idx="16">
                  <c:v>52.69</c:v>
                </c:pt>
                <c:pt idx="17">
                  <c:v>52.47</c:v>
                </c:pt>
                <c:pt idx="18">
                  <c:v>51.9</c:v>
                </c:pt>
                <c:pt idx="19">
                  <c:v>49.55</c:v>
                </c:pt>
                <c:pt idx="20">
                  <c:v>47.58</c:v>
                </c:pt>
                <c:pt idx="21">
                  <c:v>48.09</c:v>
                </c:pt>
                <c:pt idx="22">
                  <c:v>48.05</c:v>
                </c:pt>
                <c:pt idx="23">
                  <c:v>45.6</c:v>
                </c:pt>
                <c:pt idx="24">
                  <c:v>46.58</c:v>
                </c:pt>
                <c:pt idx="25">
                  <c:v>46.58</c:v>
                </c:pt>
                <c:pt idx="26">
                  <c:v>50.48</c:v>
                </c:pt>
                <c:pt idx="27">
                  <c:v>50.1</c:v>
                </c:pt>
                <c:pt idx="28">
                  <c:v>51.54</c:v>
                </c:pt>
                <c:pt idx="29">
                  <c:v>51.68</c:v>
                </c:pt>
                <c:pt idx="30">
                  <c:v>49.98</c:v>
                </c:pt>
                <c:pt idx="31">
                  <c:v>47.24</c:v>
                </c:pt>
                <c:pt idx="32">
                  <c:v>44.85</c:v>
                </c:pt>
                <c:pt idx="33">
                  <c:v>45.26</c:v>
                </c:pt>
                <c:pt idx="34">
                  <c:v>46.21</c:v>
                </c:pt>
                <c:pt idx="35">
                  <c:v>51.4</c:v>
                </c:pt>
                <c:pt idx="36">
                  <c:v>50.12</c:v>
                </c:pt>
                <c:pt idx="37">
                  <c:v>48.72</c:v>
                </c:pt>
                <c:pt idx="38">
                  <c:v>49.36</c:v>
                </c:pt>
                <c:pt idx="39">
                  <c:v>52.18</c:v>
                </c:pt>
                <c:pt idx="40">
                  <c:v>53.52</c:v>
                </c:pt>
                <c:pt idx="41">
                  <c:v>51</c:v>
                </c:pt>
                <c:pt idx="42">
                  <c:v>48.79</c:v>
                </c:pt>
                <c:pt idx="43">
                  <c:v>47.64</c:v>
                </c:pt>
                <c:pt idx="44">
                  <c:v>51.32</c:v>
                </c:pt>
                <c:pt idx="45">
                  <c:v>47.93</c:v>
                </c:pt>
                <c:pt idx="46">
                  <c:v>44.31</c:v>
                </c:pt>
                <c:pt idx="47">
                  <c:v>44.08</c:v>
                </c:pt>
                <c:pt idx="48">
                  <c:v>48.35</c:v>
                </c:pt>
                <c:pt idx="49">
                  <c:v>49.2</c:v>
                </c:pt>
                <c:pt idx="50">
                  <c:v>49.08</c:v>
                </c:pt>
                <c:pt idx="51">
                  <c:v>49.12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DD6-4454-8E2F-B1107826C1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4102688"/>
        <c:axId val="564102272"/>
      </c:lineChart>
      <c:dateAx>
        <c:axId val="56410268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4102272"/>
        <c:crosses val="autoZero"/>
        <c:auto val="1"/>
        <c:lblOffset val="100"/>
        <c:baseTimeUnit val="days"/>
      </c:dateAx>
      <c:valAx>
        <c:axId val="5641022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4102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542344706911636E-2"/>
          <c:y val="1.4464858559346752E-2"/>
          <c:w val="0.98457655293088364"/>
          <c:h val="0.2031277340332458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样本企业库存天数!$C$1</c:f>
              <c:strCache>
                <c:ptCount val="1"/>
                <c:pt idx="0">
                  <c:v>2017年企业库存（天）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样本企业库存天数!$A$2:$A$54</c:f>
              <c:strCache>
                <c:ptCount val="53"/>
                <c:pt idx="0">
                  <c:v>第1周</c:v>
                </c:pt>
                <c:pt idx="1">
                  <c:v>第2周</c:v>
                </c:pt>
                <c:pt idx="2">
                  <c:v>第3周</c:v>
                </c:pt>
                <c:pt idx="3">
                  <c:v>第4周</c:v>
                </c:pt>
                <c:pt idx="4">
                  <c:v>第5周</c:v>
                </c:pt>
                <c:pt idx="5">
                  <c:v>第6周</c:v>
                </c:pt>
                <c:pt idx="6">
                  <c:v>第7周</c:v>
                </c:pt>
                <c:pt idx="7">
                  <c:v>第8周</c:v>
                </c:pt>
                <c:pt idx="8">
                  <c:v>第9周</c:v>
                </c:pt>
                <c:pt idx="9">
                  <c:v>第10周</c:v>
                </c:pt>
                <c:pt idx="10">
                  <c:v>第11周</c:v>
                </c:pt>
                <c:pt idx="11">
                  <c:v>第12周</c:v>
                </c:pt>
                <c:pt idx="12">
                  <c:v>第13周</c:v>
                </c:pt>
                <c:pt idx="13">
                  <c:v>第14周</c:v>
                </c:pt>
                <c:pt idx="14">
                  <c:v>第15周</c:v>
                </c:pt>
                <c:pt idx="15">
                  <c:v>第16周</c:v>
                </c:pt>
                <c:pt idx="16">
                  <c:v>第17周</c:v>
                </c:pt>
                <c:pt idx="17">
                  <c:v>第18周</c:v>
                </c:pt>
                <c:pt idx="18">
                  <c:v>第19周</c:v>
                </c:pt>
                <c:pt idx="19">
                  <c:v>第20周</c:v>
                </c:pt>
                <c:pt idx="20">
                  <c:v>第21周</c:v>
                </c:pt>
                <c:pt idx="21">
                  <c:v>第22周</c:v>
                </c:pt>
                <c:pt idx="22">
                  <c:v>第23周</c:v>
                </c:pt>
                <c:pt idx="23">
                  <c:v>第24周</c:v>
                </c:pt>
                <c:pt idx="24">
                  <c:v>第25周</c:v>
                </c:pt>
                <c:pt idx="25">
                  <c:v>第26周</c:v>
                </c:pt>
                <c:pt idx="26">
                  <c:v>第27周</c:v>
                </c:pt>
                <c:pt idx="27">
                  <c:v>第28周</c:v>
                </c:pt>
                <c:pt idx="28">
                  <c:v>第29周</c:v>
                </c:pt>
                <c:pt idx="29">
                  <c:v>第30周</c:v>
                </c:pt>
                <c:pt idx="30">
                  <c:v>第31周</c:v>
                </c:pt>
                <c:pt idx="31">
                  <c:v>第32周</c:v>
                </c:pt>
                <c:pt idx="32">
                  <c:v>第33周</c:v>
                </c:pt>
                <c:pt idx="33">
                  <c:v>第34周</c:v>
                </c:pt>
                <c:pt idx="34">
                  <c:v>第35周</c:v>
                </c:pt>
                <c:pt idx="35">
                  <c:v>第36周</c:v>
                </c:pt>
                <c:pt idx="36">
                  <c:v>第37周</c:v>
                </c:pt>
                <c:pt idx="37">
                  <c:v>第38周</c:v>
                </c:pt>
                <c:pt idx="38">
                  <c:v>第39周</c:v>
                </c:pt>
                <c:pt idx="39">
                  <c:v>第40周</c:v>
                </c:pt>
                <c:pt idx="40">
                  <c:v>第41周</c:v>
                </c:pt>
                <c:pt idx="41">
                  <c:v>第42周</c:v>
                </c:pt>
                <c:pt idx="42">
                  <c:v>第43周</c:v>
                </c:pt>
                <c:pt idx="43">
                  <c:v>第44周</c:v>
                </c:pt>
                <c:pt idx="44">
                  <c:v>第45周</c:v>
                </c:pt>
                <c:pt idx="45">
                  <c:v>第46周</c:v>
                </c:pt>
                <c:pt idx="46">
                  <c:v>第47周</c:v>
                </c:pt>
                <c:pt idx="47">
                  <c:v>第48周</c:v>
                </c:pt>
                <c:pt idx="48">
                  <c:v>第49周</c:v>
                </c:pt>
                <c:pt idx="49">
                  <c:v>第50周</c:v>
                </c:pt>
                <c:pt idx="50">
                  <c:v>第51周</c:v>
                </c:pt>
                <c:pt idx="51">
                  <c:v>第52周</c:v>
                </c:pt>
                <c:pt idx="52">
                  <c:v>第53周</c:v>
                </c:pt>
              </c:strCache>
            </c:strRef>
          </c:cat>
          <c:val>
            <c:numRef>
              <c:f>样本企业库存天数!$C$2:$C$54</c:f>
              <c:numCache>
                <c:formatCode>General</c:formatCode>
                <c:ptCount val="53"/>
                <c:pt idx="1">
                  <c:v>10</c:v>
                </c:pt>
                <c:pt idx="2">
                  <c:v>5</c:v>
                </c:pt>
                <c:pt idx="3">
                  <c:v>4</c:v>
                </c:pt>
                <c:pt idx="4">
                  <c:v>4</c:v>
                </c:pt>
                <c:pt idx="5">
                  <c:v>8</c:v>
                </c:pt>
                <c:pt idx="6">
                  <c:v>8</c:v>
                </c:pt>
                <c:pt idx="7">
                  <c:v>6</c:v>
                </c:pt>
                <c:pt idx="8">
                  <c:v>9</c:v>
                </c:pt>
                <c:pt idx="9">
                  <c:v>10</c:v>
                </c:pt>
                <c:pt idx="10">
                  <c:v>6</c:v>
                </c:pt>
                <c:pt idx="11">
                  <c:v>6.5</c:v>
                </c:pt>
                <c:pt idx="12">
                  <c:v>6</c:v>
                </c:pt>
                <c:pt idx="13">
                  <c:v>5</c:v>
                </c:pt>
                <c:pt idx="14">
                  <c:v>4</c:v>
                </c:pt>
                <c:pt idx="15">
                  <c:v>7</c:v>
                </c:pt>
                <c:pt idx="16">
                  <c:v>9</c:v>
                </c:pt>
                <c:pt idx="17">
                  <c:v>6</c:v>
                </c:pt>
                <c:pt idx="18">
                  <c:v>10</c:v>
                </c:pt>
                <c:pt idx="19">
                  <c:v>5</c:v>
                </c:pt>
                <c:pt idx="20">
                  <c:v>6</c:v>
                </c:pt>
                <c:pt idx="21">
                  <c:v>4</c:v>
                </c:pt>
                <c:pt idx="22">
                  <c:v>5</c:v>
                </c:pt>
                <c:pt idx="23">
                  <c:v>7</c:v>
                </c:pt>
                <c:pt idx="24">
                  <c:v>8</c:v>
                </c:pt>
                <c:pt idx="25">
                  <c:v>9</c:v>
                </c:pt>
                <c:pt idx="26">
                  <c:v>4</c:v>
                </c:pt>
                <c:pt idx="27">
                  <c:v>3</c:v>
                </c:pt>
                <c:pt idx="28">
                  <c:v>5</c:v>
                </c:pt>
                <c:pt idx="29">
                  <c:v>4</c:v>
                </c:pt>
                <c:pt idx="30">
                  <c:v>3.5</c:v>
                </c:pt>
                <c:pt idx="31">
                  <c:v>2.5</c:v>
                </c:pt>
                <c:pt idx="32">
                  <c:v>2</c:v>
                </c:pt>
                <c:pt idx="33">
                  <c:v>3.5</c:v>
                </c:pt>
                <c:pt idx="34">
                  <c:v>4</c:v>
                </c:pt>
                <c:pt idx="35">
                  <c:v>6</c:v>
                </c:pt>
                <c:pt idx="36">
                  <c:v>6.5</c:v>
                </c:pt>
                <c:pt idx="37">
                  <c:v>7</c:v>
                </c:pt>
                <c:pt idx="38">
                  <c:v>2.5</c:v>
                </c:pt>
                <c:pt idx="39">
                  <c:v>3.5</c:v>
                </c:pt>
                <c:pt idx="40">
                  <c:v>3.5</c:v>
                </c:pt>
                <c:pt idx="41">
                  <c:v>7</c:v>
                </c:pt>
                <c:pt idx="42">
                  <c:v>9</c:v>
                </c:pt>
                <c:pt idx="43">
                  <c:v>7</c:v>
                </c:pt>
                <c:pt idx="44">
                  <c:v>9.5</c:v>
                </c:pt>
                <c:pt idx="45">
                  <c:v>3</c:v>
                </c:pt>
                <c:pt idx="46">
                  <c:v>4</c:v>
                </c:pt>
                <c:pt idx="47">
                  <c:v>3.5</c:v>
                </c:pt>
                <c:pt idx="48">
                  <c:v>4.5</c:v>
                </c:pt>
                <c:pt idx="49">
                  <c:v>3</c:v>
                </c:pt>
                <c:pt idx="50">
                  <c:v>2.5</c:v>
                </c:pt>
                <c:pt idx="51">
                  <c:v>4</c:v>
                </c:pt>
                <c:pt idx="52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4B-4442-93F0-F8BFAC5DEF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5106320"/>
        <c:axId val="575099248"/>
      </c:lineChart>
      <c:catAx>
        <c:axId val="575106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5099248"/>
        <c:crosses val="autoZero"/>
        <c:auto val="1"/>
        <c:lblAlgn val="ctr"/>
        <c:lblOffset val="100"/>
        <c:noMultiLvlLbl val="0"/>
      </c:catAx>
      <c:valAx>
        <c:axId val="57509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5106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甲醇港口库存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2017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Sheet1!$J$2:$J$54</c:f>
              <c:strCache>
                <c:ptCount val="53"/>
                <c:pt idx="0">
                  <c:v>第1周</c:v>
                </c:pt>
                <c:pt idx="1">
                  <c:v>第2周</c:v>
                </c:pt>
                <c:pt idx="2">
                  <c:v>第3周</c:v>
                </c:pt>
                <c:pt idx="3">
                  <c:v>第4周</c:v>
                </c:pt>
                <c:pt idx="4">
                  <c:v>第5周</c:v>
                </c:pt>
                <c:pt idx="5">
                  <c:v>第6周</c:v>
                </c:pt>
                <c:pt idx="6">
                  <c:v>第7周</c:v>
                </c:pt>
                <c:pt idx="7">
                  <c:v>第8周</c:v>
                </c:pt>
                <c:pt idx="8">
                  <c:v>第9周</c:v>
                </c:pt>
                <c:pt idx="9">
                  <c:v>第10周</c:v>
                </c:pt>
                <c:pt idx="10">
                  <c:v>第11周</c:v>
                </c:pt>
                <c:pt idx="11">
                  <c:v>第12周</c:v>
                </c:pt>
                <c:pt idx="12">
                  <c:v>第13周</c:v>
                </c:pt>
                <c:pt idx="13">
                  <c:v>第14周</c:v>
                </c:pt>
                <c:pt idx="14">
                  <c:v>第15周</c:v>
                </c:pt>
                <c:pt idx="15">
                  <c:v>第16周</c:v>
                </c:pt>
                <c:pt idx="16">
                  <c:v>第17周</c:v>
                </c:pt>
                <c:pt idx="17">
                  <c:v>第18周</c:v>
                </c:pt>
                <c:pt idx="18">
                  <c:v>第19周</c:v>
                </c:pt>
                <c:pt idx="19">
                  <c:v>第20周</c:v>
                </c:pt>
                <c:pt idx="20">
                  <c:v>第21周</c:v>
                </c:pt>
                <c:pt idx="21">
                  <c:v>第22周</c:v>
                </c:pt>
                <c:pt idx="22">
                  <c:v>第23周</c:v>
                </c:pt>
                <c:pt idx="23">
                  <c:v>第24周</c:v>
                </c:pt>
                <c:pt idx="24">
                  <c:v>第25周</c:v>
                </c:pt>
                <c:pt idx="25">
                  <c:v>第26周</c:v>
                </c:pt>
                <c:pt idx="26">
                  <c:v>第27周</c:v>
                </c:pt>
                <c:pt idx="27">
                  <c:v>第28周</c:v>
                </c:pt>
                <c:pt idx="28">
                  <c:v>第29周</c:v>
                </c:pt>
                <c:pt idx="29">
                  <c:v>第30周</c:v>
                </c:pt>
                <c:pt idx="30">
                  <c:v>第31周</c:v>
                </c:pt>
                <c:pt idx="31">
                  <c:v>第32周</c:v>
                </c:pt>
                <c:pt idx="32">
                  <c:v>第33周</c:v>
                </c:pt>
                <c:pt idx="33">
                  <c:v>第34周</c:v>
                </c:pt>
                <c:pt idx="34">
                  <c:v>第35周</c:v>
                </c:pt>
                <c:pt idx="35">
                  <c:v>第36周</c:v>
                </c:pt>
                <c:pt idx="36">
                  <c:v>第37周</c:v>
                </c:pt>
                <c:pt idx="37">
                  <c:v>第38周</c:v>
                </c:pt>
                <c:pt idx="38">
                  <c:v>第39周</c:v>
                </c:pt>
                <c:pt idx="39">
                  <c:v>第40周</c:v>
                </c:pt>
                <c:pt idx="40">
                  <c:v>第41周</c:v>
                </c:pt>
                <c:pt idx="41">
                  <c:v>第42周</c:v>
                </c:pt>
                <c:pt idx="42">
                  <c:v>第43周</c:v>
                </c:pt>
                <c:pt idx="43">
                  <c:v>第44周</c:v>
                </c:pt>
                <c:pt idx="44">
                  <c:v>第45周</c:v>
                </c:pt>
                <c:pt idx="45">
                  <c:v>第46周</c:v>
                </c:pt>
                <c:pt idx="46">
                  <c:v>第47周</c:v>
                </c:pt>
                <c:pt idx="47">
                  <c:v>第48周</c:v>
                </c:pt>
                <c:pt idx="48">
                  <c:v>第49周</c:v>
                </c:pt>
                <c:pt idx="49">
                  <c:v>第50周</c:v>
                </c:pt>
                <c:pt idx="50">
                  <c:v>第51周</c:v>
                </c:pt>
                <c:pt idx="51">
                  <c:v>第52周</c:v>
                </c:pt>
                <c:pt idx="52">
                  <c:v>第53周</c:v>
                </c:pt>
              </c:strCache>
            </c:strRef>
          </c:cat>
          <c:val>
            <c:numRef>
              <c:f>Sheet1!$K$2:$K$54</c:f>
              <c:numCache>
                <c:formatCode>General</c:formatCode>
                <c:ptCount val="53"/>
                <c:pt idx="1">
                  <c:v>242</c:v>
                </c:pt>
                <c:pt idx="2">
                  <c:v>279</c:v>
                </c:pt>
                <c:pt idx="3">
                  <c:v>273</c:v>
                </c:pt>
                <c:pt idx="4">
                  <c:v>273</c:v>
                </c:pt>
                <c:pt idx="5">
                  <c:v>0</c:v>
                </c:pt>
                <c:pt idx="6">
                  <c:v>340.3</c:v>
                </c:pt>
                <c:pt idx="7">
                  <c:v>453.3</c:v>
                </c:pt>
                <c:pt idx="8">
                  <c:v>476.5</c:v>
                </c:pt>
                <c:pt idx="9">
                  <c:v>546.20000000000005</c:v>
                </c:pt>
                <c:pt idx="10">
                  <c:v>526.9</c:v>
                </c:pt>
                <c:pt idx="11">
                  <c:v>507.7</c:v>
                </c:pt>
                <c:pt idx="12">
                  <c:v>492.1</c:v>
                </c:pt>
                <c:pt idx="13">
                  <c:v>438.2</c:v>
                </c:pt>
                <c:pt idx="14">
                  <c:v>424.7</c:v>
                </c:pt>
                <c:pt idx="15">
                  <c:v>502.2</c:v>
                </c:pt>
                <c:pt idx="16">
                  <c:v>438.2</c:v>
                </c:pt>
                <c:pt idx="17">
                  <c:v>433.2</c:v>
                </c:pt>
                <c:pt idx="18">
                  <c:v>407.7</c:v>
                </c:pt>
                <c:pt idx="19">
                  <c:v>387</c:v>
                </c:pt>
                <c:pt idx="20">
                  <c:v>381</c:v>
                </c:pt>
                <c:pt idx="21">
                  <c:v>383.5</c:v>
                </c:pt>
                <c:pt idx="22">
                  <c:v>374.2</c:v>
                </c:pt>
                <c:pt idx="23">
                  <c:v>355.1</c:v>
                </c:pt>
                <c:pt idx="24">
                  <c:v>353</c:v>
                </c:pt>
                <c:pt idx="25">
                  <c:v>341.2</c:v>
                </c:pt>
                <c:pt idx="26">
                  <c:v>346.6</c:v>
                </c:pt>
                <c:pt idx="27">
                  <c:v>335.5</c:v>
                </c:pt>
                <c:pt idx="28">
                  <c:v>359.5</c:v>
                </c:pt>
                <c:pt idx="29">
                  <c:v>410</c:v>
                </c:pt>
                <c:pt idx="30">
                  <c:v>441</c:v>
                </c:pt>
                <c:pt idx="31">
                  <c:v>437</c:v>
                </c:pt>
                <c:pt idx="32">
                  <c:v>429</c:v>
                </c:pt>
                <c:pt idx="33">
                  <c:v>502.2</c:v>
                </c:pt>
                <c:pt idx="34">
                  <c:v>500.4</c:v>
                </c:pt>
                <c:pt idx="35">
                  <c:v>580</c:v>
                </c:pt>
                <c:pt idx="36">
                  <c:v>559</c:v>
                </c:pt>
                <c:pt idx="37">
                  <c:v>548.5</c:v>
                </c:pt>
                <c:pt idx="38">
                  <c:v>572.6</c:v>
                </c:pt>
                <c:pt idx="39">
                  <c:v>562.4</c:v>
                </c:pt>
                <c:pt idx="40">
                  <c:v>0</c:v>
                </c:pt>
                <c:pt idx="41">
                  <c:v>467.9</c:v>
                </c:pt>
                <c:pt idx="42">
                  <c:v>395.2</c:v>
                </c:pt>
                <c:pt idx="43">
                  <c:v>373.5</c:v>
                </c:pt>
                <c:pt idx="44">
                  <c:v>377</c:v>
                </c:pt>
                <c:pt idx="45">
                  <c:v>389.5</c:v>
                </c:pt>
                <c:pt idx="46">
                  <c:v>355.5</c:v>
                </c:pt>
                <c:pt idx="47">
                  <c:v>340</c:v>
                </c:pt>
                <c:pt idx="48">
                  <c:v>292.10000000000002</c:v>
                </c:pt>
                <c:pt idx="49">
                  <c:v>277</c:v>
                </c:pt>
                <c:pt idx="50">
                  <c:v>244.5</c:v>
                </c:pt>
                <c:pt idx="51">
                  <c:v>277.10000000000002</c:v>
                </c:pt>
                <c:pt idx="52">
                  <c:v>292.8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FA-4166-B6B1-803287155E44}"/>
            </c:ext>
          </c:extLst>
        </c:ser>
        <c:ser>
          <c:idx val="1"/>
          <c:order val="1"/>
          <c:tx>
            <c:strRef>
              <c:f>Sheet1!$L$1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Sheet1!$J$2:$J$54</c:f>
              <c:strCache>
                <c:ptCount val="53"/>
                <c:pt idx="0">
                  <c:v>第1周</c:v>
                </c:pt>
                <c:pt idx="1">
                  <c:v>第2周</c:v>
                </c:pt>
                <c:pt idx="2">
                  <c:v>第3周</c:v>
                </c:pt>
                <c:pt idx="3">
                  <c:v>第4周</c:v>
                </c:pt>
                <c:pt idx="4">
                  <c:v>第5周</c:v>
                </c:pt>
                <c:pt idx="5">
                  <c:v>第6周</c:v>
                </c:pt>
                <c:pt idx="6">
                  <c:v>第7周</c:v>
                </c:pt>
                <c:pt idx="7">
                  <c:v>第8周</c:v>
                </c:pt>
                <c:pt idx="8">
                  <c:v>第9周</c:v>
                </c:pt>
                <c:pt idx="9">
                  <c:v>第10周</c:v>
                </c:pt>
                <c:pt idx="10">
                  <c:v>第11周</c:v>
                </c:pt>
                <c:pt idx="11">
                  <c:v>第12周</c:v>
                </c:pt>
                <c:pt idx="12">
                  <c:v>第13周</c:v>
                </c:pt>
                <c:pt idx="13">
                  <c:v>第14周</c:v>
                </c:pt>
                <c:pt idx="14">
                  <c:v>第15周</c:v>
                </c:pt>
                <c:pt idx="15">
                  <c:v>第16周</c:v>
                </c:pt>
                <c:pt idx="16">
                  <c:v>第17周</c:v>
                </c:pt>
                <c:pt idx="17">
                  <c:v>第18周</c:v>
                </c:pt>
                <c:pt idx="18">
                  <c:v>第19周</c:v>
                </c:pt>
                <c:pt idx="19">
                  <c:v>第20周</c:v>
                </c:pt>
                <c:pt idx="20">
                  <c:v>第21周</c:v>
                </c:pt>
                <c:pt idx="21">
                  <c:v>第22周</c:v>
                </c:pt>
                <c:pt idx="22">
                  <c:v>第23周</c:v>
                </c:pt>
                <c:pt idx="23">
                  <c:v>第24周</c:v>
                </c:pt>
                <c:pt idx="24">
                  <c:v>第25周</c:v>
                </c:pt>
                <c:pt idx="25">
                  <c:v>第26周</c:v>
                </c:pt>
                <c:pt idx="26">
                  <c:v>第27周</c:v>
                </c:pt>
                <c:pt idx="27">
                  <c:v>第28周</c:v>
                </c:pt>
                <c:pt idx="28">
                  <c:v>第29周</c:v>
                </c:pt>
                <c:pt idx="29">
                  <c:v>第30周</c:v>
                </c:pt>
                <c:pt idx="30">
                  <c:v>第31周</c:v>
                </c:pt>
                <c:pt idx="31">
                  <c:v>第32周</c:v>
                </c:pt>
                <c:pt idx="32">
                  <c:v>第33周</c:v>
                </c:pt>
                <c:pt idx="33">
                  <c:v>第34周</c:v>
                </c:pt>
                <c:pt idx="34">
                  <c:v>第35周</c:v>
                </c:pt>
                <c:pt idx="35">
                  <c:v>第36周</c:v>
                </c:pt>
                <c:pt idx="36">
                  <c:v>第37周</c:v>
                </c:pt>
                <c:pt idx="37">
                  <c:v>第38周</c:v>
                </c:pt>
                <c:pt idx="38">
                  <c:v>第39周</c:v>
                </c:pt>
                <c:pt idx="39">
                  <c:v>第40周</c:v>
                </c:pt>
                <c:pt idx="40">
                  <c:v>第41周</c:v>
                </c:pt>
                <c:pt idx="41">
                  <c:v>第42周</c:v>
                </c:pt>
                <c:pt idx="42">
                  <c:v>第43周</c:v>
                </c:pt>
                <c:pt idx="43">
                  <c:v>第44周</c:v>
                </c:pt>
                <c:pt idx="44">
                  <c:v>第45周</c:v>
                </c:pt>
                <c:pt idx="45">
                  <c:v>第46周</c:v>
                </c:pt>
                <c:pt idx="46">
                  <c:v>第47周</c:v>
                </c:pt>
                <c:pt idx="47">
                  <c:v>第48周</c:v>
                </c:pt>
                <c:pt idx="48">
                  <c:v>第49周</c:v>
                </c:pt>
                <c:pt idx="49">
                  <c:v>第50周</c:v>
                </c:pt>
                <c:pt idx="50">
                  <c:v>第51周</c:v>
                </c:pt>
                <c:pt idx="51">
                  <c:v>第52周</c:v>
                </c:pt>
                <c:pt idx="52">
                  <c:v>第53周</c:v>
                </c:pt>
              </c:strCache>
            </c:strRef>
          </c:cat>
          <c:val>
            <c:numRef>
              <c:f>Sheet1!$L$2:$L$54</c:f>
              <c:numCache>
                <c:formatCode>General</c:formatCode>
                <c:ptCount val="53"/>
                <c:pt idx="0">
                  <c:v>293.2</c:v>
                </c:pt>
                <c:pt idx="1">
                  <c:v>259.7</c:v>
                </c:pt>
                <c:pt idx="2">
                  <c:v>276.39999999999998</c:v>
                </c:pt>
                <c:pt idx="3">
                  <c:v>297.89999999999998</c:v>
                </c:pt>
                <c:pt idx="4">
                  <c:v>291.60000000000002</c:v>
                </c:pt>
                <c:pt idx="5">
                  <c:v>287</c:v>
                </c:pt>
                <c:pt idx="6">
                  <c:v>0</c:v>
                </c:pt>
                <c:pt idx="7">
                  <c:v>357.5</c:v>
                </c:pt>
                <c:pt idx="8">
                  <c:v>343.5</c:v>
                </c:pt>
                <c:pt idx="9">
                  <c:v>290.8</c:v>
                </c:pt>
                <c:pt idx="10">
                  <c:v>301.2</c:v>
                </c:pt>
                <c:pt idx="11">
                  <c:v>295.39999999999998</c:v>
                </c:pt>
                <c:pt idx="12">
                  <c:v>327.5</c:v>
                </c:pt>
                <c:pt idx="13">
                  <c:v>0</c:v>
                </c:pt>
                <c:pt idx="14">
                  <c:v>297.7</c:v>
                </c:pt>
                <c:pt idx="15">
                  <c:v>310.60000000000002</c:v>
                </c:pt>
                <c:pt idx="16">
                  <c:v>293.7</c:v>
                </c:pt>
                <c:pt idx="17">
                  <c:v>245.5</c:v>
                </c:pt>
                <c:pt idx="18">
                  <c:v>225</c:v>
                </c:pt>
                <c:pt idx="19">
                  <c:v>209.3</c:v>
                </c:pt>
                <c:pt idx="20">
                  <c:v>221.3</c:v>
                </c:pt>
                <c:pt idx="21">
                  <c:v>243.6</c:v>
                </c:pt>
                <c:pt idx="22">
                  <c:v>252.8</c:v>
                </c:pt>
                <c:pt idx="23">
                  <c:v>219</c:v>
                </c:pt>
                <c:pt idx="24">
                  <c:v>263.8</c:v>
                </c:pt>
                <c:pt idx="25">
                  <c:v>260</c:v>
                </c:pt>
                <c:pt idx="26">
                  <c:v>267.3</c:v>
                </c:pt>
                <c:pt idx="27">
                  <c:v>283.10000000000002</c:v>
                </c:pt>
                <c:pt idx="28">
                  <c:v>275</c:v>
                </c:pt>
                <c:pt idx="29">
                  <c:v>264.8</c:v>
                </c:pt>
                <c:pt idx="30">
                  <c:v>266.60000000000002</c:v>
                </c:pt>
                <c:pt idx="31">
                  <c:v>337.5</c:v>
                </c:pt>
                <c:pt idx="32">
                  <c:v>387.6</c:v>
                </c:pt>
                <c:pt idx="33">
                  <c:v>407.6</c:v>
                </c:pt>
                <c:pt idx="34">
                  <c:v>456.6</c:v>
                </c:pt>
                <c:pt idx="35">
                  <c:v>494.7</c:v>
                </c:pt>
                <c:pt idx="36">
                  <c:v>461.5</c:v>
                </c:pt>
                <c:pt idx="37">
                  <c:v>480.9</c:v>
                </c:pt>
                <c:pt idx="38">
                  <c:v>443</c:v>
                </c:pt>
                <c:pt idx="39">
                  <c:v>0</c:v>
                </c:pt>
                <c:pt idx="40">
                  <c:v>397.8</c:v>
                </c:pt>
                <c:pt idx="41">
                  <c:v>387.5</c:v>
                </c:pt>
                <c:pt idx="42">
                  <c:v>396</c:v>
                </c:pt>
                <c:pt idx="43">
                  <c:v>394</c:v>
                </c:pt>
                <c:pt idx="44">
                  <c:v>407</c:v>
                </c:pt>
                <c:pt idx="45">
                  <c:v>422</c:v>
                </c:pt>
                <c:pt idx="46">
                  <c:v>395.5</c:v>
                </c:pt>
                <c:pt idx="47">
                  <c:v>404</c:v>
                </c:pt>
                <c:pt idx="48">
                  <c:v>395.2</c:v>
                </c:pt>
                <c:pt idx="49">
                  <c:v>445.4</c:v>
                </c:pt>
                <c:pt idx="50">
                  <c:v>436.5</c:v>
                </c:pt>
                <c:pt idx="51">
                  <c:v>454.5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FA-4166-B6B1-803287155E44}"/>
            </c:ext>
          </c:extLst>
        </c:ser>
        <c:ser>
          <c:idx val="2"/>
          <c:order val="2"/>
          <c:tx>
            <c:strRef>
              <c:f>Sheet1!$M$1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Sheet1!$J$2:$J$54</c:f>
              <c:strCache>
                <c:ptCount val="53"/>
                <c:pt idx="0">
                  <c:v>第1周</c:v>
                </c:pt>
                <c:pt idx="1">
                  <c:v>第2周</c:v>
                </c:pt>
                <c:pt idx="2">
                  <c:v>第3周</c:v>
                </c:pt>
                <c:pt idx="3">
                  <c:v>第4周</c:v>
                </c:pt>
                <c:pt idx="4">
                  <c:v>第5周</c:v>
                </c:pt>
                <c:pt idx="5">
                  <c:v>第6周</c:v>
                </c:pt>
                <c:pt idx="6">
                  <c:v>第7周</c:v>
                </c:pt>
                <c:pt idx="7">
                  <c:v>第8周</c:v>
                </c:pt>
                <c:pt idx="8">
                  <c:v>第9周</c:v>
                </c:pt>
                <c:pt idx="9">
                  <c:v>第10周</c:v>
                </c:pt>
                <c:pt idx="10">
                  <c:v>第11周</c:v>
                </c:pt>
                <c:pt idx="11">
                  <c:v>第12周</c:v>
                </c:pt>
                <c:pt idx="12">
                  <c:v>第13周</c:v>
                </c:pt>
                <c:pt idx="13">
                  <c:v>第14周</c:v>
                </c:pt>
                <c:pt idx="14">
                  <c:v>第15周</c:v>
                </c:pt>
                <c:pt idx="15">
                  <c:v>第16周</c:v>
                </c:pt>
                <c:pt idx="16">
                  <c:v>第17周</c:v>
                </c:pt>
                <c:pt idx="17">
                  <c:v>第18周</c:v>
                </c:pt>
                <c:pt idx="18">
                  <c:v>第19周</c:v>
                </c:pt>
                <c:pt idx="19">
                  <c:v>第20周</c:v>
                </c:pt>
                <c:pt idx="20">
                  <c:v>第21周</c:v>
                </c:pt>
                <c:pt idx="21">
                  <c:v>第22周</c:v>
                </c:pt>
                <c:pt idx="22">
                  <c:v>第23周</c:v>
                </c:pt>
                <c:pt idx="23">
                  <c:v>第24周</c:v>
                </c:pt>
                <c:pt idx="24">
                  <c:v>第25周</c:v>
                </c:pt>
                <c:pt idx="25">
                  <c:v>第26周</c:v>
                </c:pt>
                <c:pt idx="26">
                  <c:v>第27周</c:v>
                </c:pt>
                <c:pt idx="27">
                  <c:v>第28周</c:v>
                </c:pt>
                <c:pt idx="28">
                  <c:v>第29周</c:v>
                </c:pt>
                <c:pt idx="29">
                  <c:v>第30周</c:v>
                </c:pt>
                <c:pt idx="30">
                  <c:v>第31周</c:v>
                </c:pt>
                <c:pt idx="31">
                  <c:v>第32周</c:v>
                </c:pt>
                <c:pt idx="32">
                  <c:v>第33周</c:v>
                </c:pt>
                <c:pt idx="33">
                  <c:v>第34周</c:v>
                </c:pt>
                <c:pt idx="34">
                  <c:v>第35周</c:v>
                </c:pt>
                <c:pt idx="35">
                  <c:v>第36周</c:v>
                </c:pt>
                <c:pt idx="36">
                  <c:v>第37周</c:v>
                </c:pt>
                <c:pt idx="37">
                  <c:v>第38周</c:v>
                </c:pt>
                <c:pt idx="38">
                  <c:v>第39周</c:v>
                </c:pt>
                <c:pt idx="39">
                  <c:v>第40周</c:v>
                </c:pt>
                <c:pt idx="40">
                  <c:v>第41周</c:v>
                </c:pt>
                <c:pt idx="41">
                  <c:v>第42周</c:v>
                </c:pt>
                <c:pt idx="42">
                  <c:v>第43周</c:v>
                </c:pt>
                <c:pt idx="43">
                  <c:v>第44周</c:v>
                </c:pt>
                <c:pt idx="44">
                  <c:v>第45周</c:v>
                </c:pt>
                <c:pt idx="45">
                  <c:v>第46周</c:v>
                </c:pt>
                <c:pt idx="46">
                  <c:v>第47周</c:v>
                </c:pt>
                <c:pt idx="47">
                  <c:v>第48周</c:v>
                </c:pt>
                <c:pt idx="48">
                  <c:v>第49周</c:v>
                </c:pt>
                <c:pt idx="49">
                  <c:v>第50周</c:v>
                </c:pt>
                <c:pt idx="50">
                  <c:v>第51周</c:v>
                </c:pt>
                <c:pt idx="51">
                  <c:v>第52周</c:v>
                </c:pt>
                <c:pt idx="52">
                  <c:v>第53周</c:v>
                </c:pt>
              </c:strCache>
            </c:strRef>
          </c:cat>
          <c:val>
            <c:numRef>
              <c:f>Sheet1!$M$2:$M$54</c:f>
              <c:numCache>
                <c:formatCode>General</c:formatCode>
                <c:ptCount val="53"/>
                <c:pt idx="0">
                  <c:v>440</c:v>
                </c:pt>
                <c:pt idx="1">
                  <c:v>471</c:v>
                </c:pt>
                <c:pt idx="2">
                  <c:v>523</c:v>
                </c:pt>
                <c:pt idx="3">
                  <c:v>518</c:v>
                </c:pt>
                <c:pt idx="4">
                  <c:v>511</c:v>
                </c:pt>
                <c:pt idx="5">
                  <c:v>0</c:v>
                </c:pt>
                <c:pt idx="6">
                  <c:v>616.5</c:v>
                </c:pt>
                <c:pt idx="7">
                  <c:v>596</c:v>
                </c:pt>
                <c:pt idx="8">
                  <c:v>634</c:v>
                </c:pt>
                <c:pt idx="9">
                  <c:v>595</c:v>
                </c:pt>
                <c:pt idx="10">
                  <c:v>644</c:v>
                </c:pt>
                <c:pt idx="11">
                  <c:v>648.20000000000005</c:v>
                </c:pt>
                <c:pt idx="12">
                  <c:v>651.20000000000005</c:v>
                </c:pt>
                <c:pt idx="13">
                  <c:v>665.7</c:v>
                </c:pt>
                <c:pt idx="14">
                  <c:v>605.5</c:v>
                </c:pt>
                <c:pt idx="15">
                  <c:v>582.5</c:v>
                </c:pt>
                <c:pt idx="16">
                  <c:v>617.29999999999995</c:v>
                </c:pt>
                <c:pt idx="17">
                  <c:v>0</c:v>
                </c:pt>
                <c:pt idx="18">
                  <c:v>540.5</c:v>
                </c:pt>
                <c:pt idx="19">
                  <c:v>556.5</c:v>
                </c:pt>
                <c:pt idx="20">
                  <c:v>555.6</c:v>
                </c:pt>
                <c:pt idx="21">
                  <c:v>575</c:v>
                </c:pt>
                <c:pt idx="22">
                  <c:v>539</c:v>
                </c:pt>
                <c:pt idx="23">
                  <c:v>456.7</c:v>
                </c:pt>
                <c:pt idx="24">
                  <c:v>492.6</c:v>
                </c:pt>
                <c:pt idx="25">
                  <c:v>529.79999999999995</c:v>
                </c:pt>
                <c:pt idx="26">
                  <c:v>563.29999999999995</c:v>
                </c:pt>
                <c:pt idx="27">
                  <c:v>548</c:v>
                </c:pt>
                <c:pt idx="28">
                  <c:v>589.5</c:v>
                </c:pt>
                <c:pt idx="29">
                  <c:v>647</c:v>
                </c:pt>
                <c:pt idx="30">
                  <c:v>650</c:v>
                </c:pt>
                <c:pt idx="31">
                  <c:v>687.5</c:v>
                </c:pt>
                <c:pt idx="32">
                  <c:v>738.5</c:v>
                </c:pt>
                <c:pt idx="33">
                  <c:v>742</c:v>
                </c:pt>
                <c:pt idx="34">
                  <c:v>875</c:v>
                </c:pt>
                <c:pt idx="35">
                  <c:v>925</c:v>
                </c:pt>
                <c:pt idx="36">
                  <c:v>874</c:v>
                </c:pt>
                <c:pt idx="37">
                  <c:v>927</c:v>
                </c:pt>
                <c:pt idx="38">
                  <c:v>890.5</c:v>
                </c:pt>
                <c:pt idx="39">
                  <c:v>0</c:v>
                </c:pt>
                <c:pt idx="40">
                  <c:v>904</c:v>
                </c:pt>
                <c:pt idx="41">
                  <c:v>866.5</c:v>
                </c:pt>
                <c:pt idx="42">
                  <c:v>814</c:v>
                </c:pt>
                <c:pt idx="43">
                  <c:v>755</c:v>
                </c:pt>
                <c:pt idx="44">
                  <c:v>787</c:v>
                </c:pt>
                <c:pt idx="45">
                  <c:v>785</c:v>
                </c:pt>
                <c:pt idx="46">
                  <c:v>730</c:v>
                </c:pt>
                <c:pt idx="47">
                  <c:v>718</c:v>
                </c:pt>
                <c:pt idx="48">
                  <c:v>640</c:v>
                </c:pt>
                <c:pt idx="49">
                  <c:v>625.20000000000005</c:v>
                </c:pt>
                <c:pt idx="50">
                  <c:v>570</c:v>
                </c:pt>
                <c:pt idx="51">
                  <c:v>478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FA-4166-B6B1-803287155E44}"/>
            </c:ext>
          </c:extLst>
        </c:ser>
        <c:ser>
          <c:idx val="3"/>
          <c:order val="3"/>
          <c:tx>
            <c:strRef>
              <c:f>Sheet1!$N$1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Sheet1!$J$2:$J$54</c:f>
              <c:strCache>
                <c:ptCount val="53"/>
                <c:pt idx="0">
                  <c:v>第1周</c:v>
                </c:pt>
                <c:pt idx="1">
                  <c:v>第2周</c:v>
                </c:pt>
                <c:pt idx="2">
                  <c:v>第3周</c:v>
                </c:pt>
                <c:pt idx="3">
                  <c:v>第4周</c:v>
                </c:pt>
                <c:pt idx="4">
                  <c:v>第5周</c:v>
                </c:pt>
                <c:pt idx="5">
                  <c:v>第6周</c:v>
                </c:pt>
                <c:pt idx="6">
                  <c:v>第7周</c:v>
                </c:pt>
                <c:pt idx="7">
                  <c:v>第8周</c:v>
                </c:pt>
                <c:pt idx="8">
                  <c:v>第9周</c:v>
                </c:pt>
                <c:pt idx="9">
                  <c:v>第10周</c:v>
                </c:pt>
                <c:pt idx="10">
                  <c:v>第11周</c:v>
                </c:pt>
                <c:pt idx="11">
                  <c:v>第12周</c:v>
                </c:pt>
                <c:pt idx="12">
                  <c:v>第13周</c:v>
                </c:pt>
                <c:pt idx="13">
                  <c:v>第14周</c:v>
                </c:pt>
                <c:pt idx="14">
                  <c:v>第15周</c:v>
                </c:pt>
                <c:pt idx="15">
                  <c:v>第16周</c:v>
                </c:pt>
                <c:pt idx="16">
                  <c:v>第17周</c:v>
                </c:pt>
                <c:pt idx="17">
                  <c:v>第18周</c:v>
                </c:pt>
                <c:pt idx="18">
                  <c:v>第19周</c:v>
                </c:pt>
                <c:pt idx="19">
                  <c:v>第20周</c:v>
                </c:pt>
                <c:pt idx="20">
                  <c:v>第21周</c:v>
                </c:pt>
                <c:pt idx="21">
                  <c:v>第22周</c:v>
                </c:pt>
                <c:pt idx="22">
                  <c:v>第23周</c:v>
                </c:pt>
                <c:pt idx="23">
                  <c:v>第24周</c:v>
                </c:pt>
                <c:pt idx="24">
                  <c:v>第25周</c:v>
                </c:pt>
                <c:pt idx="25">
                  <c:v>第26周</c:v>
                </c:pt>
                <c:pt idx="26">
                  <c:v>第27周</c:v>
                </c:pt>
                <c:pt idx="27">
                  <c:v>第28周</c:v>
                </c:pt>
                <c:pt idx="28">
                  <c:v>第29周</c:v>
                </c:pt>
                <c:pt idx="29">
                  <c:v>第30周</c:v>
                </c:pt>
                <c:pt idx="30">
                  <c:v>第31周</c:v>
                </c:pt>
                <c:pt idx="31">
                  <c:v>第32周</c:v>
                </c:pt>
                <c:pt idx="32">
                  <c:v>第33周</c:v>
                </c:pt>
                <c:pt idx="33">
                  <c:v>第34周</c:v>
                </c:pt>
                <c:pt idx="34">
                  <c:v>第35周</c:v>
                </c:pt>
                <c:pt idx="35">
                  <c:v>第36周</c:v>
                </c:pt>
                <c:pt idx="36">
                  <c:v>第37周</c:v>
                </c:pt>
                <c:pt idx="37">
                  <c:v>第38周</c:v>
                </c:pt>
                <c:pt idx="38">
                  <c:v>第39周</c:v>
                </c:pt>
                <c:pt idx="39">
                  <c:v>第40周</c:v>
                </c:pt>
                <c:pt idx="40">
                  <c:v>第41周</c:v>
                </c:pt>
                <c:pt idx="41">
                  <c:v>第42周</c:v>
                </c:pt>
                <c:pt idx="42">
                  <c:v>第43周</c:v>
                </c:pt>
                <c:pt idx="43">
                  <c:v>第44周</c:v>
                </c:pt>
                <c:pt idx="44">
                  <c:v>第45周</c:v>
                </c:pt>
                <c:pt idx="45">
                  <c:v>第46周</c:v>
                </c:pt>
                <c:pt idx="46">
                  <c:v>第47周</c:v>
                </c:pt>
                <c:pt idx="47">
                  <c:v>第48周</c:v>
                </c:pt>
                <c:pt idx="48">
                  <c:v>第49周</c:v>
                </c:pt>
                <c:pt idx="49">
                  <c:v>第50周</c:v>
                </c:pt>
                <c:pt idx="50">
                  <c:v>第51周</c:v>
                </c:pt>
                <c:pt idx="51">
                  <c:v>第52周</c:v>
                </c:pt>
                <c:pt idx="52">
                  <c:v>第53周</c:v>
                </c:pt>
              </c:strCache>
            </c:strRef>
          </c:cat>
          <c:val>
            <c:numRef>
              <c:f>Sheet1!$N$2:$N$54</c:f>
              <c:numCache>
                <c:formatCode>General</c:formatCode>
                <c:ptCount val="53"/>
                <c:pt idx="0">
                  <c:v>479</c:v>
                </c:pt>
                <c:pt idx="1">
                  <c:v>474</c:v>
                </c:pt>
                <c:pt idx="2">
                  <c:v>465</c:v>
                </c:pt>
                <c:pt idx="3">
                  <c:v>463</c:v>
                </c:pt>
                <c:pt idx="4">
                  <c:v>0</c:v>
                </c:pt>
                <c:pt idx="5">
                  <c:v>526</c:v>
                </c:pt>
                <c:pt idx="6">
                  <c:v>564</c:v>
                </c:pt>
                <c:pt idx="7">
                  <c:v>591</c:v>
                </c:pt>
                <c:pt idx="8">
                  <c:v>594</c:v>
                </c:pt>
                <c:pt idx="9">
                  <c:v>596</c:v>
                </c:pt>
                <c:pt idx="10">
                  <c:v>598</c:v>
                </c:pt>
                <c:pt idx="11">
                  <c:v>601.5</c:v>
                </c:pt>
                <c:pt idx="12">
                  <c:v>590.5</c:v>
                </c:pt>
                <c:pt idx="13">
                  <c:v>620.5</c:v>
                </c:pt>
                <c:pt idx="14">
                  <c:v>604.5</c:v>
                </c:pt>
                <c:pt idx="15">
                  <c:v>594.6</c:v>
                </c:pt>
                <c:pt idx="16">
                  <c:v>625.5</c:v>
                </c:pt>
                <c:pt idx="17">
                  <c:v>688.5</c:v>
                </c:pt>
                <c:pt idx="18">
                  <c:v>708</c:v>
                </c:pt>
                <c:pt idx="19">
                  <c:v>731.5</c:v>
                </c:pt>
                <c:pt idx="20">
                  <c:v>754</c:v>
                </c:pt>
                <c:pt idx="21">
                  <c:v>783</c:v>
                </c:pt>
                <c:pt idx="22">
                  <c:v>793</c:v>
                </c:pt>
                <c:pt idx="23">
                  <c:v>795</c:v>
                </c:pt>
                <c:pt idx="24">
                  <c:v>803</c:v>
                </c:pt>
                <c:pt idx="25">
                  <c:v>0</c:v>
                </c:pt>
                <c:pt idx="26">
                  <c:v>789</c:v>
                </c:pt>
                <c:pt idx="27">
                  <c:v>814</c:v>
                </c:pt>
                <c:pt idx="28">
                  <c:v>870.5</c:v>
                </c:pt>
                <c:pt idx="29">
                  <c:v>921</c:v>
                </c:pt>
                <c:pt idx="30">
                  <c:v>923</c:v>
                </c:pt>
                <c:pt idx="31">
                  <c:v>866</c:v>
                </c:pt>
                <c:pt idx="32">
                  <c:v>788</c:v>
                </c:pt>
                <c:pt idx="33">
                  <c:v>778</c:v>
                </c:pt>
                <c:pt idx="34">
                  <c:v>772</c:v>
                </c:pt>
                <c:pt idx="35">
                  <c:v>779</c:v>
                </c:pt>
                <c:pt idx="36">
                  <c:v>725.5</c:v>
                </c:pt>
                <c:pt idx="37">
                  <c:v>733.5</c:v>
                </c:pt>
                <c:pt idx="38">
                  <c:v>742.5</c:v>
                </c:pt>
                <c:pt idx="39">
                  <c:v>0</c:v>
                </c:pt>
                <c:pt idx="41">
                  <c:v>582</c:v>
                </c:pt>
                <c:pt idx="42">
                  <c:v>573</c:v>
                </c:pt>
                <c:pt idx="43">
                  <c:v>565</c:v>
                </c:pt>
                <c:pt idx="44">
                  <c:v>485</c:v>
                </c:pt>
                <c:pt idx="45">
                  <c:v>488</c:v>
                </c:pt>
                <c:pt idx="46">
                  <c:v>447</c:v>
                </c:pt>
                <c:pt idx="47">
                  <c:v>453</c:v>
                </c:pt>
                <c:pt idx="48">
                  <c:v>400</c:v>
                </c:pt>
                <c:pt idx="49">
                  <c:v>344</c:v>
                </c:pt>
                <c:pt idx="50">
                  <c:v>411</c:v>
                </c:pt>
                <c:pt idx="51">
                  <c:v>349</c:v>
                </c:pt>
                <c:pt idx="52">
                  <c:v>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1FA-4166-B6B1-803287155E44}"/>
            </c:ext>
          </c:extLst>
        </c:ser>
        <c:ser>
          <c:idx val="4"/>
          <c:order val="4"/>
          <c:tx>
            <c:strRef>
              <c:f>Sheet1!$O$1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Sheet1!$J$2:$J$54</c:f>
              <c:strCache>
                <c:ptCount val="53"/>
                <c:pt idx="0">
                  <c:v>第1周</c:v>
                </c:pt>
                <c:pt idx="1">
                  <c:v>第2周</c:v>
                </c:pt>
                <c:pt idx="2">
                  <c:v>第3周</c:v>
                </c:pt>
                <c:pt idx="3">
                  <c:v>第4周</c:v>
                </c:pt>
                <c:pt idx="4">
                  <c:v>第5周</c:v>
                </c:pt>
                <c:pt idx="5">
                  <c:v>第6周</c:v>
                </c:pt>
                <c:pt idx="6">
                  <c:v>第7周</c:v>
                </c:pt>
                <c:pt idx="7">
                  <c:v>第8周</c:v>
                </c:pt>
                <c:pt idx="8">
                  <c:v>第9周</c:v>
                </c:pt>
                <c:pt idx="9">
                  <c:v>第10周</c:v>
                </c:pt>
                <c:pt idx="10">
                  <c:v>第11周</c:v>
                </c:pt>
                <c:pt idx="11">
                  <c:v>第12周</c:v>
                </c:pt>
                <c:pt idx="12">
                  <c:v>第13周</c:v>
                </c:pt>
                <c:pt idx="13">
                  <c:v>第14周</c:v>
                </c:pt>
                <c:pt idx="14">
                  <c:v>第15周</c:v>
                </c:pt>
                <c:pt idx="15">
                  <c:v>第16周</c:v>
                </c:pt>
                <c:pt idx="16">
                  <c:v>第17周</c:v>
                </c:pt>
                <c:pt idx="17">
                  <c:v>第18周</c:v>
                </c:pt>
                <c:pt idx="18">
                  <c:v>第19周</c:v>
                </c:pt>
                <c:pt idx="19">
                  <c:v>第20周</c:v>
                </c:pt>
                <c:pt idx="20">
                  <c:v>第21周</c:v>
                </c:pt>
                <c:pt idx="21">
                  <c:v>第22周</c:v>
                </c:pt>
                <c:pt idx="22">
                  <c:v>第23周</c:v>
                </c:pt>
                <c:pt idx="23">
                  <c:v>第24周</c:v>
                </c:pt>
                <c:pt idx="24">
                  <c:v>第25周</c:v>
                </c:pt>
                <c:pt idx="25">
                  <c:v>第26周</c:v>
                </c:pt>
                <c:pt idx="26">
                  <c:v>第27周</c:v>
                </c:pt>
                <c:pt idx="27">
                  <c:v>第28周</c:v>
                </c:pt>
                <c:pt idx="28">
                  <c:v>第29周</c:v>
                </c:pt>
                <c:pt idx="29">
                  <c:v>第30周</c:v>
                </c:pt>
                <c:pt idx="30">
                  <c:v>第31周</c:v>
                </c:pt>
                <c:pt idx="31">
                  <c:v>第32周</c:v>
                </c:pt>
                <c:pt idx="32">
                  <c:v>第33周</c:v>
                </c:pt>
                <c:pt idx="33">
                  <c:v>第34周</c:v>
                </c:pt>
                <c:pt idx="34">
                  <c:v>第35周</c:v>
                </c:pt>
                <c:pt idx="35">
                  <c:v>第36周</c:v>
                </c:pt>
                <c:pt idx="36">
                  <c:v>第37周</c:v>
                </c:pt>
                <c:pt idx="37">
                  <c:v>第38周</c:v>
                </c:pt>
                <c:pt idx="38">
                  <c:v>第39周</c:v>
                </c:pt>
                <c:pt idx="39">
                  <c:v>第40周</c:v>
                </c:pt>
                <c:pt idx="40">
                  <c:v>第41周</c:v>
                </c:pt>
                <c:pt idx="41">
                  <c:v>第42周</c:v>
                </c:pt>
                <c:pt idx="42">
                  <c:v>第43周</c:v>
                </c:pt>
                <c:pt idx="43">
                  <c:v>第44周</c:v>
                </c:pt>
                <c:pt idx="44">
                  <c:v>第45周</c:v>
                </c:pt>
                <c:pt idx="45">
                  <c:v>第46周</c:v>
                </c:pt>
                <c:pt idx="46">
                  <c:v>第47周</c:v>
                </c:pt>
                <c:pt idx="47">
                  <c:v>第48周</c:v>
                </c:pt>
                <c:pt idx="48">
                  <c:v>第49周</c:v>
                </c:pt>
                <c:pt idx="49">
                  <c:v>第50周</c:v>
                </c:pt>
                <c:pt idx="50">
                  <c:v>第51周</c:v>
                </c:pt>
                <c:pt idx="51">
                  <c:v>第52周</c:v>
                </c:pt>
                <c:pt idx="52">
                  <c:v>第53周</c:v>
                </c:pt>
              </c:strCache>
            </c:strRef>
          </c:cat>
          <c:val>
            <c:numRef>
              <c:f>Sheet1!$O$3:$O$54</c:f>
              <c:numCache>
                <c:formatCode>General</c:formatCode>
                <c:ptCount val="52"/>
                <c:pt idx="0">
                  <c:v>700</c:v>
                </c:pt>
                <c:pt idx="1">
                  <c:v>682</c:v>
                </c:pt>
                <c:pt idx="2">
                  <c:v>603</c:v>
                </c:pt>
                <c:pt idx="3">
                  <c:v>558</c:v>
                </c:pt>
                <c:pt idx="4">
                  <c:v>487</c:v>
                </c:pt>
                <c:pt idx="5">
                  <c:v>0</c:v>
                </c:pt>
                <c:pt idx="6">
                  <c:v>507.5</c:v>
                </c:pt>
                <c:pt idx="7">
                  <c:v>534.5</c:v>
                </c:pt>
                <c:pt idx="8">
                  <c:v>540</c:v>
                </c:pt>
                <c:pt idx="9">
                  <c:v>589</c:v>
                </c:pt>
                <c:pt idx="10">
                  <c:v>548.9</c:v>
                </c:pt>
                <c:pt idx="11">
                  <c:v>490.5</c:v>
                </c:pt>
                <c:pt idx="12">
                  <c:v>471.5</c:v>
                </c:pt>
                <c:pt idx="13">
                  <c:v>463.5</c:v>
                </c:pt>
                <c:pt idx="14">
                  <c:v>420.5</c:v>
                </c:pt>
                <c:pt idx="15">
                  <c:v>407.5</c:v>
                </c:pt>
                <c:pt idx="16">
                  <c:v>409.5</c:v>
                </c:pt>
                <c:pt idx="17">
                  <c:v>404</c:v>
                </c:pt>
                <c:pt idx="18">
                  <c:v>426</c:v>
                </c:pt>
                <c:pt idx="19">
                  <c:v>419</c:v>
                </c:pt>
                <c:pt idx="20">
                  <c:v>361</c:v>
                </c:pt>
                <c:pt idx="21">
                  <c:v>452</c:v>
                </c:pt>
                <c:pt idx="22">
                  <c:v>446</c:v>
                </c:pt>
                <c:pt idx="23">
                  <c:v>434</c:v>
                </c:pt>
                <c:pt idx="24">
                  <c:v>477</c:v>
                </c:pt>
                <c:pt idx="25">
                  <c:v>480</c:v>
                </c:pt>
                <c:pt idx="26">
                  <c:v>507.5</c:v>
                </c:pt>
                <c:pt idx="27">
                  <c:v>459.5</c:v>
                </c:pt>
                <c:pt idx="28">
                  <c:v>447</c:v>
                </c:pt>
                <c:pt idx="29">
                  <c:v>472</c:v>
                </c:pt>
                <c:pt idx="30">
                  <c:v>474</c:v>
                </c:pt>
                <c:pt idx="31">
                  <c:v>487</c:v>
                </c:pt>
                <c:pt idx="32">
                  <c:v>535</c:v>
                </c:pt>
                <c:pt idx="33">
                  <c:v>508</c:v>
                </c:pt>
                <c:pt idx="34">
                  <c:v>510</c:v>
                </c:pt>
                <c:pt idx="35">
                  <c:v>559</c:v>
                </c:pt>
                <c:pt idx="36">
                  <c:v>596</c:v>
                </c:pt>
                <c:pt idx="37">
                  <c:v>591.5</c:v>
                </c:pt>
                <c:pt idx="38">
                  <c:v>551</c:v>
                </c:pt>
                <c:pt idx="40">
                  <c:v>582</c:v>
                </c:pt>
                <c:pt idx="41">
                  <c:v>573</c:v>
                </c:pt>
                <c:pt idx="42">
                  <c:v>565</c:v>
                </c:pt>
                <c:pt idx="43">
                  <c:v>485</c:v>
                </c:pt>
                <c:pt idx="44">
                  <c:v>488</c:v>
                </c:pt>
                <c:pt idx="45">
                  <c:v>447</c:v>
                </c:pt>
                <c:pt idx="46">
                  <c:v>453</c:v>
                </c:pt>
                <c:pt idx="47">
                  <c:v>400</c:v>
                </c:pt>
                <c:pt idx="48">
                  <c:v>344</c:v>
                </c:pt>
                <c:pt idx="49">
                  <c:v>411</c:v>
                </c:pt>
                <c:pt idx="50">
                  <c:v>349</c:v>
                </c:pt>
                <c:pt idx="51">
                  <c:v>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1FA-4166-B6B1-803287155E44}"/>
            </c:ext>
          </c:extLst>
        </c:ser>
        <c:ser>
          <c:idx val="5"/>
          <c:order val="5"/>
          <c:tx>
            <c:strRef>
              <c:f>Sheet1!$P$1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Sheet1!$P$2:$P$54</c:f>
              <c:numCache>
                <c:formatCode>General</c:formatCode>
                <c:ptCount val="53"/>
                <c:pt idx="1">
                  <c:v>410.5</c:v>
                </c:pt>
                <c:pt idx="2">
                  <c:v>391</c:v>
                </c:pt>
                <c:pt idx="3">
                  <c:v>421</c:v>
                </c:pt>
                <c:pt idx="4">
                  <c:v>412</c:v>
                </c:pt>
                <c:pt idx="5">
                  <c:v>#N/A</c:v>
                </c:pt>
                <c:pt idx="6">
                  <c:v>447</c:v>
                </c:pt>
                <c:pt idx="7">
                  <c:v>408.5</c:v>
                </c:pt>
                <c:pt idx="8">
                  <c:v>422.5</c:v>
                </c:pt>
                <c:pt idx="9">
                  <c:v>460</c:v>
                </c:pt>
                <c:pt idx="10">
                  <c:v>454</c:v>
                </c:pt>
                <c:pt idx="11">
                  <c:v>442</c:v>
                </c:pt>
                <c:pt idx="12">
                  <c:v>467</c:v>
                </c:pt>
                <c:pt idx="13">
                  <c:v>443</c:v>
                </c:pt>
                <c:pt idx="14">
                  <c:v>447</c:v>
                </c:pt>
                <c:pt idx="15">
                  <c:v>459.5</c:v>
                </c:pt>
                <c:pt idx="16">
                  <c:v>461</c:v>
                </c:pt>
                <c:pt idx="17">
                  <c:v>457</c:v>
                </c:pt>
                <c:pt idx="18">
                  <c:v>464</c:v>
                </c:pt>
                <c:pt idx="19">
                  <c:v>513</c:v>
                </c:pt>
                <c:pt idx="20">
                  <c:v>501</c:v>
                </c:pt>
                <c:pt idx="21">
                  <c:v>520</c:v>
                </c:pt>
                <c:pt idx="22">
                  <c:v>579</c:v>
                </c:pt>
                <c:pt idx="23">
                  <c:v>618</c:v>
                </c:pt>
                <c:pt idx="24">
                  <c:v>656.5</c:v>
                </c:pt>
                <c:pt idx="25">
                  <c:v>651</c:v>
                </c:pt>
                <c:pt idx="26">
                  <c:v>643</c:v>
                </c:pt>
                <c:pt idx="27">
                  <c:v>567.5</c:v>
                </c:pt>
                <c:pt idx="28">
                  <c:v>589</c:v>
                </c:pt>
                <c:pt idx="29">
                  <c:v>597</c:v>
                </c:pt>
                <c:pt idx="30">
                  <c:v>670</c:v>
                </c:pt>
                <c:pt idx="31">
                  <c:v>671</c:v>
                </c:pt>
                <c:pt idx="32">
                  <c:v>597</c:v>
                </c:pt>
                <c:pt idx="33">
                  <c:v>574</c:v>
                </c:pt>
                <c:pt idx="34">
                  <c:v>514</c:v>
                </c:pt>
                <c:pt idx="35">
                  <c:v>538</c:v>
                </c:pt>
                <c:pt idx="36">
                  <c:v>537</c:v>
                </c:pt>
                <c:pt idx="37">
                  <c:v>536</c:v>
                </c:pt>
                <c:pt idx="38">
                  <c:v>509</c:v>
                </c:pt>
                <c:pt idx="39">
                  <c:v>428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96-47E3-AAEE-62D2D8C838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1411376"/>
        <c:axId val="321420528"/>
      </c:lineChart>
      <c:catAx>
        <c:axId val="321411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1420528"/>
        <c:crosses val="autoZero"/>
        <c:auto val="1"/>
        <c:lblAlgn val="ctr"/>
        <c:lblOffset val="100"/>
        <c:noMultiLvlLbl val="0"/>
      </c:catAx>
      <c:valAx>
        <c:axId val="3214205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1411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span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企业库存（天）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2017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Sheet1!$A$2:$A$54</c:f>
              <c:strCache>
                <c:ptCount val="53"/>
                <c:pt idx="0">
                  <c:v>第1周</c:v>
                </c:pt>
                <c:pt idx="1">
                  <c:v>第2周</c:v>
                </c:pt>
                <c:pt idx="2">
                  <c:v>第3周</c:v>
                </c:pt>
                <c:pt idx="3">
                  <c:v>第4周</c:v>
                </c:pt>
                <c:pt idx="4">
                  <c:v>第5周</c:v>
                </c:pt>
                <c:pt idx="5">
                  <c:v>第6周</c:v>
                </c:pt>
                <c:pt idx="6">
                  <c:v>第7周</c:v>
                </c:pt>
                <c:pt idx="7">
                  <c:v>第8周</c:v>
                </c:pt>
                <c:pt idx="8">
                  <c:v>第9周</c:v>
                </c:pt>
                <c:pt idx="9">
                  <c:v>第10周</c:v>
                </c:pt>
                <c:pt idx="10">
                  <c:v>第11周</c:v>
                </c:pt>
                <c:pt idx="11">
                  <c:v>第12周</c:v>
                </c:pt>
                <c:pt idx="12">
                  <c:v>第13周</c:v>
                </c:pt>
                <c:pt idx="13">
                  <c:v>第14周</c:v>
                </c:pt>
                <c:pt idx="14">
                  <c:v>第15周</c:v>
                </c:pt>
                <c:pt idx="15">
                  <c:v>第16周</c:v>
                </c:pt>
                <c:pt idx="16">
                  <c:v>第17周</c:v>
                </c:pt>
                <c:pt idx="17">
                  <c:v>第18周</c:v>
                </c:pt>
                <c:pt idx="18">
                  <c:v>第19周</c:v>
                </c:pt>
                <c:pt idx="19">
                  <c:v>第20周</c:v>
                </c:pt>
                <c:pt idx="20">
                  <c:v>第21周</c:v>
                </c:pt>
                <c:pt idx="21">
                  <c:v>第22周</c:v>
                </c:pt>
                <c:pt idx="22">
                  <c:v>第23周</c:v>
                </c:pt>
                <c:pt idx="23">
                  <c:v>第24周</c:v>
                </c:pt>
                <c:pt idx="24">
                  <c:v>第25周</c:v>
                </c:pt>
                <c:pt idx="25">
                  <c:v>第26周</c:v>
                </c:pt>
                <c:pt idx="26">
                  <c:v>第27周</c:v>
                </c:pt>
                <c:pt idx="27">
                  <c:v>第28周</c:v>
                </c:pt>
                <c:pt idx="28">
                  <c:v>第29周</c:v>
                </c:pt>
                <c:pt idx="29">
                  <c:v>第30周</c:v>
                </c:pt>
                <c:pt idx="30">
                  <c:v>第31周</c:v>
                </c:pt>
                <c:pt idx="31">
                  <c:v>第32周</c:v>
                </c:pt>
                <c:pt idx="32">
                  <c:v>第33周</c:v>
                </c:pt>
                <c:pt idx="33">
                  <c:v>第34周</c:v>
                </c:pt>
                <c:pt idx="34">
                  <c:v>第35周</c:v>
                </c:pt>
                <c:pt idx="35">
                  <c:v>第36周</c:v>
                </c:pt>
                <c:pt idx="36">
                  <c:v>第37周</c:v>
                </c:pt>
                <c:pt idx="37">
                  <c:v>第38周</c:v>
                </c:pt>
                <c:pt idx="38">
                  <c:v>第39周</c:v>
                </c:pt>
                <c:pt idx="39">
                  <c:v>第40周</c:v>
                </c:pt>
                <c:pt idx="40">
                  <c:v>第41周</c:v>
                </c:pt>
                <c:pt idx="41">
                  <c:v>第42周</c:v>
                </c:pt>
                <c:pt idx="42">
                  <c:v>第43周</c:v>
                </c:pt>
                <c:pt idx="43">
                  <c:v>第44周</c:v>
                </c:pt>
                <c:pt idx="44">
                  <c:v>第45周</c:v>
                </c:pt>
                <c:pt idx="45">
                  <c:v>第46周</c:v>
                </c:pt>
                <c:pt idx="46">
                  <c:v>第47周</c:v>
                </c:pt>
                <c:pt idx="47">
                  <c:v>第48周</c:v>
                </c:pt>
                <c:pt idx="48">
                  <c:v>第49周</c:v>
                </c:pt>
                <c:pt idx="49">
                  <c:v>第50周</c:v>
                </c:pt>
                <c:pt idx="50">
                  <c:v>第51周</c:v>
                </c:pt>
                <c:pt idx="51">
                  <c:v>第52周</c:v>
                </c:pt>
                <c:pt idx="52">
                  <c:v>第53周</c:v>
                </c:pt>
              </c:strCache>
            </c:strRef>
          </c:cat>
          <c:val>
            <c:numRef>
              <c:f>Sheet1!$B$2:$B$54</c:f>
              <c:numCache>
                <c:formatCode>General</c:formatCode>
                <c:ptCount val="53"/>
                <c:pt idx="0">
                  <c:v>0</c:v>
                </c:pt>
                <c:pt idx="1">
                  <c:v>10</c:v>
                </c:pt>
                <c:pt idx="2">
                  <c:v>5</c:v>
                </c:pt>
                <c:pt idx="3">
                  <c:v>4</c:v>
                </c:pt>
                <c:pt idx="4">
                  <c:v>4</c:v>
                </c:pt>
                <c:pt idx="5">
                  <c:v>8</c:v>
                </c:pt>
                <c:pt idx="6">
                  <c:v>8</c:v>
                </c:pt>
                <c:pt idx="7">
                  <c:v>6</c:v>
                </c:pt>
                <c:pt idx="8">
                  <c:v>9</c:v>
                </c:pt>
                <c:pt idx="9">
                  <c:v>10</c:v>
                </c:pt>
                <c:pt idx="10">
                  <c:v>6</c:v>
                </c:pt>
                <c:pt idx="11">
                  <c:v>6.5</c:v>
                </c:pt>
                <c:pt idx="12">
                  <c:v>6</c:v>
                </c:pt>
                <c:pt idx="13">
                  <c:v>5</c:v>
                </c:pt>
                <c:pt idx="14">
                  <c:v>4</c:v>
                </c:pt>
                <c:pt idx="15">
                  <c:v>7</c:v>
                </c:pt>
                <c:pt idx="16">
                  <c:v>9</c:v>
                </c:pt>
                <c:pt idx="17">
                  <c:v>6</c:v>
                </c:pt>
                <c:pt idx="18">
                  <c:v>10</c:v>
                </c:pt>
                <c:pt idx="19">
                  <c:v>5</c:v>
                </c:pt>
                <c:pt idx="20">
                  <c:v>6</c:v>
                </c:pt>
                <c:pt idx="21">
                  <c:v>4</c:v>
                </c:pt>
                <c:pt idx="22">
                  <c:v>5</c:v>
                </c:pt>
                <c:pt idx="23">
                  <c:v>7</c:v>
                </c:pt>
                <c:pt idx="24">
                  <c:v>8</c:v>
                </c:pt>
                <c:pt idx="25">
                  <c:v>9</c:v>
                </c:pt>
                <c:pt idx="26">
                  <c:v>4</c:v>
                </c:pt>
                <c:pt idx="27">
                  <c:v>3</c:v>
                </c:pt>
                <c:pt idx="28">
                  <c:v>5</c:v>
                </c:pt>
                <c:pt idx="29">
                  <c:v>4</c:v>
                </c:pt>
                <c:pt idx="30">
                  <c:v>3.5</c:v>
                </c:pt>
                <c:pt idx="31">
                  <c:v>2.5</c:v>
                </c:pt>
                <c:pt idx="32">
                  <c:v>2</c:v>
                </c:pt>
                <c:pt idx="33">
                  <c:v>3.5</c:v>
                </c:pt>
                <c:pt idx="34">
                  <c:v>4</c:v>
                </c:pt>
                <c:pt idx="35">
                  <c:v>6</c:v>
                </c:pt>
                <c:pt idx="36">
                  <c:v>6.5</c:v>
                </c:pt>
                <c:pt idx="37">
                  <c:v>7</c:v>
                </c:pt>
                <c:pt idx="38">
                  <c:v>2.5</c:v>
                </c:pt>
                <c:pt idx="39">
                  <c:v>3.5</c:v>
                </c:pt>
                <c:pt idx="40">
                  <c:v>3.5</c:v>
                </c:pt>
                <c:pt idx="41">
                  <c:v>7</c:v>
                </c:pt>
                <c:pt idx="42">
                  <c:v>9</c:v>
                </c:pt>
                <c:pt idx="43">
                  <c:v>7</c:v>
                </c:pt>
                <c:pt idx="44">
                  <c:v>9.5</c:v>
                </c:pt>
                <c:pt idx="45">
                  <c:v>3</c:v>
                </c:pt>
                <c:pt idx="46">
                  <c:v>4</c:v>
                </c:pt>
                <c:pt idx="47">
                  <c:v>3.5</c:v>
                </c:pt>
                <c:pt idx="48">
                  <c:v>4.5</c:v>
                </c:pt>
                <c:pt idx="49">
                  <c:v>3</c:v>
                </c:pt>
                <c:pt idx="50">
                  <c:v>2.5</c:v>
                </c:pt>
                <c:pt idx="51">
                  <c:v>4</c:v>
                </c:pt>
                <c:pt idx="52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43-4F48-BEA1-9411E5B20AB0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Sheet1!$A$2:$A$54</c:f>
              <c:strCache>
                <c:ptCount val="53"/>
                <c:pt idx="0">
                  <c:v>第1周</c:v>
                </c:pt>
                <c:pt idx="1">
                  <c:v>第2周</c:v>
                </c:pt>
                <c:pt idx="2">
                  <c:v>第3周</c:v>
                </c:pt>
                <c:pt idx="3">
                  <c:v>第4周</c:v>
                </c:pt>
                <c:pt idx="4">
                  <c:v>第5周</c:v>
                </c:pt>
                <c:pt idx="5">
                  <c:v>第6周</c:v>
                </c:pt>
                <c:pt idx="6">
                  <c:v>第7周</c:v>
                </c:pt>
                <c:pt idx="7">
                  <c:v>第8周</c:v>
                </c:pt>
                <c:pt idx="8">
                  <c:v>第9周</c:v>
                </c:pt>
                <c:pt idx="9">
                  <c:v>第10周</c:v>
                </c:pt>
                <c:pt idx="10">
                  <c:v>第11周</c:v>
                </c:pt>
                <c:pt idx="11">
                  <c:v>第12周</c:v>
                </c:pt>
                <c:pt idx="12">
                  <c:v>第13周</c:v>
                </c:pt>
                <c:pt idx="13">
                  <c:v>第14周</c:v>
                </c:pt>
                <c:pt idx="14">
                  <c:v>第15周</c:v>
                </c:pt>
                <c:pt idx="15">
                  <c:v>第16周</c:v>
                </c:pt>
                <c:pt idx="16">
                  <c:v>第17周</c:v>
                </c:pt>
                <c:pt idx="17">
                  <c:v>第18周</c:v>
                </c:pt>
                <c:pt idx="18">
                  <c:v>第19周</c:v>
                </c:pt>
                <c:pt idx="19">
                  <c:v>第20周</c:v>
                </c:pt>
                <c:pt idx="20">
                  <c:v>第21周</c:v>
                </c:pt>
                <c:pt idx="21">
                  <c:v>第22周</c:v>
                </c:pt>
                <c:pt idx="22">
                  <c:v>第23周</c:v>
                </c:pt>
                <c:pt idx="23">
                  <c:v>第24周</c:v>
                </c:pt>
                <c:pt idx="24">
                  <c:v>第25周</c:v>
                </c:pt>
                <c:pt idx="25">
                  <c:v>第26周</c:v>
                </c:pt>
                <c:pt idx="26">
                  <c:v>第27周</c:v>
                </c:pt>
                <c:pt idx="27">
                  <c:v>第28周</c:v>
                </c:pt>
                <c:pt idx="28">
                  <c:v>第29周</c:v>
                </c:pt>
                <c:pt idx="29">
                  <c:v>第30周</c:v>
                </c:pt>
                <c:pt idx="30">
                  <c:v>第31周</c:v>
                </c:pt>
                <c:pt idx="31">
                  <c:v>第32周</c:v>
                </c:pt>
                <c:pt idx="32">
                  <c:v>第33周</c:v>
                </c:pt>
                <c:pt idx="33">
                  <c:v>第34周</c:v>
                </c:pt>
                <c:pt idx="34">
                  <c:v>第35周</c:v>
                </c:pt>
                <c:pt idx="35">
                  <c:v>第36周</c:v>
                </c:pt>
                <c:pt idx="36">
                  <c:v>第37周</c:v>
                </c:pt>
                <c:pt idx="37">
                  <c:v>第38周</c:v>
                </c:pt>
                <c:pt idx="38">
                  <c:v>第39周</c:v>
                </c:pt>
                <c:pt idx="39">
                  <c:v>第40周</c:v>
                </c:pt>
                <c:pt idx="40">
                  <c:v>第41周</c:v>
                </c:pt>
                <c:pt idx="41">
                  <c:v>第42周</c:v>
                </c:pt>
                <c:pt idx="42">
                  <c:v>第43周</c:v>
                </c:pt>
                <c:pt idx="43">
                  <c:v>第44周</c:v>
                </c:pt>
                <c:pt idx="44">
                  <c:v>第45周</c:v>
                </c:pt>
                <c:pt idx="45">
                  <c:v>第46周</c:v>
                </c:pt>
                <c:pt idx="46">
                  <c:v>第47周</c:v>
                </c:pt>
                <c:pt idx="47">
                  <c:v>第48周</c:v>
                </c:pt>
                <c:pt idx="48">
                  <c:v>第49周</c:v>
                </c:pt>
                <c:pt idx="49">
                  <c:v>第50周</c:v>
                </c:pt>
                <c:pt idx="50">
                  <c:v>第51周</c:v>
                </c:pt>
                <c:pt idx="51">
                  <c:v>第52周</c:v>
                </c:pt>
                <c:pt idx="52">
                  <c:v>第53周</c:v>
                </c:pt>
              </c:strCache>
            </c:strRef>
          </c:cat>
          <c:val>
            <c:numRef>
              <c:f>Sheet1!$C$2:$C$54</c:f>
              <c:numCache>
                <c:formatCode>General</c:formatCode>
                <c:ptCount val="53"/>
                <c:pt idx="1">
                  <c:v>9.5</c:v>
                </c:pt>
                <c:pt idx="2">
                  <c:v>8.5</c:v>
                </c:pt>
                <c:pt idx="3">
                  <c:v>6.5</c:v>
                </c:pt>
                <c:pt idx="4">
                  <c:v>5</c:v>
                </c:pt>
                <c:pt idx="5">
                  <c:v>3.5</c:v>
                </c:pt>
                <c:pt idx="6">
                  <c:v>3.5</c:v>
                </c:pt>
                <c:pt idx="7">
                  <c:v>6</c:v>
                </c:pt>
                <c:pt idx="8">
                  <c:v>8.5</c:v>
                </c:pt>
                <c:pt idx="9">
                  <c:v>8.6999999999999993</c:v>
                </c:pt>
                <c:pt idx="10">
                  <c:v>7.5</c:v>
                </c:pt>
                <c:pt idx="11">
                  <c:v>6.5</c:v>
                </c:pt>
                <c:pt idx="12">
                  <c:v>5</c:v>
                </c:pt>
                <c:pt idx="13">
                  <c:v>5</c:v>
                </c:pt>
                <c:pt idx="14">
                  <c:v>5.2</c:v>
                </c:pt>
                <c:pt idx="15">
                  <c:v>4.5</c:v>
                </c:pt>
                <c:pt idx="16">
                  <c:v>4</c:v>
                </c:pt>
                <c:pt idx="17">
                  <c:v>4.5</c:v>
                </c:pt>
                <c:pt idx="18">
                  <c:v>3.5</c:v>
                </c:pt>
                <c:pt idx="19">
                  <c:v>3</c:v>
                </c:pt>
                <c:pt idx="20">
                  <c:v>3</c:v>
                </c:pt>
                <c:pt idx="21">
                  <c:v>3.5</c:v>
                </c:pt>
                <c:pt idx="22">
                  <c:v>5</c:v>
                </c:pt>
                <c:pt idx="23">
                  <c:v>5.5</c:v>
                </c:pt>
                <c:pt idx="24">
                  <c:v>6</c:v>
                </c:pt>
                <c:pt idx="25">
                  <c:v>6</c:v>
                </c:pt>
                <c:pt idx="26">
                  <c:v>5</c:v>
                </c:pt>
                <c:pt idx="27">
                  <c:v>5</c:v>
                </c:pt>
                <c:pt idx="28">
                  <c:v>5.5</c:v>
                </c:pt>
                <c:pt idx="29">
                  <c:v>6</c:v>
                </c:pt>
                <c:pt idx="30">
                  <c:v>5.5</c:v>
                </c:pt>
                <c:pt idx="31">
                  <c:v>5</c:v>
                </c:pt>
                <c:pt idx="32">
                  <c:v>5.3</c:v>
                </c:pt>
                <c:pt idx="33">
                  <c:v>4.5</c:v>
                </c:pt>
                <c:pt idx="34">
                  <c:v>4</c:v>
                </c:pt>
                <c:pt idx="35">
                  <c:v>3.5</c:v>
                </c:pt>
                <c:pt idx="36">
                  <c:v>2.1</c:v>
                </c:pt>
                <c:pt idx="37">
                  <c:v>2</c:v>
                </c:pt>
                <c:pt idx="38">
                  <c:v>2.5</c:v>
                </c:pt>
                <c:pt idx="39">
                  <c:v>2.5</c:v>
                </c:pt>
                <c:pt idx="40">
                  <c:v>2.8</c:v>
                </c:pt>
                <c:pt idx="41">
                  <c:v>3.2</c:v>
                </c:pt>
                <c:pt idx="42">
                  <c:v>3.8</c:v>
                </c:pt>
                <c:pt idx="43">
                  <c:v>4.4000000000000004</c:v>
                </c:pt>
                <c:pt idx="44">
                  <c:v>4.5</c:v>
                </c:pt>
                <c:pt idx="45">
                  <c:v>5</c:v>
                </c:pt>
                <c:pt idx="46">
                  <c:v>5.2</c:v>
                </c:pt>
                <c:pt idx="47">
                  <c:v>5.7</c:v>
                </c:pt>
                <c:pt idx="48">
                  <c:v>5.0999999999999996</c:v>
                </c:pt>
                <c:pt idx="49">
                  <c:v>5.5</c:v>
                </c:pt>
                <c:pt idx="50">
                  <c:v>5.2</c:v>
                </c:pt>
                <c:pt idx="51">
                  <c:v>4.75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43-4F48-BEA1-9411E5B20AB0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Sheet1!$A$2:$A$54</c:f>
              <c:strCache>
                <c:ptCount val="53"/>
                <c:pt idx="0">
                  <c:v>第1周</c:v>
                </c:pt>
                <c:pt idx="1">
                  <c:v>第2周</c:v>
                </c:pt>
                <c:pt idx="2">
                  <c:v>第3周</c:v>
                </c:pt>
                <c:pt idx="3">
                  <c:v>第4周</c:v>
                </c:pt>
                <c:pt idx="4">
                  <c:v>第5周</c:v>
                </c:pt>
                <c:pt idx="5">
                  <c:v>第6周</c:v>
                </c:pt>
                <c:pt idx="6">
                  <c:v>第7周</c:v>
                </c:pt>
                <c:pt idx="7">
                  <c:v>第8周</c:v>
                </c:pt>
                <c:pt idx="8">
                  <c:v>第9周</c:v>
                </c:pt>
                <c:pt idx="9">
                  <c:v>第10周</c:v>
                </c:pt>
                <c:pt idx="10">
                  <c:v>第11周</c:v>
                </c:pt>
                <c:pt idx="11">
                  <c:v>第12周</c:v>
                </c:pt>
                <c:pt idx="12">
                  <c:v>第13周</c:v>
                </c:pt>
                <c:pt idx="13">
                  <c:v>第14周</c:v>
                </c:pt>
                <c:pt idx="14">
                  <c:v>第15周</c:v>
                </c:pt>
                <c:pt idx="15">
                  <c:v>第16周</c:v>
                </c:pt>
                <c:pt idx="16">
                  <c:v>第17周</c:v>
                </c:pt>
                <c:pt idx="17">
                  <c:v>第18周</c:v>
                </c:pt>
                <c:pt idx="18">
                  <c:v>第19周</c:v>
                </c:pt>
                <c:pt idx="19">
                  <c:v>第20周</c:v>
                </c:pt>
                <c:pt idx="20">
                  <c:v>第21周</c:v>
                </c:pt>
                <c:pt idx="21">
                  <c:v>第22周</c:v>
                </c:pt>
                <c:pt idx="22">
                  <c:v>第23周</c:v>
                </c:pt>
                <c:pt idx="23">
                  <c:v>第24周</c:v>
                </c:pt>
                <c:pt idx="24">
                  <c:v>第25周</c:v>
                </c:pt>
                <c:pt idx="25">
                  <c:v>第26周</c:v>
                </c:pt>
                <c:pt idx="26">
                  <c:v>第27周</c:v>
                </c:pt>
                <c:pt idx="27">
                  <c:v>第28周</c:v>
                </c:pt>
                <c:pt idx="28">
                  <c:v>第29周</c:v>
                </c:pt>
                <c:pt idx="29">
                  <c:v>第30周</c:v>
                </c:pt>
                <c:pt idx="30">
                  <c:v>第31周</c:v>
                </c:pt>
                <c:pt idx="31">
                  <c:v>第32周</c:v>
                </c:pt>
                <c:pt idx="32">
                  <c:v>第33周</c:v>
                </c:pt>
                <c:pt idx="33">
                  <c:v>第34周</c:v>
                </c:pt>
                <c:pt idx="34">
                  <c:v>第35周</c:v>
                </c:pt>
                <c:pt idx="35">
                  <c:v>第36周</c:v>
                </c:pt>
                <c:pt idx="36">
                  <c:v>第37周</c:v>
                </c:pt>
                <c:pt idx="37">
                  <c:v>第38周</c:v>
                </c:pt>
                <c:pt idx="38">
                  <c:v>第39周</c:v>
                </c:pt>
                <c:pt idx="39">
                  <c:v>第40周</c:v>
                </c:pt>
                <c:pt idx="40">
                  <c:v>第41周</c:v>
                </c:pt>
                <c:pt idx="41">
                  <c:v>第42周</c:v>
                </c:pt>
                <c:pt idx="42">
                  <c:v>第43周</c:v>
                </c:pt>
                <c:pt idx="43">
                  <c:v>第44周</c:v>
                </c:pt>
                <c:pt idx="44">
                  <c:v>第45周</c:v>
                </c:pt>
                <c:pt idx="45">
                  <c:v>第46周</c:v>
                </c:pt>
                <c:pt idx="46">
                  <c:v>第47周</c:v>
                </c:pt>
                <c:pt idx="47">
                  <c:v>第48周</c:v>
                </c:pt>
                <c:pt idx="48">
                  <c:v>第49周</c:v>
                </c:pt>
                <c:pt idx="49">
                  <c:v>第50周</c:v>
                </c:pt>
                <c:pt idx="50">
                  <c:v>第51周</c:v>
                </c:pt>
                <c:pt idx="51">
                  <c:v>第52周</c:v>
                </c:pt>
                <c:pt idx="52">
                  <c:v>第53周</c:v>
                </c:pt>
              </c:strCache>
            </c:strRef>
          </c:cat>
          <c:val>
            <c:numRef>
              <c:f>Sheet1!$D$2:$D$54</c:f>
              <c:numCache>
                <c:formatCode>General</c:formatCode>
                <c:ptCount val="53"/>
                <c:pt idx="0">
                  <c:v>5.0999999999999996</c:v>
                </c:pt>
                <c:pt idx="1">
                  <c:v>5.25</c:v>
                </c:pt>
                <c:pt idx="2">
                  <c:v>5.55</c:v>
                </c:pt>
                <c:pt idx="3">
                  <c:v>5.4</c:v>
                </c:pt>
                <c:pt idx="4">
                  <c:v>5.3</c:v>
                </c:pt>
                <c:pt idx="5">
                  <c:v>5.3</c:v>
                </c:pt>
                <c:pt idx="6">
                  <c:v>9.25</c:v>
                </c:pt>
                <c:pt idx="7">
                  <c:v>9.3000000000000007</c:v>
                </c:pt>
                <c:pt idx="8">
                  <c:v>9.0500000000000007</c:v>
                </c:pt>
                <c:pt idx="9">
                  <c:v>8</c:v>
                </c:pt>
                <c:pt idx="10">
                  <c:v>8.1999999999999993</c:v>
                </c:pt>
                <c:pt idx="11">
                  <c:v>8.3000000000000007</c:v>
                </c:pt>
                <c:pt idx="12">
                  <c:v>9</c:v>
                </c:pt>
                <c:pt idx="13">
                  <c:v>10.6</c:v>
                </c:pt>
                <c:pt idx="14">
                  <c:v>9.8000000000000007</c:v>
                </c:pt>
                <c:pt idx="15">
                  <c:v>9.1</c:v>
                </c:pt>
                <c:pt idx="16">
                  <c:v>8.3000000000000007</c:v>
                </c:pt>
                <c:pt idx="17">
                  <c:v>0</c:v>
                </c:pt>
                <c:pt idx="18">
                  <c:v>9.9</c:v>
                </c:pt>
                <c:pt idx="19">
                  <c:v>8.8000000000000007</c:v>
                </c:pt>
                <c:pt idx="20">
                  <c:v>8.25</c:v>
                </c:pt>
                <c:pt idx="21">
                  <c:v>8.2899999999999991</c:v>
                </c:pt>
                <c:pt idx="22">
                  <c:v>9.4</c:v>
                </c:pt>
                <c:pt idx="23">
                  <c:v>9.75</c:v>
                </c:pt>
                <c:pt idx="24">
                  <c:v>9.75</c:v>
                </c:pt>
                <c:pt idx="25">
                  <c:v>10</c:v>
                </c:pt>
                <c:pt idx="26">
                  <c:v>9.9499999999999993</c:v>
                </c:pt>
                <c:pt idx="27">
                  <c:v>9.75</c:v>
                </c:pt>
                <c:pt idx="28">
                  <c:v>8.9</c:v>
                </c:pt>
                <c:pt idx="29">
                  <c:v>8.75</c:v>
                </c:pt>
                <c:pt idx="30">
                  <c:v>10</c:v>
                </c:pt>
                <c:pt idx="31">
                  <c:v>9.65</c:v>
                </c:pt>
                <c:pt idx="32">
                  <c:v>9.8699999999999992</c:v>
                </c:pt>
                <c:pt idx="33">
                  <c:v>10.3</c:v>
                </c:pt>
                <c:pt idx="34">
                  <c:v>10.1</c:v>
                </c:pt>
                <c:pt idx="35">
                  <c:v>9.5500000000000007</c:v>
                </c:pt>
                <c:pt idx="36">
                  <c:v>8.9499999999999993</c:v>
                </c:pt>
                <c:pt idx="37">
                  <c:v>7.62</c:v>
                </c:pt>
                <c:pt idx="38">
                  <c:v>6.7</c:v>
                </c:pt>
                <c:pt idx="39">
                  <c:v>0</c:v>
                </c:pt>
                <c:pt idx="40">
                  <c:v>7.29</c:v>
                </c:pt>
                <c:pt idx="41">
                  <c:v>7.2</c:v>
                </c:pt>
                <c:pt idx="42">
                  <c:v>7.66</c:v>
                </c:pt>
                <c:pt idx="43">
                  <c:v>7.7</c:v>
                </c:pt>
                <c:pt idx="44">
                  <c:v>8.3000000000000007</c:v>
                </c:pt>
                <c:pt idx="45">
                  <c:v>8.9</c:v>
                </c:pt>
                <c:pt idx="46">
                  <c:v>8.1</c:v>
                </c:pt>
                <c:pt idx="47">
                  <c:v>7.2</c:v>
                </c:pt>
                <c:pt idx="48">
                  <c:v>8.1</c:v>
                </c:pt>
                <c:pt idx="49">
                  <c:v>8</c:v>
                </c:pt>
                <c:pt idx="50">
                  <c:v>8.5</c:v>
                </c:pt>
                <c:pt idx="51">
                  <c:v>7.75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43-4F48-BEA1-9411E5B20AB0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Sheet1!$A$2:$A$54</c:f>
              <c:strCache>
                <c:ptCount val="53"/>
                <c:pt idx="0">
                  <c:v>第1周</c:v>
                </c:pt>
                <c:pt idx="1">
                  <c:v>第2周</c:v>
                </c:pt>
                <c:pt idx="2">
                  <c:v>第3周</c:v>
                </c:pt>
                <c:pt idx="3">
                  <c:v>第4周</c:v>
                </c:pt>
                <c:pt idx="4">
                  <c:v>第5周</c:v>
                </c:pt>
                <c:pt idx="5">
                  <c:v>第6周</c:v>
                </c:pt>
                <c:pt idx="6">
                  <c:v>第7周</c:v>
                </c:pt>
                <c:pt idx="7">
                  <c:v>第8周</c:v>
                </c:pt>
                <c:pt idx="8">
                  <c:v>第9周</c:v>
                </c:pt>
                <c:pt idx="9">
                  <c:v>第10周</c:v>
                </c:pt>
                <c:pt idx="10">
                  <c:v>第11周</c:v>
                </c:pt>
                <c:pt idx="11">
                  <c:v>第12周</c:v>
                </c:pt>
                <c:pt idx="12">
                  <c:v>第13周</c:v>
                </c:pt>
                <c:pt idx="13">
                  <c:v>第14周</c:v>
                </c:pt>
                <c:pt idx="14">
                  <c:v>第15周</c:v>
                </c:pt>
                <c:pt idx="15">
                  <c:v>第16周</c:v>
                </c:pt>
                <c:pt idx="16">
                  <c:v>第17周</c:v>
                </c:pt>
                <c:pt idx="17">
                  <c:v>第18周</c:v>
                </c:pt>
                <c:pt idx="18">
                  <c:v>第19周</c:v>
                </c:pt>
                <c:pt idx="19">
                  <c:v>第20周</c:v>
                </c:pt>
                <c:pt idx="20">
                  <c:v>第21周</c:v>
                </c:pt>
                <c:pt idx="21">
                  <c:v>第22周</c:v>
                </c:pt>
                <c:pt idx="22">
                  <c:v>第23周</c:v>
                </c:pt>
                <c:pt idx="23">
                  <c:v>第24周</c:v>
                </c:pt>
                <c:pt idx="24">
                  <c:v>第25周</c:v>
                </c:pt>
                <c:pt idx="25">
                  <c:v>第26周</c:v>
                </c:pt>
                <c:pt idx="26">
                  <c:v>第27周</c:v>
                </c:pt>
                <c:pt idx="27">
                  <c:v>第28周</c:v>
                </c:pt>
                <c:pt idx="28">
                  <c:v>第29周</c:v>
                </c:pt>
                <c:pt idx="29">
                  <c:v>第30周</c:v>
                </c:pt>
                <c:pt idx="30">
                  <c:v>第31周</c:v>
                </c:pt>
                <c:pt idx="31">
                  <c:v>第32周</c:v>
                </c:pt>
                <c:pt idx="32">
                  <c:v>第33周</c:v>
                </c:pt>
                <c:pt idx="33">
                  <c:v>第34周</c:v>
                </c:pt>
                <c:pt idx="34">
                  <c:v>第35周</c:v>
                </c:pt>
                <c:pt idx="35">
                  <c:v>第36周</c:v>
                </c:pt>
                <c:pt idx="36">
                  <c:v>第37周</c:v>
                </c:pt>
                <c:pt idx="37">
                  <c:v>第38周</c:v>
                </c:pt>
                <c:pt idx="38">
                  <c:v>第39周</c:v>
                </c:pt>
                <c:pt idx="39">
                  <c:v>第40周</c:v>
                </c:pt>
                <c:pt idx="40">
                  <c:v>第41周</c:v>
                </c:pt>
                <c:pt idx="41">
                  <c:v>第42周</c:v>
                </c:pt>
                <c:pt idx="42">
                  <c:v>第43周</c:v>
                </c:pt>
                <c:pt idx="43">
                  <c:v>第44周</c:v>
                </c:pt>
                <c:pt idx="44">
                  <c:v>第45周</c:v>
                </c:pt>
                <c:pt idx="45">
                  <c:v>第46周</c:v>
                </c:pt>
                <c:pt idx="46">
                  <c:v>第47周</c:v>
                </c:pt>
                <c:pt idx="47">
                  <c:v>第48周</c:v>
                </c:pt>
                <c:pt idx="48">
                  <c:v>第49周</c:v>
                </c:pt>
                <c:pt idx="49">
                  <c:v>第50周</c:v>
                </c:pt>
                <c:pt idx="50">
                  <c:v>第51周</c:v>
                </c:pt>
                <c:pt idx="51">
                  <c:v>第52周</c:v>
                </c:pt>
                <c:pt idx="52">
                  <c:v>第53周</c:v>
                </c:pt>
              </c:strCache>
            </c:strRef>
          </c:cat>
          <c:val>
            <c:numRef>
              <c:f>Sheet1!$E$2:$E$54</c:f>
              <c:numCache>
                <c:formatCode>General</c:formatCode>
                <c:ptCount val="53"/>
                <c:pt idx="0">
                  <c:v>6.94</c:v>
                </c:pt>
                <c:pt idx="1">
                  <c:v>9.1</c:v>
                </c:pt>
                <c:pt idx="2">
                  <c:v>9.41</c:v>
                </c:pt>
                <c:pt idx="3">
                  <c:v>10.16</c:v>
                </c:pt>
                <c:pt idx="4">
                  <c:v>11.2</c:v>
                </c:pt>
                <c:pt idx="5">
                  <c:v>13.2</c:v>
                </c:pt>
                <c:pt idx="6">
                  <c:v>14.1</c:v>
                </c:pt>
                <c:pt idx="7">
                  <c:v>13.26</c:v>
                </c:pt>
                <c:pt idx="8">
                  <c:v>10.7</c:v>
                </c:pt>
                <c:pt idx="9">
                  <c:v>10.1</c:v>
                </c:pt>
                <c:pt idx="10">
                  <c:v>11.8</c:v>
                </c:pt>
                <c:pt idx="11">
                  <c:v>12</c:v>
                </c:pt>
                <c:pt idx="12">
                  <c:v>11.9</c:v>
                </c:pt>
                <c:pt idx="13">
                  <c:v>11.4</c:v>
                </c:pt>
                <c:pt idx="14">
                  <c:v>10.3</c:v>
                </c:pt>
                <c:pt idx="15">
                  <c:v>10.5</c:v>
                </c:pt>
                <c:pt idx="16">
                  <c:v>11.1</c:v>
                </c:pt>
                <c:pt idx="18">
                  <c:v>11.87</c:v>
                </c:pt>
                <c:pt idx="19">
                  <c:v>11.87</c:v>
                </c:pt>
                <c:pt idx="20">
                  <c:v>11.87</c:v>
                </c:pt>
                <c:pt idx="21">
                  <c:v>11.7</c:v>
                </c:pt>
                <c:pt idx="22">
                  <c:v>11.64</c:v>
                </c:pt>
                <c:pt idx="23">
                  <c:v>12.09</c:v>
                </c:pt>
                <c:pt idx="24">
                  <c:v>11.82</c:v>
                </c:pt>
                <c:pt idx="25">
                  <c:v>11.58</c:v>
                </c:pt>
                <c:pt idx="26">
                  <c:v>12.18</c:v>
                </c:pt>
                <c:pt idx="27">
                  <c:v>10.79</c:v>
                </c:pt>
                <c:pt idx="28">
                  <c:v>9.82</c:v>
                </c:pt>
                <c:pt idx="29">
                  <c:v>10.19</c:v>
                </c:pt>
                <c:pt idx="30">
                  <c:v>10.87</c:v>
                </c:pt>
                <c:pt idx="31">
                  <c:v>11.12</c:v>
                </c:pt>
                <c:pt idx="32">
                  <c:v>12.04</c:v>
                </c:pt>
                <c:pt idx="33">
                  <c:v>12</c:v>
                </c:pt>
                <c:pt idx="34">
                  <c:v>11</c:v>
                </c:pt>
                <c:pt idx="35">
                  <c:v>9.6999999999999993</c:v>
                </c:pt>
                <c:pt idx="36">
                  <c:v>9.59</c:v>
                </c:pt>
                <c:pt idx="37">
                  <c:v>9.0399999999999991</c:v>
                </c:pt>
                <c:pt idx="38">
                  <c:v>8.57</c:v>
                </c:pt>
                <c:pt idx="40">
                  <c:v>11.05</c:v>
                </c:pt>
                <c:pt idx="41">
                  <c:v>9.26</c:v>
                </c:pt>
                <c:pt idx="42">
                  <c:v>8.92</c:v>
                </c:pt>
                <c:pt idx="43">
                  <c:v>8.16</c:v>
                </c:pt>
                <c:pt idx="44">
                  <c:v>7.63</c:v>
                </c:pt>
                <c:pt idx="45">
                  <c:v>6.71</c:v>
                </c:pt>
                <c:pt idx="46">
                  <c:v>6.46</c:v>
                </c:pt>
                <c:pt idx="47">
                  <c:v>7.1</c:v>
                </c:pt>
                <c:pt idx="48">
                  <c:v>7.94</c:v>
                </c:pt>
                <c:pt idx="49">
                  <c:v>7.54</c:v>
                </c:pt>
                <c:pt idx="50">
                  <c:v>6.5</c:v>
                </c:pt>
                <c:pt idx="51">
                  <c:v>6.33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843-4F48-BEA1-9411E5B20AB0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Sheet1!$A$2:$A$54</c:f>
              <c:strCache>
                <c:ptCount val="53"/>
                <c:pt idx="0">
                  <c:v>第1周</c:v>
                </c:pt>
                <c:pt idx="1">
                  <c:v>第2周</c:v>
                </c:pt>
                <c:pt idx="2">
                  <c:v>第3周</c:v>
                </c:pt>
                <c:pt idx="3">
                  <c:v>第4周</c:v>
                </c:pt>
                <c:pt idx="4">
                  <c:v>第5周</c:v>
                </c:pt>
                <c:pt idx="5">
                  <c:v>第6周</c:v>
                </c:pt>
                <c:pt idx="6">
                  <c:v>第7周</c:v>
                </c:pt>
                <c:pt idx="7">
                  <c:v>第8周</c:v>
                </c:pt>
                <c:pt idx="8">
                  <c:v>第9周</c:v>
                </c:pt>
                <c:pt idx="9">
                  <c:v>第10周</c:v>
                </c:pt>
                <c:pt idx="10">
                  <c:v>第11周</c:v>
                </c:pt>
                <c:pt idx="11">
                  <c:v>第12周</c:v>
                </c:pt>
                <c:pt idx="12">
                  <c:v>第13周</c:v>
                </c:pt>
                <c:pt idx="13">
                  <c:v>第14周</c:v>
                </c:pt>
                <c:pt idx="14">
                  <c:v>第15周</c:v>
                </c:pt>
                <c:pt idx="15">
                  <c:v>第16周</c:v>
                </c:pt>
                <c:pt idx="16">
                  <c:v>第17周</c:v>
                </c:pt>
                <c:pt idx="17">
                  <c:v>第18周</c:v>
                </c:pt>
                <c:pt idx="18">
                  <c:v>第19周</c:v>
                </c:pt>
                <c:pt idx="19">
                  <c:v>第20周</c:v>
                </c:pt>
                <c:pt idx="20">
                  <c:v>第21周</c:v>
                </c:pt>
                <c:pt idx="21">
                  <c:v>第22周</c:v>
                </c:pt>
                <c:pt idx="22">
                  <c:v>第23周</c:v>
                </c:pt>
                <c:pt idx="23">
                  <c:v>第24周</c:v>
                </c:pt>
                <c:pt idx="24">
                  <c:v>第25周</c:v>
                </c:pt>
                <c:pt idx="25">
                  <c:v>第26周</c:v>
                </c:pt>
                <c:pt idx="26">
                  <c:v>第27周</c:v>
                </c:pt>
                <c:pt idx="27">
                  <c:v>第28周</c:v>
                </c:pt>
                <c:pt idx="28">
                  <c:v>第29周</c:v>
                </c:pt>
                <c:pt idx="29">
                  <c:v>第30周</c:v>
                </c:pt>
                <c:pt idx="30">
                  <c:v>第31周</c:v>
                </c:pt>
                <c:pt idx="31">
                  <c:v>第32周</c:v>
                </c:pt>
                <c:pt idx="32">
                  <c:v>第33周</c:v>
                </c:pt>
                <c:pt idx="33">
                  <c:v>第34周</c:v>
                </c:pt>
                <c:pt idx="34">
                  <c:v>第35周</c:v>
                </c:pt>
                <c:pt idx="35">
                  <c:v>第36周</c:v>
                </c:pt>
                <c:pt idx="36">
                  <c:v>第37周</c:v>
                </c:pt>
                <c:pt idx="37">
                  <c:v>第38周</c:v>
                </c:pt>
                <c:pt idx="38">
                  <c:v>第39周</c:v>
                </c:pt>
                <c:pt idx="39">
                  <c:v>第40周</c:v>
                </c:pt>
                <c:pt idx="40">
                  <c:v>第41周</c:v>
                </c:pt>
                <c:pt idx="41">
                  <c:v>第42周</c:v>
                </c:pt>
                <c:pt idx="42">
                  <c:v>第43周</c:v>
                </c:pt>
                <c:pt idx="43">
                  <c:v>第44周</c:v>
                </c:pt>
                <c:pt idx="44">
                  <c:v>第45周</c:v>
                </c:pt>
                <c:pt idx="45">
                  <c:v>第46周</c:v>
                </c:pt>
                <c:pt idx="46">
                  <c:v>第47周</c:v>
                </c:pt>
                <c:pt idx="47">
                  <c:v>第48周</c:v>
                </c:pt>
                <c:pt idx="48">
                  <c:v>第49周</c:v>
                </c:pt>
                <c:pt idx="49">
                  <c:v>第50周</c:v>
                </c:pt>
                <c:pt idx="50">
                  <c:v>第51周</c:v>
                </c:pt>
                <c:pt idx="51">
                  <c:v>第52周</c:v>
                </c:pt>
                <c:pt idx="52">
                  <c:v>第53周</c:v>
                </c:pt>
              </c:strCache>
            </c:strRef>
          </c:cat>
          <c:val>
            <c:numRef>
              <c:f>Sheet1!$F$2:$F$54</c:f>
              <c:numCache>
                <c:formatCode>General</c:formatCode>
                <c:ptCount val="53"/>
                <c:pt idx="0">
                  <c:v>6.05</c:v>
                </c:pt>
                <c:pt idx="1">
                  <c:v>5.68</c:v>
                </c:pt>
                <c:pt idx="2">
                  <c:v>5.44</c:v>
                </c:pt>
                <c:pt idx="3">
                  <c:v>5.68</c:v>
                </c:pt>
                <c:pt idx="4">
                  <c:v>5.92</c:v>
                </c:pt>
                <c:pt idx="5">
                  <c:v>6.46</c:v>
                </c:pt>
                <c:pt idx="6">
                  <c:v>7.31</c:v>
                </c:pt>
                <c:pt idx="7">
                  <c:v>10.039999999999999</c:v>
                </c:pt>
                <c:pt idx="8">
                  <c:v>10.220000000000001</c:v>
                </c:pt>
                <c:pt idx="9">
                  <c:v>10.49</c:v>
                </c:pt>
                <c:pt idx="10">
                  <c:v>8.92</c:v>
                </c:pt>
                <c:pt idx="11">
                  <c:v>8.3000000000000007</c:v>
                </c:pt>
                <c:pt idx="12">
                  <c:v>7.2</c:v>
                </c:pt>
                <c:pt idx="13">
                  <c:v>5.5</c:v>
                </c:pt>
                <c:pt idx="14">
                  <c:v>5.43</c:v>
                </c:pt>
                <c:pt idx="15">
                  <c:v>4.1399999999999997</c:v>
                </c:pt>
                <c:pt idx="16">
                  <c:v>4.58</c:v>
                </c:pt>
                <c:pt idx="17">
                  <c:v>4.1900000000000004</c:v>
                </c:pt>
                <c:pt idx="18">
                  <c:v>5.54</c:v>
                </c:pt>
                <c:pt idx="19">
                  <c:v>6.5</c:v>
                </c:pt>
                <c:pt idx="20">
                  <c:v>6.9</c:v>
                </c:pt>
                <c:pt idx="21">
                  <c:v>7.94</c:v>
                </c:pt>
                <c:pt idx="22">
                  <c:v>8.1</c:v>
                </c:pt>
                <c:pt idx="23">
                  <c:v>8.01</c:v>
                </c:pt>
                <c:pt idx="24">
                  <c:v>7.87</c:v>
                </c:pt>
                <c:pt idx="25">
                  <c:v>6.29</c:v>
                </c:pt>
                <c:pt idx="26">
                  <c:v>6.12</c:v>
                </c:pt>
                <c:pt idx="27">
                  <c:v>6.54</c:v>
                </c:pt>
                <c:pt idx="28">
                  <c:v>5.91</c:v>
                </c:pt>
                <c:pt idx="29">
                  <c:v>6</c:v>
                </c:pt>
                <c:pt idx="30">
                  <c:v>6.37</c:v>
                </c:pt>
                <c:pt idx="31">
                  <c:v>6.63</c:v>
                </c:pt>
                <c:pt idx="32">
                  <c:v>7.04</c:v>
                </c:pt>
                <c:pt idx="33">
                  <c:v>6.54</c:v>
                </c:pt>
                <c:pt idx="34">
                  <c:v>6.12</c:v>
                </c:pt>
                <c:pt idx="35">
                  <c:v>6.31</c:v>
                </c:pt>
                <c:pt idx="36">
                  <c:v>5.63</c:v>
                </c:pt>
                <c:pt idx="37">
                  <c:v>4.91</c:v>
                </c:pt>
                <c:pt idx="38">
                  <c:v>4.68</c:v>
                </c:pt>
                <c:pt idx="39">
                  <c:v>4.63</c:v>
                </c:pt>
                <c:pt idx="40">
                  <c:v>5.31</c:v>
                </c:pt>
                <c:pt idx="41">
                  <c:v>6.17</c:v>
                </c:pt>
                <c:pt idx="42">
                  <c:v>6.42</c:v>
                </c:pt>
                <c:pt idx="43">
                  <c:v>7.93</c:v>
                </c:pt>
                <c:pt idx="44">
                  <c:v>7.27</c:v>
                </c:pt>
                <c:pt idx="45">
                  <c:v>7.52</c:v>
                </c:pt>
                <c:pt idx="46">
                  <c:v>6.92</c:v>
                </c:pt>
                <c:pt idx="47">
                  <c:v>7.02</c:v>
                </c:pt>
                <c:pt idx="48">
                  <c:v>6.09</c:v>
                </c:pt>
                <c:pt idx="49">
                  <c:v>7</c:v>
                </c:pt>
                <c:pt idx="50">
                  <c:v>6.85</c:v>
                </c:pt>
                <c:pt idx="51">
                  <c:v>7.44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843-4F48-BEA1-9411E5B20AB0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Sheet1!$A$2:$A$54</c:f>
              <c:strCache>
                <c:ptCount val="53"/>
                <c:pt idx="0">
                  <c:v>第1周</c:v>
                </c:pt>
                <c:pt idx="1">
                  <c:v>第2周</c:v>
                </c:pt>
                <c:pt idx="2">
                  <c:v>第3周</c:v>
                </c:pt>
                <c:pt idx="3">
                  <c:v>第4周</c:v>
                </c:pt>
                <c:pt idx="4">
                  <c:v>第5周</c:v>
                </c:pt>
                <c:pt idx="5">
                  <c:v>第6周</c:v>
                </c:pt>
                <c:pt idx="6">
                  <c:v>第7周</c:v>
                </c:pt>
                <c:pt idx="7">
                  <c:v>第8周</c:v>
                </c:pt>
                <c:pt idx="8">
                  <c:v>第9周</c:v>
                </c:pt>
                <c:pt idx="9">
                  <c:v>第10周</c:v>
                </c:pt>
                <c:pt idx="10">
                  <c:v>第11周</c:v>
                </c:pt>
                <c:pt idx="11">
                  <c:v>第12周</c:v>
                </c:pt>
                <c:pt idx="12">
                  <c:v>第13周</c:v>
                </c:pt>
                <c:pt idx="13">
                  <c:v>第14周</c:v>
                </c:pt>
                <c:pt idx="14">
                  <c:v>第15周</c:v>
                </c:pt>
                <c:pt idx="15">
                  <c:v>第16周</c:v>
                </c:pt>
                <c:pt idx="16">
                  <c:v>第17周</c:v>
                </c:pt>
                <c:pt idx="17">
                  <c:v>第18周</c:v>
                </c:pt>
                <c:pt idx="18">
                  <c:v>第19周</c:v>
                </c:pt>
                <c:pt idx="19">
                  <c:v>第20周</c:v>
                </c:pt>
                <c:pt idx="20">
                  <c:v>第21周</c:v>
                </c:pt>
                <c:pt idx="21">
                  <c:v>第22周</c:v>
                </c:pt>
                <c:pt idx="22">
                  <c:v>第23周</c:v>
                </c:pt>
                <c:pt idx="23">
                  <c:v>第24周</c:v>
                </c:pt>
                <c:pt idx="24">
                  <c:v>第25周</c:v>
                </c:pt>
                <c:pt idx="25">
                  <c:v>第26周</c:v>
                </c:pt>
                <c:pt idx="26">
                  <c:v>第27周</c:v>
                </c:pt>
                <c:pt idx="27">
                  <c:v>第28周</c:v>
                </c:pt>
                <c:pt idx="28">
                  <c:v>第29周</c:v>
                </c:pt>
                <c:pt idx="29">
                  <c:v>第30周</c:v>
                </c:pt>
                <c:pt idx="30">
                  <c:v>第31周</c:v>
                </c:pt>
                <c:pt idx="31">
                  <c:v>第32周</c:v>
                </c:pt>
                <c:pt idx="32">
                  <c:v>第33周</c:v>
                </c:pt>
                <c:pt idx="33">
                  <c:v>第34周</c:v>
                </c:pt>
                <c:pt idx="34">
                  <c:v>第35周</c:v>
                </c:pt>
                <c:pt idx="35">
                  <c:v>第36周</c:v>
                </c:pt>
                <c:pt idx="36">
                  <c:v>第37周</c:v>
                </c:pt>
                <c:pt idx="37">
                  <c:v>第38周</c:v>
                </c:pt>
                <c:pt idx="38">
                  <c:v>第39周</c:v>
                </c:pt>
                <c:pt idx="39">
                  <c:v>第40周</c:v>
                </c:pt>
                <c:pt idx="40">
                  <c:v>第41周</c:v>
                </c:pt>
                <c:pt idx="41">
                  <c:v>第42周</c:v>
                </c:pt>
                <c:pt idx="42">
                  <c:v>第43周</c:v>
                </c:pt>
                <c:pt idx="43">
                  <c:v>第44周</c:v>
                </c:pt>
                <c:pt idx="44">
                  <c:v>第45周</c:v>
                </c:pt>
                <c:pt idx="45">
                  <c:v>第46周</c:v>
                </c:pt>
                <c:pt idx="46">
                  <c:v>第47周</c:v>
                </c:pt>
                <c:pt idx="47">
                  <c:v>第48周</c:v>
                </c:pt>
                <c:pt idx="48">
                  <c:v>第49周</c:v>
                </c:pt>
                <c:pt idx="49">
                  <c:v>第50周</c:v>
                </c:pt>
                <c:pt idx="50">
                  <c:v>第51周</c:v>
                </c:pt>
                <c:pt idx="51">
                  <c:v>第52周</c:v>
                </c:pt>
                <c:pt idx="52">
                  <c:v>第53周</c:v>
                </c:pt>
              </c:strCache>
            </c:strRef>
          </c:cat>
          <c:val>
            <c:numRef>
              <c:f>Sheet1!$G$2:$G$54</c:f>
              <c:numCache>
                <c:formatCode>General</c:formatCode>
                <c:ptCount val="53"/>
                <c:pt idx="0">
                  <c:v>#N/A</c:v>
                </c:pt>
                <c:pt idx="1">
                  <c:v>7.62</c:v>
                </c:pt>
                <c:pt idx="2">
                  <c:v>6.35</c:v>
                </c:pt>
                <c:pt idx="3">
                  <c:v>6.1</c:v>
                </c:pt>
                <c:pt idx="4">
                  <c:v>7.53</c:v>
                </c:pt>
                <c:pt idx="5">
                  <c:v>7.53</c:v>
                </c:pt>
                <c:pt idx="6">
                  <c:v>11.55</c:v>
                </c:pt>
                <c:pt idx="7">
                  <c:v>11.44</c:v>
                </c:pt>
                <c:pt idx="8">
                  <c:v>9.9700000000000006</c:v>
                </c:pt>
                <c:pt idx="9">
                  <c:v>9.1</c:v>
                </c:pt>
                <c:pt idx="10">
                  <c:v>7.96</c:v>
                </c:pt>
                <c:pt idx="11">
                  <c:v>7.55</c:v>
                </c:pt>
                <c:pt idx="12">
                  <c:v>8.14</c:v>
                </c:pt>
                <c:pt idx="13">
                  <c:v>7.49</c:v>
                </c:pt>
                <c:pt idx="14">
                  <c:v>8.68</c:v>
                </c:pt>
                <c:pt idx="15">
                  <c:v>9.19</c:v>
                </c:pt>
                <c:pt idx="16">
                  <c:v>8.25</c:v>
                </c:pt>
                <c:pt idx="17">
                  <c:v>7.5</c:v>
                </c:pt>
                <c:pt idx="18">
                  <c:v>9.66</c:v>
                </c:pt>
                <c:pt idx="19">
                  <c:v>8.64</c:v>
                </c:pt>
                <c:pt idx="20">
                  <c:v>7.83</c:v>
                </c:pt>
                <c:pt idx="21">
                  <c:v>7.73</c:v>
                </c:pt>
                <c:pt idx="22">
                  <c:v>8.9600000000000009</c:v>
                </c:pt>
                <c:pt idx="23">
                  <c:v>10.050000000000001</c:v>
                </c:pt>
                <c:pt idx="24">
                  <c:v>10.17</c:v>
                </c:pt>
                <c:pt idx="25">
                  <c:v>9.31</c:v>
                </c:pt>
                <c:pt idx="26">
                  <c:v>10.14</c:v>
                </c:pt>
                <c:pt idx="27">
                  <c:v>9.49</c:v>
                </c:pt>
                <c:pt idx="28">
                  <c:v>9.1</c:v>
                </c:pt>
                <c:pt idx="29">
                  <c:v>10.07</c:v>
                </c:pt>
                <c:pt idx="30">
                  <c:v>10.47</c:v>
                </c:pt>
                <c:pt idx="31">
                  <c:v>10.79</c:v>
                </c:pt>
                <c:pt idx="32">
                  <c:v>9.58</c:v>
                </c:pt>
                <c:pt idx="33">
                  <c:v>9.26</c:v>
                </c:pt>
                <c:pt idx="34">
                  <c:v>9.31</c:v>
                </c:pt>
                <c:pt idx="35">
                  <c:v>9.89</c:v>
                </c:pt>
                <c:pt idx="36">
                  <c:v>9.43</c:v>
                </c:pt>
                <c:pt idx="37">
                  <c:v>9.7899999999999991</c:v>
                </c:pt>
                <c:pt idx="38">
                  <c:v>8.73</c:v>
                </c:pt>
                <c:pt idx="39">
                  <c:v>7.68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20-48C9-A292-31AFC02AD9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7555648"/>
        <c:axId val="437552736"/>
      </c:lineChart>
      <c:catAx>
        <c:axId val="437555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7552736"/>
        <c:crosses val="autoZero"/>
        <c:auto val="1"/>
        <c:lblAlgn val="ctr"/>
        <c:lblOffset val="100"/>
        <c:noMultiLvlLbl val="0"/>
      </c:catAx>
      <c:valAx>
        <c:axId val="4375527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7555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span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171450</xdr:colOff>
      <xdr:row>1412</xdr:row>
      <xdr:rowOff>34925</xdr:rowOff>
    </xdr:from>
    <xdr:to>
      <xdr:col>12</xdr:col>
      <xdr:colOff>120650</xdr:colOff>
      <xdr:row>1427</xdr:row>
      <xdr:rowOff>111125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80CDBD8-C41F-470D-9BF1-98282855FF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0</xdr:rowOff>
    </xdr:from>
    <xdr:to>
      <xdr:col>9</xdr:col>
      <xdr:colOff>609600</xdr:colOff>
      <xdr:row>19</xdr:row>
      <xdr:rowOff>76200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C4FF7FA5-2AA3-49BF-8BD7-5BEC40871C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107950</xdr:colOff>
      <xdr:row>182</xdr:row>
      <xdr:rowOff>34925</xdr:rowOff>
    </xdr:from>
    <xdr:to>
      <xdr:col>11</xdr:col>
      <xdr:colOff>57150</xdr:colOff>
      <xdr:row>197</xdr:row>
      <xdr:rowOff>111125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671B1AA-D768-422B-999B-BAFBDBCEE2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209550</xdr:colOff>
      <xdr:row>41</xdr:row>
      <xdr:rowOff>34925</xdr:rowOff>
    </xdr:from>
    <xdr:to>
      <xdr:col>12</xdr:col>
      <xdr:colOff>158750</xdr:colOff>
      <xdr:row>56</xdr:row>
      <xdr:rowOff>111125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DD4B82C-1FCC-4094-B3BE-91889706B4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127000</xdr:colOff>
      <xdr:row>34</xdr:row>
      <xdr:rowOff>34925</xdr:rowOff>
    </xdr:from>
    <xdr:to>
      <xdr:col>12</xdr:col>
      <xdr:colOff>76200</xdr:colOff>
      <xdr:row>49</xdr:row>
      <xdr:rowOff>111125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5BE2B3F-7A8C-405A-90B8-245E72BE1C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88900</xdr:colOff>
      <xdr:row>2</xdr:row>
      <xdr:rowOff>34925</xdr:rowOff>
    </xdr:from>
    <xdr:to>
      <xdr:col>12</xdr:col>
      <xdr:colOff>38100</xdr:colOff>
      <xdr:row>17</xdr:row>
      <xdr:rowOff>111125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A68AAE4-F150-471C-ABB6-1FB8A926F5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69850</xdr:colOff>
      <xdr:row>6</xdr:row>
      <xdr:rowOff>92075</xdr:rowOff>
    </xdr:from>
    <xdr:to>
      <xdr:col>18</xdr:col>
      <xdr:colOff>19050</xdr:colOff>
      <xdr:row>21</xdr:row>
      <xdr:rowOff>168275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CD7F7CC7-6137-45AC-9649-9274DF6EC0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539750</xdr:colOff>
      <xdr:row>3</xdr:row>
      <xdr:rowOff>168275</xdr:rowOff>
    </xdr:from>
    <xdr:to>
      <xdr:col>14</xdr:col>
      <xdr:colOff>488950</xdr:colOff>
      <xdr:row>19</xdr:row>
      <xdr:rowOff>66675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88830C26-414E-47F1-BB3C-E7D705DDFD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</xdr:row>
      <xdr:rowOff>34925</xdr:rowOff>
    </xdr:from>
    <xdr:to>
      <xdr:col>6</xdr:col>
      <xdr:colOff>609600</xdr:colOff>
      <xdr:row>18</xdr:row>
      <xdr:rowOff>111125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1F03A060-2E3B-4906-8093-82195EE4F5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主题1">
  <a:themeElements>
    <a:clrScheme name="平安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FE8637"/>
      </a:accent1>
      <a:accent2>
        <a:srgbClr val="FEB687"/>
      </a:accent2>
      <a:accent3>
        <a:srgbClr val="FECEAF"/>
      </a:accent3>
      <a:accent4>
        <a:srgbClr val="F05A23"/>
      </a:accent4>
      <a:accent5>
        <a:srgbClr val="000000"/>
      </a:accent5>
      <a:accent6>
        <a:srgbClr val="ABABAB"/>
      </a:accent6>
      <a:hlink>
        <a:srgbClr val="000000"/>
      </a:hlink>
      <a:folHlink>
        <a:srgbClr val="00000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6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drawing" Target="../drawings/drawing7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1250"/>
  <sheetViews>
    <sheetView tabSelected="1" workbookViewId="0">
      <selection activeCell="G10" sqref="G10"/>
    </sheetView>
  </sheetViews>
  <sheetFormatPr defaultRowHeight="14.25" x14ac:dyDescent="0.2"/>
  <cols>
    <col min="1" max="1" width="11.125" style="1" bestFit="1" customWidth="1"/>
  </cols>
  <sheetData>
    <row r="1" spans="1:2" x14ac:dyDescent="0.2">
      <c r="A1" s="1" t="s">
        <v>12</v>
      </c>
      <c r="B1" t="s">
        <v>0</v>
      </c>
    </row>
    <row r="2" spans="1:2" x14ac:dyDescent="0.2">
      <c r="A2" s="1" t="s">
        <v>2</v>
      </c>
      <c r="B2" t="s">
        <v>3</v>
      </c>
    </row>
    <row r="3" spans="1:2" x14ac:dyDescent="0.2">
      <c r="A3" s="1">
        <f>价格利润原始数据!A5</f>
        <v>44834</v>
      </c>
      <c r="B3">
        <f>IF(OR(价格利润原始数据!B5=0,价格利润原始数据!C5=0),基差!B4,价格利润原始数据!B5-价格利润原始数据!C5)</f>
        <v>153</v>
      </c>
    </row>
    <row r="4" spans="1:2" x14ac:dyDescent="0.2">
      <c r="A4" s="1">
        <f>价格利润原始数据!A6</f>
        <v>44833</v>
      </c>
      <c r="B4">
        <f>IF(OR(价格利润原始数据!B6=0,价格利润原始数据!C6=0),基差!B5,价格利润原始数据!B6-价格利润原始数据!C6)</f>
        <v>152.5</v>
      </c>
    </row>
    <row r="5" spans="1:2" x14ac:dyDescent="0.2">
      <c r="A5" s="1">
        <f>价格利润原始数据!A7</f>
        <v>44832</v>
      </c>
      <c r="B5">
        <f>IF(OR(价格利润原始数据!B7=0,价格利润原始数据!C7=0),基差!B6,价格利润原始数据!B7-价格利润原始数据!C7)</f>
        <v>103.5</v>
      </c>
    </row>
    <row r="6" spans="1:2" x14ac:dyDescent="0.2">
      <c r="A6" s="1">
        <f>价格利润原始数据!A8</f>
        <v>44831</v>
      </c>
      <c r="B6">
        <f>IF(OR(价格利润原始数据!B8=0,价格利润原始数据!C8=0),基差!B7,价格利润原始数据!B8-价格利润原始数据!C8)</f>
        <v>61</v>
      </c>
    </row>
    <row r="7" spans="1:2" x14ac:dyDescent="0.2">
      <c r="A7" s="1">
        <f>价格利润原始数据!A9</f>
        <v>44830</v>
      </c>
      <c r="B7">
        <f>IF(OR(价格利润原始数据!B9=0,价格利润原始数据!C9=0),基差!B8,价格利润原始数据!B9-价格利润原始数据!C9)</f>
        <v>55.5</v>
      </c>
    </row>
    <row r="8" spans="1:2" x14ac:dyDescent="0.2">
      <c r="A8" s="1">
        <f>价格利润原始数据!A10</f>
        <v>44827</v>
      </c>
      <c r="B8">
        <f>IF(OR(价格利润原始数据!B10=0,价格利润原始数据!C10=0),基差!B9,价格利润原始数据!B10-价格利润原始数据!C10)</f>
        <v>98.5</v>
      </c>
    </row>
    <row r="9" spans="1:2" x14ac:dyDescent="0.2">
      <c r="A9" s="1">
        <f>价格利润原始数据!A11</f>
        <v>44826</v>
      </c>
      <c r="B9">
        <f>IF(OR(价格利润原始数据!B11=0,价格利润原始数据!C11=0),基差!B10,价格利润原始数据!B11-价格利润原始数据!C11)</f>
        <v>65.5</v>
      </c>
    </row>
    <row r="10" spans="1:2" x14ac:dyDescent="0.2">
      <c r="A10" s="1">
        <f>价格利润原始数据!A12</f>
        <v>44825</v>
      </c>
      <c r="B10">
        <f>IF(OR(价格利润原始数据!B12=0,价格利润原始数据!C12=0),基差!B11,价格利润原始数据!B12-价格利润原始数据!C12)</f>
        <v>31.5</v>
      </c>
    </row>
    <row r="11" spans="1:2" x14ac:dyDescent="0.2">
      <c r="A11" s="1">
        <f>价格利润原始数据!A13</f>
        <v>44824</v>
      </c>
      <c r="B11">
        <f>IF(OR(价格利润原始数据!B13=0,价格利润原始数据!C13=0),基差!B12,价格利润原始数据!B13-价格利润原始数据!C13)</f>
        <v>60</v>
      </c>
    </row>
    <row r="12" spans="1:2" x14ac:dyDescent="0.2">
      <c r="A12" s="1">
        <f>价格利润原始数据!A14</f>
        <v>44823</v>
      </c>
      <c r="B12">
        <f>IF(OR(价格利润原始数据!B14=0,价格利润原始数据!C14=0),基差!B13,价格利润原始数据!B14-价格利润原始数据!C14)</f>
        <v>65</v>
      </c>
    </row>
    <row r="13" spans="1:2" x14ac:dyDescent="0.2">
      <c r="A13" s="1">
        <f>价格利润原始数据!A15</f>
        <v>44820</v>
      </c>
      <c r="B13">
        <f>IF(OR(价格利润原始数据!B15=0,价格利润原始数据!C15=0),基差!B14,价格利润原始数据!B15-价格利润原始数据!C15)</f>
        <v>-14</v>
      </c>
    </row>
    <row r="14" spans="1:2" x14ac:dyDescent="0.2">
      <c r="A14" s="1">
        <f>价格利润原始数据!A16</f>
        <v>44819</v>
      </c>
      <c r="B14">
        <f>IF(OR(价格利润原始数据!B16=0,价格利润原始数据!C16=0),基差!B15,价格利润原始数据!B16-价格利润原始数据!C16)</f>
        <v>4</v>
      </c>
    </row>
    <row r="15" spans="1:2" x14ac:dyDescent="0.2">
      <c r="A15" s="1">
        <f>价格利润原始数据!A17</f>
        <v>44818</v>
      </c>
      <c r="B15">
        <f>IF(OR(价格利润原始数据!B17=0,价格利润原始数据!C17=0),基差!B16,价格利润原始数据!B17-价格利润原始数据!C17)</f>
        <v>-19</v>
      </c>
    </row>
    <row r="16" spans="1:2" x14ac:dyDescent="0.2">
      <c r="A16" s="1">
        <f>价格利润原始数据!A18</f>
        <v>44817</v>
      </c>
      <c r="B16">
        <f>IF(OR(价格利润原始数据!B18=0,价格利润原始数据!C18=0),基差!B17,价格利润原始数据!B18-价格利润原始数据!C18)</f>
        <v>-33</v>
      </c>
    </row>
    <row r="17" spans="1:2" x14ac:dyDescent="0.2">
      <c r="A17" s="1">
        <f>价格利润原始数据!A19</f>
        <v>44813</v>
      </c>
      <c r="B17">
        <f>IF(OR(价格利润原始数据!B19=0,价格利润原始数据!C19=0),基差!B18,价格利润原始数据!B19-价格利润原始数据!C19)</f>
        <v>-57.5</v>
      </c>
    </row>
    <row r="18" spans="1:2" x14ac:dyDescent="0.2">
      <c r="A18" s="1">
        <f>价格利润原始数据!A20</f>
        <v>44812</v>
      </c>
      <c r="B18">
        <f>IF(OR(价格利润原始数据!B20=0,价格利润原始数据!C20=0),基差!B19,价格利润原始数据!B20-价格利润原始数据!C20)</f>
        <v>-42</v>
      </c>
    </row>
    <row r="19" spans="1:2" x14ac:dyDescent="0.2">
      <c r="A19" s="1">
        <f>价格利润原始数据!A21</f>
        <v>44811</v>
      </c>
      <c r="B19">
        <f>IF(OR(价格利润原始数据!B21=0,价格利润原始数据!C21=0),基差!B20,价格利润原始数据!B21-价格利润原始数据!C21)</f>
        <v>-34</v>
      </c>
    </row>
    <row r="20" spans="1:2" x14ac:dyDescent="0.2">
      <c r="A20" s="1">
        <f>价格利润原始数据!A22</f>
        <v>44810</v>
      </c>
      <c r="B20">
        <f>IF(OR(价格利润原始数据!B22=0,价格利润原始数据!C22=0),基差!B21,价格利润原始数据!B22-价格利润原始数据!C22)</f>
        <v>-54</v>
      </c>
    </row>
    <row r="21" spans="1:2" x14ac:dyDescent="0.2">
      <c r="A21" s="1">
        <f>价格利润原始数据!A23</f>
        <v>44809</v>
      </c>
      <c r="B21">
        <f>IF(OR(价格利润原始数据!B23=0,价格利润原始数据!C23=0),基差!B22,价格利润原始数据!B23-价格利润原始数据!C23)</f>
        <v>-41</v>
      </c>
    </row>
    <row r="22" spans="1:2" x14ac:dyDescent="0.2">
      <c r="A22" s="1">
        <f>价格利润原始数据!A24</f>
        <v>44806</v>
      </c>
      <c r="B22">
        <f>IF(OR(价格利润原始数据!B24=0,价格利润原始数据!C24=0),基差!B23,价格利润原始数据!B24-价格利润原始数据!C24)</f>
        <v>-55</v>
      </c>
    </row>
    <row r="23" spans="1:2" x14ac:dyDescent="0.2">
      <c r="A23" s="1">
        <f>价格利润原始数据!A25</f>
        <v>44805</v>
      </c>
      <c r="B23">
        <f>IF(OR(价格利润原始数据!B25=0,价格利润原始数据!C25=0),基差!B24,价格利润原始数据!B25-价格利润原始数据!C25)</f>
        <v>-41</v>
      </c>
    </row>
    <row r="24" spans="1:2" x14ac:dyDescent="0.2">
      <c r="A24" s="1">
        <f>价格利润原始数据!A26</f>
        <v>44804</v>
      </c>
      <c r="B24">
        <f>IF(OR(价格利润原始数据!B26=0,价格利润原始数据!C26=0),基差!B25,价格利润原始数据!B26-价格利润原始数据!C26)</f>
        <v>-44</v>
      </c>
    </row>
    <row r="25" spans="1:2" x14ac:dyDescent="0.2">
      <c r="A25" s="1">
        <f>价格利润原始数据!A27</f>
        <v>44803</v>
      </c>
      <c r="B25">
        <f>IF(OR(价格利润原始数据!B27=0,价格利润原始数据!C27=0),基差!B26,价格利润原始数据!B27-价格利润原始数据!C27)</f>
        <v>-64</v>
      </c>
    </row>
    <row r="26" spans="1:2" x14ac:dyDescent="0.2">
      <c r="A26" s="1">
        <f>价格利润原始数据!A28</f>
        <v>44802</v>
      </c>
      <c r="B26">
        <f>IF(OR(价格利润原始数据!B28=0,价格利润原始数据!C28=0),基差!B27,价格利润原始数据!B28-价格利润原始数据!C28)</f>
        <v>-56.5</v>
      </c>
    </row>
    <row r="27" spans="1:2" x14ac:dyDescent="0.2">
      <c r="A27" s="1">
        <f>价格利润原始数据!A29</f>
        <v>44799</v>
      </c>
      <c r="B27">
        <f>IF(OR(价格利润原始数据!B29=0,价格利润原始数据!C29=0),基差!B28,价格利润原始数据!B29-价格利润原始数据!C29)</f>
        <v>-91</v>
      </c>
    </row>
    <row r="28" spans="1:2" x14ac:dyDescent="0.2">
      <c r="A28" s="1">
        <f>价格利润原始数据!A30</f>
        <v>44798</v>
      </c>
      <c r="B28">
        <f>IF(OR(价格利润原始数据!B30=0,价格利润原始数据!C30=0),基差!B29,价格利润原始数据!B30-价格利润原始数据!C30)</f>
        <v>-57</v>
      </c>
    </row>
    <row r="29" spans="1:2" x14ac:dyDescent="0.2">
      <c r="A29" s="1">
        <f>价格利润原始数据!A31</f>
        <v>44797</v>
      </c>
      <c r="B29">
        <f>IF(OR(价格利润原始数据!B31=0,价格利润原始数据!C31=0),基差!B30,价格利润原始数据!B31-价格利润原始数据!C31)</f>
        <v>-54</v>
      </c>
    </row>
    <row r="30" spans="1:2" x14ac:dyDescent="0.2">
      <c r="A30" s="1">
        <f>价格利润原始数据!A32</f>
        <v>44796</v>
      </c>
      <c r="B30">
        <f>IF(OR(价格利润原始数据!B32=0,价格利润原始数据!C32=0),基差!B31,价格利润原始数据!B32-价格利润原始数据!C32)</f>
        <v>-35</v>
      </c>
    </row>
    <row r="31" spans="1:2" x14ac:dyDescent="0.2">
      <c r="A31" s="1">
        <f>价格利润原始数据!A33</f>
        <v>44795</v>
      </c>
      <c r="B31">
        <f>IF(OR(价格利润原始数据!B33=0,价格利润原始数据!C33=0),基差!B32,价格利润原始数据!B33-价格利润原始数据!C33)</f>
        <v>-33</v>
      </c>
    </row>
    <row r="32" spans="1:2" x14ac:dyDescent="0.2">
      <c r="A32" s="1">
        <f>价格利润原始数据!A34</f>
        <v>44792</v>
      </c>
      <c r="B32">
        <f>IF(OR(价格利润原始数据!B34=0,价格利润原始数据!C34=0),基差!B33,价格利润原始数据!B34-价格利润原始数据!C34)</f>
        <v>-14.5</v>
      </c>
    </row>
    <row r="33" spans="1:2" x14ac:dyDescent="0.2">
      <c r="A33" s="1">
        <f>价格利润原始数据!A35</f>
        <v>44791</v>
      </c>
      <c r="B33">
        <f>IF(OR(价格利润原始数据!B35=0,价格利润原始数据!C35=0),基差!B34,价格利润原始数据!B35-价格利润原始数据!C35)</f>
        <v>7.5</v>
      </c>
    </row>
    <row r="34" spans="1:2" x14ac:dyDescent="0.2">
      <c r="A34" s="1">
        <f>价格利润原始数据!A36</f>
        <v>44790</v>
      </c>
      <c r="B34">
        <f>IF(OR(价格利润原始数据!B36=0,价格利润原始数据!C36=0),基差!B35,价格利润原始数据!B36-价格利润原始数据!C36)</f>
        <v>15.5</v>
      </c>
    </row>
    <row r="35" spans="1:2" x14ac:dyDescent="0.2">
      <c r="A35" s="1">
        <f>价格利润原始数据!A37</f>
        <v>44789</v>
      </c>
      <c r="B35">
        <f>IF(OR(价格利润原始数据!B37=0,价格利润原始数据!C37=0),基差!B36,价格利润原始数据!B37-价格利润原始数据!C37)</f>
        <v>-2</v>
      </c>
    </row>
    <row r="36" spans="1:2" x14ac:dyDescent="0.2">
      <c r="A36" s="1">
        <f>价格利润原始数据!A38</f>
        <v>44788</v>
      </c>
      <c r="B36">
        <f>IF(OR(价格利润原始数据!B38=0,价格利润原始数据!C38=0),基差!B37,价格利润原始数据!B38-价格利润原始数据!C38)</f>
        <v>-7</v>
      </c>
    </row>
    <row r="37" spans="1:2" x14ac:dyDescent="0.2">
      <c r="A37" s="1">
        <f>价格利润原始数据!A39</f>
        <v>44785</v>
      </c>
      <c r="B37">
        <f>IF(OR(价格利润原始数据!B39=0,价格利润原始数据!C39=0),基差!B38,价格利润原始数据!B39-价格利润原始数据!C39)</f>
        <v>-7</v>
      </c>
    </row>
    <row r="38" spans="1:2" x14ac:dyDescent="0.2">
      <c r="A38" s="1">
        <f>价格利润原始数据!A40</f>
        <v>44784</v>
      </c>
      <c r="B38">
        <f>IF(OR(价格利润原始数据!B40=0,价格利润原始数据!C40=0),基差!B39,价格利润原始数据!B40-价格利润原始数据!C40)</f>
        <v>-6.5</v>
      </c>
    </row>
    <row r="39" spans="1:2" x14ac:dyDescent="0.2">
      <c r="A39" s="1">
        <f>价格利润原始数据!A41</f>
        <v>44783</v>
      </c>
      <c r="B39">
        <f>IF(OR(价格利润原始数据!B41=0,价格利润原始数据!C41=0),基差!B40,价格利润原始数据!B41-价格利润原始数据!C41)</f>
        <v>27.5</v>
      </c>
    </row>
    <row r="40" spans="1:2" x14ac:dyDescent="0.2">
      <c r="A40" s="1">
        <f>价格利润原始数据!A42</f>
        <v>44782</v>
      </c>
      <c r="B40">
        <f>IF(OR(价格利润原始数据!B42=0,价格利润原始数据!C42=0),基差!B41,价格利润原始数据!B42-价格利润原始数据!C42)</f>
        <v>-3</v>
      </c>
    </row>
    <row r="41" spans="1:2" x14ac:dyDescent="0.2">
      <c r="A41" s="1">
        <f>价格利润原始数据!A43</f>
        <v>44781</v>
      </c>
      <c r="B41">
        <f>IF(OR(价格利润原始数据!B43=0,价格利润原始数据!C43=0),基差!B42,价格利润原始数据!B43-价格利润原始数据!C43)</f>
        <v>-12</v>
      </c>
    </row>
    <row r="42" spans="1:2" x14ac:dyDescent="0.2">
      <c r="A42" s="1">
        <f>价格利润原始数据!A44</f>
        <v>44778</v>
      </c>
      <c r="B42">
        <f>IF(OR(价格利润原始数据!B44=0,价格利润原始数据!C44=0),基差!B43,价格利润原始数据!B44-价格利润原始数据!C44)</f>
        <v>-2</v>
      </c>
    </row>
    <row r="43" spans="1:2" x14ac:dyDescent="0.2">
      <c r="A43" s="1">
        <f>价格利润原始数据!A45</f>
        <v>44777</v>
      </c>
      <c r="B43">
        <f>IF(OR(价格利润原始数据!B45=0,价格利润原始数据!C45=0),基差!B44,价格利润原始数据!B45-价格利润原始数据!C45)</f>
        <v>12.5</v>
      </c>
    </row>
    <row r="44" spans="1:2" x14ac:dyDescent="0.2">
      <c r="A44" s="1">
        <f>价格利润原始数据!A46</f>
        <v>44776</v>
      </c>
      <c r="B44">
        <f>IF(OR(价格利润原始数据!B46=0,价格利润原始数据!C46=0),基差!B45,价格利润原始数据!B46-价格利润原始数据!C46)</f>
        <v>-12</v>
      </c>
    </row>
    <row r="45" spans="1:2" x14ac:dyDescent="0.2">
      <c r="A45" s="1">
        <f>价格利润原始数据!A47</f>
        <v>44775</v>
      </c>
      <c r="B45">
        <f>IF(OR(价格利润原始数据!B47=0,价格利润原始数据!C47=0),基差!B46,价格利润原始数据!B47-价格利润原始数据!C47)</f>
        <v>-18.5</v>
      </c>
    </row>
    <row r="46" spans="1:2" x14ac:dyDescent="0.2">
      <c r="A46" s="1">
        <f>价格利润原始数据!A48</f>
        <v>44774</v>
      </c>
      <c r="B46">
        <f>IF(OR(价格利润原始数据!B48=0,价格利润原始数据!C48=0),基差!B47,价格利润原始数据!B48-价格利润原始数据!C48)</f>
        <v>17</v>
      </c>
    </row>
    <row r="47" spans="1:2" x14ac:dyDescent="0.2">
      <c r="A47" s="1">
        <f>价格利润原始数据!A49</f>
        <v>44771</v>
      </c>
      <c r="B47">
        <f>IF(OR(价格利润原始数据!B49=0,价格利润原始数据!C49=0),基差!B48,价格利润原始数据!B49-价格利润原始数据!C49)</f>
        <v>-40</v>
      </c>
    </row>
    <row r="48" spans="1:2" x14ac:dyDescent="0.2">
      <c r="A48" s="1">
        <f>价格利润原始数据!A50</f>
        <v>44770</v>
      </c>
      <c r="B48">
        <f>IF(OR(价格利润原始数据!B50=0,价格利润原始数据!C50=0),基差!B49,价格利润原始数据!B50-价格利润原始数据!C50)</f>
        <v>-43.5</v>
      </c>
    </row>
    <row r="49" spans="1:2" x14ac:dyDescent="0.2">
      <c r="A49" s="1">
        <f>价格利润原始数据!A51</f>
        <v>44769</v>
      </c>
      <c r="B49">
        <f>IF(OR(价格利润原始数据!B51=0,价格利润原始数据!C51=0),基差!B50,价格利润原始数据!B51-价格利润原始数据!C51)</f>
        <v>23</v>
      </c>
    </row>
    <row r="50" spans="1:2" x14ac:dyDescent="0.2">
      <c r="A50" s="1">
        <f>价格利润原始数据!A52</f>
        <v>44768</v>
      </c>
      <c r="B50">
        <f>IF(OR(价格利润原始数据!B52=0,价格利润原始数据!C52=0),基差!B51,价格利润原始数据!B52-价格利润原始数据!C52)</f>
        <v>-28</v>
      </c>
    </row>
    <row r="51" spans="1:2" x14ac:dyDescent="0.2">
      <c r="A51" s="1">
        <f>价格利润原始数据!A53</f>
        <v>44767</v>
      </c>
      <c r="B51">
        <f>IF(OR(价格利润原始数据!B53=0,价格利润原始数据!C53=0),基差!B52,价格利润原始数据!B53-价格利润原始数据!C53)</f>
        <v>18.5</v>
      </c>
    </row>
    <row r="52" spans="1:2" x14ac:dyDescent="0.2">
      <c r="A52" s="1">
        <f>价格利润原始数据!A54</f>
        <v>44764</v>
      </c>
      <c r="B52">
        <f>IF(OR(价格利润原始数据!B54=0,价格利润原始数据!C54=0),基差!B53,价格利润原始数据!B54-价格利润原始数据!C54)</f>
        <v>-26</v>
      </c>
    </row>
    <row r="53" spans="1:2" x14ac:dyDescent="0.2">
      <c r="A53" s="1">
        <f>价格利润原始数据!A55</f>
        <v>44763</v>
      </c>
      <c r="B53">
        <f>IF(OR(价格利润原始数据!B55=0,价格利润原始数据!C55=0),基差!B54,价格利润原始数据!B55-价格利润原始数据!C55)</f>
        <v>9</v>
      </c>
    </row>
    <row r="54" spans="1:2" x14ac:dyDescent="0.2">
      <c r="A54" s="1">
        <f>价格利润原始数据!A56</f>
        <v>44762</v>
      </c>
      <c r="B54">
        <f>IF(OR(价格利润原始数据!B56=0,价格利润原始数据!C56=0),基差!B55,价格利润原始数据!B56-价格利润原始数据!C56)</f>
        <v>-20</v>
      </c>
    </row>
    <row r="55" spans="1:2" x14ac:dyDescent="0.2">
      <c r="A55" s="1">
        <f>价格利润原始数据!A57</f>
        <v>44761</v>
      </c>
      <c r="B55">
        <f>IF(OR(价格利润原始数据!B57=0,价格利润原始数据!C57=0),基差!B56,价格利润原始数据!B57-价格利润原始数据!C57)</f>
        <v>21</v>
      </c>
    </row>
    <row r="56" spans="1:2" x14ac:dyDescent="0.2">
      <c r="A56" s="1">
        <f>价格利润原始数据!A58</f>
        <v>44760</v>
      </c>
      <c r="B56">
        <f>IF(OR(价格利润原始数据!B58=0,价格利润原始数据!C58=0),基差!B57,价格利润原始数据!B58-价格利润原始数据!C58)</f>
        <v>-31.5</v>
      </c>
    </row>
    <row r="57" spans="1:2" x14ac:dyDescent="0.2">
      <c r="A57" s="1">
        <f>价格利润原始数据!A59</f>
        <v>44757</v>
      </c>
      <c r="B57">
        <f>IF(OR(价格利润原始数据!B59=0,价格利润原始数据!C59=0),基差!B58,价格利润原始数据!B59-价格利润原始数据!C59)</f>
        <v>34</v>
      </c>
    </row>
    <row r="58" spans="1:2" x14ac:dyDescent="0.2">
      <c r="A58" s="1">
        <f>价格利润原始数据!A60</f>
        <v>44756</v>
      </c>
      <c r="B58">
        <f>IF(OR(价格利润原始数据!B60=0,价格利润原始数据!C60=0),基差!B59,价格利润原始数据!B60-价格利润原始数据!C60)</f>
        <v>18.5</v>
      </c>
    </row>
    <row r="59" spans="1:2" x14ac:dyDescent="0.2">
      <c r="A59" s="1">
        <f>价格利润原始数据!A61</f>
        <v>44755</v>
      </c>
      <c r="B59">
        <f>IF(OR(价格利润原始数据!B61=0,价格利润原始数据!C61=0),基差!B60,价格利润原始数据!B61-价格利润原始数据!C61)</f>
        <v>10</v>
      </c>
    </row>
    <row r="60" spans="1:2" x14ac:dyDescent="0.2">
      <c r="A60" s="1">
        <f>价格利润原始数据!A62</f>
        <v>44754</v>
      </c>
      <c r="B60">
        <f>IF(OR(价格利润原始数据!B62=0,价格利润原始数据!C62=0),基差!B61,价格利润原始数据!B62-价格利润原始数据!C62)</f>
        <v>16</v>
      </c>
    </row>
    <row r="61" spans="1:2" x14ac:dyDescent="0.2">
      <c r="A61" s="1">
        <f>价格利润原始数据!A63</f>
        <v>44753</v>
      </c>
      <c r="B61">
        <f>IF(OR(价格利润原始数据!B63=0,价格利润原始数据!C63=0),基差!B62,价格利润原始数据!B63-价格利润原始数据!C63)</f>
        <v>6.5</v>
      </c>
    </row>
    <row r="62" spans="1:2" x14ac:dyDescent="0.2">
      <c r="A62" s="1">
        <f>价格利润原始数据!A64</f>
        <v>44750</v>
      </c>
      <c r="B62">
        <f>IF(OR(价格利润原始数据!B64=0,价格利润原始数据!C64=0),基差!B63,价格利润原始数据!B64-价格利润原始数据!C64)</f>
        <v>0</v>
      </c>
    </row>
    <row r="63" spans="1:2" x14ac:dyDescent="0.2">
      <c r="A63" s="1">
        <f>价格利润原始数据!A65</f>
        <v>44749</v>
      </c>
      <c r="B63">
        <f>IF(OR(价格利润原始数据!B65=0,价格利润原始数据!C65=0),基差!B64,价格利润原始数据!B65-价格利润原始数据!C65)</f>
        <v>-35.5</v>
      </c>
    </row>
    <row r="64" spans="1:2" x14ac:dyDescent="0.2">
      <c r="A64" s="1">
        <f>价格利润原始数据!A66</f>
        <v>44748</v>
      </c>
      <c r="B64">
        <f>IF(OR(价格利润原始数据!B66=0,价格利润原始数据!C66=0),基差!B65,价格利润原始数据!B66-价格利润原始数据!C66)</f>
        <v>-34</v>
      </c>
    </row>
    <row r="65" spans="1:2" x14ac:dyDescent="0.2">
      <c r="A65" s="1">
        <f>价格利润原始数据!A67</f>
        <v>44747</v>
      </c>
      <c r="B65">
        <f>IF(OR(价格利润原始数据!B67=0,价格利润原始数据!C67=0),基差!B66,价格利润原始数据!B67-价格利润原始数据!C67)</f>
        <v>-30.5</v>
      </c>
    </row>
    <row r="66" spans="1:2" x14ac:dyDescent="0.2">
      <c r="A66" s="1">
        <f>价格利润原始数据!A68</f>
        <v>44746</v>
      </c>
      <c r="B66">
        <f>IF(OR(价格利润原始数据!B68=0,价格利润原始数据!C68=0),基差!B67,价格利润原始数据!B68-价格利润原始数据!C68)</f>
        <v>-52.5</v>
      </c>
    </row>
    <row r="67" spans="1:2" x14ac:dyDescent="0.2">
      <c r="A67" s="1">
        <f>价格利润原始数据!A69</f>
        <v>44743</v>
      </c>
      <c r="B67">
        <f>IF(OR(价格利润原始数据!B69=0,价格利润原始数据!C69=0),基差!B68,价格利润原始数据!B69-价格利润原始数据!C69)</f>
        <v>-28</v>
      </c>
    </row>
    <row r="68" spans="1:2" x14ac:dyDescent="0.2">
      <c r="A68" s="1">
        <f>价格利润原始数据!A70</f>
        <v>44742</v>
      </c>
      <c r="B68">
        <f>IF(OR(价格利润原始数据!B70=0,价格利润原始数据!C70=0),基差!B69,价格利润原始数据!B70-价格利润原始数据!C70)</f>
        <v>-51</v>
      </c>
    </row>
    <row r="69" spans="1:2" x14ac:dyDescent="0.2">
      <c r="A69" s="1">
        <f>价格利润原始数据!A71</f>
        <v>44741</v>
      </c>
      <c r="B69">
        <f>IF(OR(价格利润原始数据!B71=0,价格利润原始数据!C71=0),基差!B70,价格利润原始数据!B71-价格利润原始数据!C71)</f>
        <v>-47.5</v>
      </c>
    </row>
    <row r="70" spans="1:2" x14ac:dyDescent="0.2">
      <c r="A70" s="1">
        <f>价格利润原始数据!A72</f>
        <v>44740</v>
      </c>
      <c r="B70">
        <f>IF(OR(价格利润原始数据!B72=0,价格利润原始数据!C72=0),基差!B71,价格利润原始数据!B72-价格利润原始数据!C72)</f>
        <v>-53</v>
      </c>
    </row>
    <row r="71" spans="1:2" x14ac:dyDescent="0.2">
      <c r="A71" s="1">
        <f>价格利润原始数据!A73</f>
        <v>44739</v>
      </c>
      <c r="B71">
        <f>IF(OR(价格利润原始数据!B73=0,价格利润原始数据!C73=0),基差!B72,价格利润原始数据!B73-价格利润原始数据!C73)</f>
        <v>-36</v>
      </c>
    </row>
    <row r="72" spans="1:2" x14ac:dyDescent="0.2">
      <c r="A72" s="1">
        <f>价格利润原始数据!A74</f>
        <v>44736</v>
      </c>
      <c r="B72">
        <f>IF(OR(价格利润原始数据!B74=0,价格利润原始数据!C74=0),基差!B73,价格利润原始数据!B74-价格利润原始数据!C74)</f>
        <v>3.5</v>
      </c>
    </row>
    <row r="73" spans="1:2" x14ac:dyDescent="0.2">
      <c r="A73" s="1">
        <f>价格利润原始数据!A75</f>
        <v>44735</v>
      </c>
      <c r="B73">
        <f>IF(OR(价格利润原始数据!B75=0,价格利润原始数据!C75=0),基差!B74,价格利润原始数据!B75-价格利润原始数据!C75)</f>
        <v>-50</v>
      </c>
    </row>
    <row r="74" spans="1:2" x14ac:dyDescent="0.2">
      <c r="A74" s="1">
        <f>价格利润原始数据!A76</f>
        <v>44734</v>
      </c>
      <c r="B74">
        <f>IF(OR(价格利润原始数据!B76=0,价格利润原始数据!C76=0),基差!B75,价格利润原始数据!B76-价格利润原始数据!C76)</f>
        <v>-23</v>
      </c>
    </row>
    <row r="75" spans="1:2" x14ac:dyDescent="0.2">
      <c r="A75" s="1">
        <f>价格利润原始数据!A77</f>
        <v>44733</v>
      </c>
      <c r="B75">
        <f>IF(OR(价格利润原始数据!B77=0,价格利润原始数据!C77=0),基差!B76,价格利润原始数据!B77-价格利润原始数据!C77)</f>
        <v>-40</v>
      </c>
    </row>
    <row r="76" spans="1:2" x14ac:dyDescent="0.2">
      <c r="A76" s="1">
        <f>价格利润原始数据!A78</f>
        <v>44732</v>
      </c>
      <c r="B76">
        <f>IF(OR(价格利润原始数据!B78=0,价格利润原始数据!C78=0),基差!B77,价格利润原始数据!B78-价格利润原始数据!C78)</f>
        <v>-18.5</v>
      </c>
    </row>
    <row r="77" spans="1:2" x14ac:dyDescent="0.2">
      <c r="A77" s="1">
        <f>价格利润原始数据!A79</f>
        <v>44729</v>
      </c>
      <c r="B77">
        <f>IF(OR(价格利润原始数据!B79=0,价格利润原始数据!C79=0),基差!B78,价格利润原始数据!B79-价格利润原始数据!C79)</f>
        <v>-33.5</v>
      </c>
    </row>
    <row r="78" spans="1:2" x14ac:dyDescent="0.2">
      <c r="A78" s="1">
        <f>价格利润原始数据!A80</f>
        <v>44728</v>
      </c>
      <c r="B78">
        <f>IF(OR(价格利润原始数据!B80=0,价格利润原始数据!C80=0),基差!B79,价格利润原始数据!B80-价格利润原始数据!C80)</f>
        <v>-64.5</v>
      </c>
    </row>
    <row r="79" spans="1:2" x14ac:dyDescent="0.2">
      <c r="A79" s="1">
        <f>价格利润原始数据!A81</f>
        <v>44727</v>
      </c>
      <c r="B79">
        <f>IF(OR(价格利润原始数据!B81=0,价格利润原始数据!C81=0),基差!B80,价格利润原始数据!B81-价格利润原始数据!C81)</f>
        <v>-34.5</v>
      </c>
    </row>
    <row r="80" spans="1:2" x14ac:dyDescent="0.2">
      <c r="A80" s="1">
        <f>价格利润原始数据!A82</f>
        <v>44726</v>
      </c>
      <c r="B80">
        <f>IF(OR(价格利润原始数据!B82=0,价格利润原始数据!C82=0),基差!B81,价格利润原始数据!B82-价格利润原始数据!C82)</f>
        <v>-119</v>
      </c>
    </row>
    <row r="81" spans="1:2" x14ac:dyDescent="0.2">
      <c r="A81" s="1">
        <f>价格利润原始数据!A83</f>
        <v>44725</v>
      </c>
      <c r="B81">
        <f>IF(OR(价格利润原始数据!B83=0,价格利润原始数据!C83=0),基差!B82,价格利润原始数据!B83-价格利润原始数据!C83)</f>
        <v>-123.5</v>
      </c>
    </row>
    <row r="82" spans="1:2" x14ac:dyDescent="0.2">
      <c r="A82" s="1">
        <f>价格利润原始数据!A84</f>
        <v>44722</v>
      </c>
      <c r="B82">
        <f>IF(OR(价格利润原始数据!B84=0,价格利润原始数据!C84=0),基差!B83,价格利润原始数据!B84-价格利润原始数据!C84)</f>
        <v>-101</v>
      </c>
    </row>
    <row r="83" spans="1:2" x14ac:dyDescent="0.2">
      <c r="A83" s="1">
        <f>价格利润原始数据!A85</f>
        <v>44721</v>
      </c>
      <c r="B83">
        <f>IF(OR(价格利润原始数据!B85=0,价格利润原始数据!C85=0),基差!B84,价格利润原始数据!B85-价格利润原始数据!C85)</f>
        <v>-65</v>
      </c>
    </row>
    <row r="84" spans="1:2" x14ac:dyDescent="0.2">
      <c r="A84" s="1">
        <f>价格利润原始数据!A86</f>
        <v>44720</v>
      </c>
      <c r="B84">
        <f>IF(OR(价格利润原始数据!B86=0,价格利润原始数据!C86=0),基差!B85,价格利润原始数据!B86-价格利润原始数据!C86)</f>
        <v>-90</v>
      </c>
    </row>
    <row r="85" spans="1:2" x14ac:dyDescent="0.2">
      <c r="A85" s="1">
        <f>价格利润原始数据!A87</f>
        <v>44719</v>
      </c>
      <c r="B85">
        <f>IF(OR(价格利润原始数据!B87=0,价格利润原始数据!C87=0),基差!B86,价格利润原始数据!B87-价格利润原始数据!C87)</f>
        <v>-77</v>
      </c>
    </row>
    <row r="86" spans="1:2" x14ac:dyDescent="0.2">
      <c r="A86" s="1">
        <f>价格利润原始数据!A88</f>
        <v>44718</v>
      </c>
      <c r="B86">
        <f>IF(OR(价格利润原始数据!B88=0,价格利润原始数据!C88=0),基差!B87,价格利润原始数据!B88-价格利润原始数据!C88)</f>
        <v>-58</v>
      </c>
    </row>
    <row r="87" spans="1:2" x14ac:dyDescent="0.2">
      <c r="A87" s="1">
        <f>价格利润原始数据!A89</f>
        <v>44714</v>
      </c>
      <c r="B87">
        <f>IF(OR(价格利润原始数据!B89=0,价格利润原始数据!C89=0),基差!B88,价格利润原始数据!B89-价格利润原始数据!C89)</f>
        <v>-64</v>
      </c>
    </row>
    <row r="88" spans="1:2" x14ac:dyDescent="0.2">
      <c r="A88" s="1">
        <f>价格利润原始数据!A90</f>
        <v>44713</v>
      </c>
      <c r="B88">
        <f>IF(OR(价格利润原始数据!B90=0,价格利润原始数据!C90=0),基差!B89,价格利润原始数据!B90-价格利润原始数据!C90)</f>
        <v>-93</v>
      </c>
    </row>
    <row r="89" spans="1:2" x14ac:dyDescent="0.2">
      <c r="A89" s="1">
        <f>价格利润原始数据!A91</f>
        <v>44712</v>
      </c>
      <c r="B89">
        <f>IF(OR(价格利润原始数据!B91=0,价格利润原始数据!C91=0),基差!B90,价格利润原始数据!B91-价格利润原始数据!C91)</f>
        <v>-59.5</v>
      </c>
    </row>
    <row r="90" spans="1:2" x14ac:dyDescent="0.2">
      <c r="A90" s="1">
        <f>价格利润原始数据!A92</f>
        <v>44711</v>
      </c>
      <c r="B90">
        <f>IF(OR(价格利润原始数据!B92=0,价格利润原始数据!C92=0),基差!B91,价格利润原始数据!B92-价格利润原始数据!C92)</f>
        <v>-19</v>
      </c>
    </row>
    <row r="91" spans="1:2" x14ac:dyDescent="0.2">
      <c r="A91" s="1">
        <f>价格利润原始数据!A93</f>
        <v>44708</v>
      </c>
      <c r="B91">
        <f>IF(OR(价格利润原始数据!B93=0,价格利润原始数据!C93=0),基差!B92,价格利润原始数据!B93-价格利润原始数据!C93)</f>
        <v>-25</v>
      </c>
    </row>
    <row r="92" spans="1:2" x14ac:dyDescent="0.2">
      <c r="A92" s="1">
        <f>价格利润原始数据!A94</f>
        <v>44707</v>
      </c>
      <c r="B92">
        <f>IF(OR(价格利润原始数据!B94=0,价格利润原始数据!C94=0),基差!B93,价格利润原始数据!B94-价格利润原始数据!C94)</f>
        <v>-52</v>
      </c>
    </row>
    <row r="93" spans="1:2" x14ac:dyDescent="0.2">
      <c r="A93" s="1">
        <f>价格利润原始数据!A95</f>
        <v>44706</v>
      </c>
      <c r="B93">
        <f>IF(OR(价格利润原始数据!B95=0,价格利润原始数据!C95=0),基差!B94,价格利润原始数据!B95-价格利润原始数据!C95)</f>
        <v>-29.5</v>
      </c>
    </row>
    <row r="94" spans="1:2" x14ac:dyDescent="0.2">
      <c r="A94" s="1">
        <f>价格利润原始数据!A96</f>
        <v>44705</v>
      </c>
      <c r="B94">
        <f>IF(OR(价格利润原始数据!B96=0,价格利润原始数据!C96=0),基差!B95,价格利润原始数据!B96-价格利润原始数据!C96)</f>
        <v>29</v>
      </c>
    </row>
    <row r="95" spans="1:2" x14ac:dyDescent="0.2">
      <c r="A95" s="1">
        <f>价格利润原始数据!A97</f>
        <v>44704</v>
      </c>
      <c r="B95">
        <f>IF(OR(价格利润原始数据!B97=0,价格利润原始数据!C97=0),基差!B96,价格利润原始数据!B97-价格利润原始数据!C97)</f>
        <v>-23</v>
      </c>
    </row>
    <row r="96" spans="1:2" x14ac:dyDescent="0.2">
      <c r="A96" s="1">
        <f>价格利润原始数据!A98</f>
        <v>44701</v>
      </c>
      <c r="B96">
        <f>IF(OR(价格利润原始数据!B98=0,价格利润原始数据!C98=0),基差!B97,价格利润原始数据!B98-价格利润原始数据!C98)</f>
        <v>11</v>
      </c>
    </row>
    <row r="97" spans="1:2" x14ac:dyDescent="0.2">
      <c r="A97" s="1">
        <f>价格利润原始数据!A99</f>
        <v>44700</v>
      </c>
      <c r="B97">
        <f>IF(OR(价格利润原始数据!B99=0,价格利润原始数据!C99=0),基差!B98,价格利润原始数据!B99-价格利润原始数据!C99)</f>
        <v>-6</v>
      </c>
    </row>
    <row r="98" spans="1:2" x14ac:dyDescent="0.2">
      <c r="A98" s="1">
        <f>价格利润原始数据!A100</f>
        <v>44699</v>
      </c>
      <c r="B98">
        <f>IF(OR(价格利润原始数据!B100=0,价格利润原始数据!C100=0),基差!B99,价格利润原始数据!B100-价格利润原始数据!C100)</f>
        <v>21</v>
      </c>
    </row>
    <row r="99" spans="1:2" x14ac:dyDescent="0.2">
      <c r="A99" s="1">
        <f>价格利润原始数据!A101</f>
        <v>44698</v>
      </c>
      <c r="B99">
        <f>IF(OR(价格利润原始数据!B101=0,价格利润原始数据!C101=0),基差!B100,价格利润原始数据!B101-价格利润原始数据!C101)</f>
        <v>9</v>
      </c>
    </row>
    <row r="100" spans="1:2" x14ac:dyDescent="0.2">
      <c r="A100" s="1">
        <f>价格利润原始数据!A102</f>
        <v>44697</v>
      </c>
      <c r="B100">
        <f>IF(OR(价格利润原始数据!B102=0,价格利润原始数据!C102=0),基差!B101,价格利润原始数据!B102-价格利润原始数据!C102)</f>
        <v>5</v>
      </c>
    </row>
    <row r="101" spans="1:2" x14ac:dyDescent="0.2">
      <c r="A101" s="1">
        <f>价格利润原始数据!A103</f>
        <v>44694</v>
      </c>
      <c r="B101">
        <f>IF(OR(价格利润原始数据!B103=0,价格利润原始数据!C103=0),基差!B102,价格利润原始数据!B103-价格利润原始数据!C103)</f>
        <v>-25</v>
      </c>
    </row>
    <row r="102" spans="1:2" x14ac:dyDescent="0.2">
      <c r="A102" s="1">
        <f>价格利润原始数据!A104</f>
        <v>44693</v>
      </c>
      <c r="B102">
        <f>IF(OR(价格利润原始数据!B104=0,价格利润原始数据!C104=0),基差!B103,价格利润原始数据!B104-价格利润原始数据!C104)</f>
        <v>-35.5</v>
      </c>
    </row>
    <row r="103" spans="1:2" x14ac:dyDescent="0.2">
      <c r="A103" s="1">
        <f>价格利润原始数据!A105</f>
        <v>44692</v>
      </c>
      <c r="B103">
        <f>IF(OR(价格利润原始数据!B105=0,价格利润原始数据!C105=0),基差!B104,价格利润原始数据!B105-价格利润原始数据!C105)</f>
        <v>-27</v>
      </c>
    </row>
    <row r="104" spans="1:2" x14ac:dyDescent="0.2">
      <c r="A104" s="1">
        <f>价格利润原始数据!A106</f>
        <v>44691</v>
      </c>
      <c r="B104">
        <f>IF(OR(价格利润原始数据!B106=0,价格利润原始数据!C106=0),基差!B105,价格利润原始数据!B106-价格利润原始数据!C106)</f>
        <v>-36</v>
      </c>
    </row>
    <row r="105" spans="1:2" x14ac:dyDescent="0.2">
      <c r="A105" s="1">
        <f>价格利润原始数据!A107</f>
        <v>44690</v>
      </c>
      <c r="B105">
        <f>IF(OR(价格利润原始数据!B107=0,价格利润原始数据!C107=0),基差!B106,价格利润原始数据!B107-价格利润原始数据!C107)</f>
        <v>2</v>
      </c>
    </row>
    <row r="106" spans="1:2" x14ac:dyDescent="0.2">
      <c r="A106" s="1">
        <f>价格利润原始数据!A108</f>
        <v>44688</v>
      </c>
      <c r="B106">
        <f>IF(OR(价格利润原始数据!B108=0,价格利润原始数据!C108=0),基差!B107,价格利润原始数据!B108-价格利润原始数据!C108)</f>
        <v>-2</v>
      </c>
    </row>
    <row r="107" spans="1:2" x14ac:dyDescent="0.2">
      <c r="A107" s="1">
        <f>价格利润原始数据!A109</f>
        <v>44687</v>
      </c>
      <c r="B107">
        <f>IF(OR(价格利润原始数据!B109=0,价格利润原始数据!C109=0),基差!B108,价格利润原始数据!B109-价格利润原始数据!C109)</f>
        <v>-2</v>
      </c>
    </row>
    <row r="108" spans="1:2" x14ac:dyDescent="0.2">
      <c r="A108" s="1">
        <f>价格利润原始数据!A110</f>
        <v>44686</v>
      </c>
      <c r="B108">
        <f>IF(OR(价格利润原始数据!B110=0,价格利润原始数据!C110=0),基差!B109,价格利润原始数据!B110-价格利润原始数据!C110)</f>
        <v>-34</v>
      </c>
    </row>
    <row r="109" spans="1:2" x14ac:dyDescent="0.2">
      <c r="A109" s="1">
        <f>价格利润原始数据!A111</f>
        <v>44680</v>
      </c>
      <c r="B109">
        <f>IF(OR(价格利润原始数据!B111=0,价格利润原始数据!C111=0),基差!B110,价格利润原始数据!B111-价格利润原始数据!C111)</f>
        <v>-11.5</v>
      </c>
    </row>
    <row r="110" spans="1:2" x14ac:dyDescent="0.2">
      <c r="A110" s="1">
        <f>价格利润原始数据!A112</f>
        <v>44679</v>
      </c>
      <c r="B110">
        <f>IF(OR(价格利润原始数据!B112=0,价格利润原始数据!C112=0),基差!B111,价格利润原始数据!B112-价格利润原始数据!C112)</f>
        <v>8</v>
      </c>
    </row>
    <row r="111" spans="1:2" x14ac:dyDescent="0.2">
      <c r="A111" s="1">
        <f>价格利润原始数据!A113</f>
        <v>44678</v>
      </c>
      <c r="B111">
        <f>IF(OR(价格利润原始数据!B113=0,价格利润原始数据!C113=0),基差!B112,价格利润原始数据!B113-价格利润原始数据!C113)</f>
        <v>42</v>
      </c>
    </row>
    <row r="112" spans="1:2" x14ac:dyDescent="0.2">
      <c r="A112" s="1">
        <f>价格利润原始数据!A114</f>
        <v>44677</v>
      </c>
      <c r="B112">
        <f>IF(OR(价格利润原始数据!B114=0,价格利润原始数据!C114=0),基差!B113,价格利润原始数据!B114-价格利润原始数据!C114)</f>
        <v>23</v>
      </c>
    </row>
    <row r="113" spans="1:2" x14ac:dyDescent="0.2">
      <c r="A113" s="1">
        <f>价格利润原始数据!A115</f>
        <v>44676</v>
      </c>
      <c r="B113">
        <f>IF(OR(价格利润原始数据!B115=0,价格利润原始数据!C115=0),基差!B114,价格利润原始数据!B115-价格利润原始数据!C115)</f>
        <v>31</v>
      </c>
    </row>
    <row r="114" spans="1:2" x14ac:dyDescent="0.2">
      <c r="A114" s="1">
        <f>价格利润原始数据!A116</f>
        <v>44675</v>
      </c>
      <c r="B114">
        <f>IF(OR(价格利润原始数据!B116=0,价格利润原始数据!C116=0),基差!B115,价格利润原始数据!B116-价格利润原始数据!C116)</f>
        <v>3</v>
      </c>
    </row>
    <row r="115" spans="1:2" x14ac:dyDescent="0.2">
      <c r="A115" s="1">
        <f>价格利润原始数据!A117</f>
        <v>44673</v>
      </c>
      <c r="B115">
        <f>IF(OR(价格利润原始数据!B117=0,价格利润原始数据!C117=0),基差!B116,价格利润原始数据!B117-价格利润原始数据!C117)</f>
        <v>3</v>
      </c>
    </row>
    <row r="116" spans="1:2" x14ac:dyDescent="0.2">
      <c r="A116" s="1">
        <f>价格利润原始数据!A118</f>
        <v>44672</v>
      </c>
      <c r="B116">
        <f>IF(OR(价格利润原始数据!B118=0,价格利润原始数据!C118=0),基差!B117,价格利润原始数据!B118-价格利润原始数据!C118)</f>
        <v>-24.5</v>
      </c>
    </row>
    <row r="117" spans="1:2" x14ac:dyDescent="0.2">
      <c r="A117" s="1">
        <f>价格利润原始数据!A119</f>
        <v>44671</v>
      </c>
      <c r="B117">
        <f>IF(OR(价格利润原始数据!B119=0,价格利润原始数据!C119=0),基差!B118,价格利润原始数据!B119-价格利润原始数据!C119)</f>
        <v>-40.5</v>
      </c>
    </row>
    <row r="118" spans="1:2" x14ac:dyDescent="0.2">
      <c r="A118" s="1">
        <f>价格利润原始数据!A120</f>
        <v>44670</v>
      </c>
      <c r="B118">
        <f>IF(OR(价格利润原始数据!B120=0,价格利润原始数据!C120=0),基差!B119,价格利润原始数据!B120-价格利润原始数据!C120)</f>
        <v>-38.5</v>
      </c>
    </row>
    <row r="119" spans="1:2" x14ac:dyDescent="0.2">
      <c r="A119" s="1">
        <f>价格利润原始数据!A121</f>
        <v>44669</v>
      </c>
      <c r="B119">
        <f>IF(OR(价格利润原始数据!B121=0,价格利润原始数据!C121=0),基差!B120,价格利润原始数据!B121-价格利润原始数据!C121)</f>
        <v>-63</v>
      </c>
    </row>
    <row r="120" spans="1:2" x14ac:dyDescent="0.2">
      <c r="A120" s="1">
        <f>价格利润原始数据!A122</f>
        <v>44666</v>
      </c>
      <c r="B120">
        <f>IF(OR(价格利润原始数据!B122=0,价格利润原始数据!C122=0),基差!B121,价格利润原始数据!B122-价格利润原始数据!C122)</f>
        <v>-3.5</v>
      </c>
    </row>
    <row r="121" spans="1:2" x14ac:dyDescent="0.2">
      <c r="A121" s="1">
        <f>价格利润原始数据!A123</f>
        <v>44665</v>
      </c>
      <c r="B121">
        <f>IF(OR(价格利润原始数据!B123=0,价格利润原始数据!C123=0),基差!B122,价格利润原始数据!B123-价格利润原始数据!C123)</f>
        <v>-23</v>
      </c>
    </row>
    <row r="122" spans="1:2" x14ac:dyDescent="0.2">
      <c r="A122" s="1">
        <f>价格利润原始数据!A124</f>
        <v>44664</v>
      </c>
      <c r="B122">
        <f>IF(OR(价格利润原始数据!B124=0,价格利润原始数据!C124=0),基差!B123,价格利润原始数据!B124-价格利润原始数据!C124)</f>
        <v>14</v>
      </c>
    </row>
    <row r="123" spans="1:2" x14ac:dyDescent="0.2">
      <c r="A123" s="1">
        <f>价格利润原始数据!A125</f>
        <v>44663</v>
      </c>
      <c r="B123">
        <f>IF(OR(价格利润原始数据!B125=0,价格利润原始数据!C125=0),基差!B124,价格利润原始数据!B125-价格利润原始数据!C125)</f>
        <v>15</v>
      </c>
    </row>
    <row r="124" spans="1:2" x14ac:dyDescent="0.2">
      <c r="A124" s="1">
        <f>价格利润原始数据!A126</f>
        <v>44662</v>
      </c>
      <c r="B124">
        <f>IF(OR(价格利润原始数据!B126=0,价格利润原始数据!C126=0),基差!B125,价格利润原始数据!B126-价格利润原始数据!C126)</f>
        <v>36</v>
      </c>
    </row>
    <row r="125" spans="1:2" x14ac:dyDescent="0.2">
      <c r="A125" s="1">
        <f>价格利润原始数据!A127</f>
        <v>44659</v>
      </c>
      <c r="B125">
        <f>IF(OR(价格利润原始数据!B127=0,价格利润原始数据!C127=0),基差!B126,价格利润原始数据!B127-价格利润原始数据!C127)</f>
        <v>8</v>
      </c>
    </row>
    <row r="126" spans="1:2" x14ac:dyDescent="0.2">
      <c r="A126" s="1">
        <f>价格利润原始数据!A128</f>
        <v>44658</v>
      </c>
      <c r="B126">
        <f>IF(OR(价格利润原始数据!B128=0,价格利润原始数据!C128=0),基差!B127,价格利润原始数据!B128-价格利润原始数据!C128)</f>
        <v>19</v>
      </c>
    </row>
    <row r="127" spans="1:2" x14ac:dyDescent="0.2">
      <c r="A127" s="1">
        <f>价格利润原始数据!A129</f>
        <v>44657</v>
      </c>
      <c r="B127">
        <f>IF(OR(价格利润原始数据!B129=0,价格利润原始数据!C129=0),基差!B128,价格利润原始数据!B129-价格利润原始数据!C129)</f>
        <v>-9</v>
      </c>
    </row>
    <row r="128" spans="1:2" x14ac:dyDescent="0.2">
      <c r="A128" s="1">
        <f>价格利润原始数据!A130</f>
        <v>44653</v>
      </c>
      <c r="B128">
        <f>IF(OR(价格利润原始数据!B130=0,价格利润原始数据!C130=0),基差!B129,价格利润原始数据!B130-价格利润原始数据!C130)</f>
        <v>6</v>
      </c>
    </row>
    <row r="129" spans="1:2" x14ac:dyDescent="0.2">
      <c r="A129" s="1">
        <f>价格利润原始数据!A131</f>
        <v>44652</v>
      </c>
      <c r="B129">
        <f>IF(OR(价格利润原始数据!B131=0,价格利润原始数据!C131=0),基差!B130,价格利润原始数据!B131-价格利润原始数据!C131)</f>
        <v>6</v>
      </c>
    </row>
    <row r="130" spans="1:2" x14ac:dyDescent="0.2">
      <c r="A130" s="1">
        <f>价格利润原始数据!A132</f>
        <v>44651</v>
      </c>
      <c r="B130">
        <f>IF(OR(价格利润原始数据!B132=0,价格利润原始数据!C132=0),基差!B131,价格利润原始数据!B132-价格利润原始数据!C132)</f>
        <v>-19.5</v>
      </c>
    </row>
    <row r="131" spans="1:2" x14ac:dyDescent="0.2">
      <c r="A131" s="1">
        <f>价格利润原始数据!A133</f>
        <v>44650</v>
      </c>
      <c r="B131">
        <f>IF(OR(价格利润原始数据!B133=0,价格利润原始数据!C133=0),基差!B132,价格利润原始数据!B133-价格利润原始数据!C133)</f>
        <v>-42</v>
      </c>
    </row>
    <row r="132" spans="1:2" x14ac:dyDescent="0.2">
      <c r="A132" s="1">
        <f>价格利润原始数据!A134</f>
        <v>44649</v>
      </c>
      <c r="B132">
        <f>IF(OR(价格利润原始数据!B134=0,价格利润原始数据!C134=0),基差!B133,价格利润原始数据!B134-价格利润原始数据!C134)</f>
        <v>-34</v>
      </c>
    </row>
    <row r="133" spans="1:2" x14ac:dyDescent="0.2">
      <c r="A133" s="1">
        <f>价格利润原始数据!A135</f>
        <v>44648</v>
      </c>
      <c r="B133">
        <f>IF(OR(价格利润原始数据!B135=0,价格利润原始数据!C135=0),基差!B134,价格利润原始数据!B135-价格利润原始数据!C135)</f>
        <v>-20</v>
      </c>
    </row>
    <row r="134" spans="1:2" x14ac:dyDescent="0.2">
      <c r="A134" s="1">
        <f>价格利润原始数据!A136</f>
        <v>44645</v>
      </c>
      <c r="B134">
        <f>IF(OR(价格利润原始数据!B136=0,价格利润原始数据!C136=0),基差!B135,价格利润原始数据!B136-价格利润原始数据!C136)</f>
        <v>-68.5</v>
      </c>
    </row>
    <row r="135" spans="1:2" x14ac:dyDescent="0.2">
      <c r="A135" s="1">
        <f>价格利润原始数据!A137</f>
        <v>44644</v>
      </c>
      <c r="B135">
        <f>IF(OR(价格利润原始数据!B137=0,价格利润原始数据!C137=0),基差!B136,价格利润原始数据!B137-价格利润原始数据!C137)</f>
        <v>-8</v>
      </c>
    </row>
    <row r="136" spans="1:2" x14ac:dyDescent="0.2">
      <c r="A136" s="1">
        <f>价格利润原始数据!A138</f>
        <v>44643</v>
      </c>
      <c r="B136">
        <f>IF(OR(价格利润原始数据!B138=0,价格利润原始数据!C138=0),基差!B137,价格利润原始数据!B138-价格利润原始数据!C138)</f>
        <v>-26</v>
      </c>
    </row>
    <row r="137" spans="1:2" x14ac:dyDescent="0.2">
      <c r="A137" s="1">
        <f>价格利润原始数据!A139</f>
        <v>44642</v>
      </c>
      <c r="B137">
        <f>IF(OR(价格利润原始数据!B139=0,价格利润原始数据!C139=0),基差!B138,价格利润原始数据!B139-价格利润原始数据!C139)</f>
        <v>-30</v>
      </c>
    </row>
    <row r="138" spans="1:2" x14ac:dyDescent="0.2">
      <c r="A138" s="1">
        <f>价格利润原始数据!A140</f>
        <v>44641</v>
      </c>
      <c r="B138">
        <f>IF(OR(价格利润原始数据!B140=0,价格利润原始数据!C140=0),基差!B139,价格利润原始数据!B140-价格利润原始数据!C140)</f>
        <v>-53</v>
      </c>
    </row>
    <row r="139" spans="1:2" x14ac:dyDescent="0.2">
      <c r="A139" s="1">
        <f>价格利润原始数据!A141</f>
        <v>44638</v>
      </c>
      <c r="B139">
        <f>IF(OR(价格利润原始数据!B141=0,价格利润原始数据!C141=0),基差!B140,价格利润原始数据!B141-价格利润原始数据!C141)</f>
        <v>-45</v>
      </c>
    </row>
    <row r="140" spans="1:2" x14ac:dyDescent="0.2">
      <c r="A140" s="1">
        <f>价格利润原始数据!A142</f>
        <v>44637</v>
      </c>
      <c r="B140">
        <f>IF(OR(价格利润原始数据!B142=0,价格利润原始数据!C142=0),基差!B141,价格利润原始数据!B142-价格利润原始数据!C142)</f>
        <v>-38</v>
      </c>
    </row>
    <row r="141" spans="1:2" x14ac:dyDescent="0.2">
      <c r="A141" s="1">
        <f>价格利润原始数据!A143</f>
        <v>44636</v>
      </c>
      <c r="B141">
        <f>IF(OR(价格利润原始数据!B143=0,价格利润原始数据!C143=0),基差!B142,价格利润原始数据!B143-价格利润原始数据!C143)</f>
        <v>-45.5</v>
      </c>
    </row>
    <row r="142" spans="1:2" x14ac:dyDescent="0.2">
      <c r="A142" s="1">
        <f>价格利润原始数据!A144</f>
        <v>44635</v>
      </c>
      <c r="B142">
        <f>IF(OR(价格利润原始数据!B144=0,价格利润原始数据!C144=0),基差!B143,价格利润原始数据!B144-价格利润原始数据!C144)</f>
        <v>14.5</v>
      </c>
    </row>
    <row r="143" spans="1:2" x14ac:dyDescent="0.2">
      <c r="A143" s="1">
        <f>价格利润原始数据!A145</f>
        <v>44634</v>
      </c>
      <c r="B143">
        <f>IF(OR(价格利润原始数据!B145=0,价格利润原始数据!C145=0),基差!B144,价格利润原始数据!B145-价格利润原始数据!C145)</f>
        <v>28</v>
      </c>
    </row>
    <row r="144" spans="1:2" x14ac:dyDescent="0.2">
      <c r="A144" s="1">
        <f>价格利润原始数据!A146</f>
        <v>44631</v>
      </c>
      <c r="B144">
        <f>IF(OR(价格利润原始数据!B146=0,价格利润原始数据!C146=0),基差!B145,价格利润原始数据!B146-价格利润原始数据!C146)</f>
        <v>-30</v>
      </c>
    </row>
    <row r="145" spans="1:2" x14ac:dyDescent="0.2">
      <c r="A145" s="1">
        <f>价格利润原始数据!A147</f>
        <v>44630</v>
      </c>
      <c r="B145">
        <f>IF(OR(价格利润原始数据!B147=0,价格利润原始数据!C147=0),基差!B146,价格利润原始数据!B147-价格利润原始数据!C147)</f>
        <v>-49</v>
      </c>
    </row>
    <row r="146" spans="1:2" x14ac:dyDescent="0.2">
      <c r="A146" s="1">
        <f>价格利润原始数据!A148</f>
        <v>44629</v>
      </c>
      <c r="B146">
        <f>IF(OR(价格利润原始数据!B148=0,价格利润原始数据!C148=0),基差!B147,价格利润原始数据!B148-价格利润原始数据!C148)</f>
        <v>-12.5</v>
      </c>
    </row>
    <row r="147" spans="1:2" x14ac:dyDescent="0.2">
      <c r="A147" s="1">
        <f>价格利润原始数据!A149</f>
        <v>44628</v>
      </c>
      <c r="B147">
        <f>IF(OR(价格利润原始数据!B149=0,价格利润原始数据!C149=0),基差!B148,价格利润原始数据!B149-价格利润原始数据!C149)</f>
        <v>-12</v>
      </c>
    </row>
    <row r="148" spans="1:2" x14ac:dyDescent="0.2">
      <c r="A148" s="1">
        <f>价格利润原始数据!A150</f>
        <v>44627</v>
      </c>
      <c r="B148">
        <f>IF(OR(价格利润原始数据!B150=0,价格利润原始数据!C150=0),基差!B149,价格利润原始数据!B150-价格利润原始数据!C150)</f>
        <v>-73.5</v>
      </c>
    </row>
    <row r="149" spans="1:2" x14ac:dyDescent="0.2">
      <c r="A149" s="1">
        <f>价格利润原始数据!A151</f>
        <v>44624</v>
      </c>
      <c r="B149">
        <f>IF(OR(价格利润原始数据!B151=0,价格利润原始数据!C151=0),基差!B150,价格利润原始数据!B151-价格利润原始数据!C151)</f>
        <v>5</v>
      </c>
    </row>
    <row r="150" spans="1:2" x14ac:dyDescent="0.2">
      <c r="A150" s="1">
        <f>价格利润原始数据!A152</f>
        <v>44623</v>
      </c>
      <c r="B150">
        <f>IF(OR(价格利润原始数据!B152=0,价格利润原始数据!C152=0),基差!B151,价格利润原始数据!B152-价格利润原始数据!C152)</f>
        <v>-59</v>
      </c>
    </row>
    <row r="151" spans="1:2" x14ac:dyDescent="0.2">
      <c r="A151" s="1">
        <f>价格利润原始数据!A153</f>
        <v>44622</v>
      </c>
      <c r="B151">
        <f>IF(OR(价格利润原始数据!B153=0,价格利润原始数据!C153=0),基差!B152,价格利润原始数据!B153-价格利润原始数据!C153)</f>
        <v>-18</v>
      </c>
    </row>
    <row r="152" spans="1:2" x14ac:dyDescent="0.2">
      <c r="A152" s="1">
        <f>价格利润原始数据!A154</f>
        <v>44621</v>
      </c>
      <c r="B152">
        <f>IF(OR(价格利润原始数据!B154=0,价格利润原始数据!C154=0),基差!B153,价格利润原始数据!B154-价格利润原始数据!C154)</f>
        <v>-62.5</v>
      </c>
    </row>
    <row r="153" spans="1:2" x14ac:dyDescent="0.2">
      <c r="A153" s="1">
        <f>价格利润原始数据!A155</f>
        <v>44620</v>
      </c>
      <c r="B153">
        <f>IF(OR(价格利润原始数据!B155=0,价格利润原始数据!C155=0),基差!B154,价格利润原始数据!B155-价格利润原始数据!C155)</f>
        <v>-35</v>
      </c>
    </row>
    <row r="154" spans="1:2" x14ac:dyDescent="0.2">
      <c r="A154" s="1">
        <f>价格利润原始数据!A156</f>
        <v>44617</v>
      </c>
      <c r="B154">
        <f>IF(OR(价格利润原始数据!B156=0,价格利润原始数据!C156=0),基差!B155,价格利润原始数据!B156-价格利润原始数据!C156)</f>
        <v>17</v>
      </c>
    </row>
    <row r="155" spans="1:2" x14ac:dyDescent="0.2">
      <c r="A155" s="1">
        <f>价格利润原始数据!A157</f>
        <v>44616</v>
      </c>
      <c r="B155">
        <f>IF(OR(价格利润原始数据!B157=0,价格利润原始数据!C157=0),基差!B156,价格利润原始数据!B157-价格利润原始数据!C157)</f>
        <v>-13</v>
      </c>
    </row>
    <row r="156" spans="1:2" x14ac:dyDescent="0.2">
      <c r="A156" s="1">
        <f>价格利润原始数据!A158</f>
        <v>44615</v>
      </c>
      <c r="B156">
        <f>IF(OR(价格利润原始数据!B158=0,价格利润原始数据!C158=0),基差!B157,价格利润原始数据!B158-价格利润原始数据!C158)</f>
        <v>-7.5</v>
      </c>
    </row>
    <row r="157" spans="1:2" x14ac:dyDescent="0.2">
      <c r="A157" s="1">
        <f>价格利润原始数据!A159</f>
        <v>44614</v>
      </c>
      <c r="B157">
        <f>IF(OR(价格利润原始数据!B159=0,价格利润原始数据!C159=0),基差!B158,价格利润原始数据!B159-价格利润原始数据!C159)</f>
        <v>35</v>
      </c>
    </row>
    <row r="158" spans="1:2" x14ac:dyDescent="0.2">
      <c r="A158" s="1">
        <f>价格利润原始数据!A160</f>
        <v>44613</v>
      </c>
      <c r="B158">
        <f>IF(OR(价格利润原始数据!B160=0,价格利润原始数据!C160=0),基差!B159,价格利润原始数据!B160-价格利润原始数据!C160)</f>
        <v>4.5</v>
      </c>
    </row>
    <row r="159" spans="1:2" x14ac:dyDescent="0.2">
      <c r="A159" s="1">
        <f>价格利润原始数据!A161</f>
        <v>44610</v>
      </c>
      <c r="B159">
        <f>IF(OR(价格利润原始数据!B161=0,价格利润原始数据!C161=0),基差!B160,价格利润原始数据!B161-价格利润原始数据!C161)</f>
        <v>-5.5</v>
      </c>
    </row>
    <row r="160" spans="1:2" x14ac:dyDescent="0.2">
      <c r="A160" s="1">
        <f>价格利润原始数据!A162</f>
        <v>44609</v>
      </c>
      <c r="B160">
        <f>IF(OR(价格利润原始数据!B162=0,价格利润原始数据!C162=0),基差!B161,价格利润原始数据!B162-价格利润原始数据!C162)</f>
        <v>15.5</v>
      </c>
    </row>
    <row r="161" spans="1:2" x14ac:dyDescent="0.2">
      <c r="A161" s="1">
        <f>价格利润原始数据!A163</f>
        <v>44608</v>
      </c>
      <c r="B161">
        <f>IF(OR(价格利润原始数据!B163=0,价格利润原始数据!C163=0),基差!B162,价格利润原始数据!B163-价格利润原始数据!C163)</f>
        <v>-5</v>
      </c>
    </row>
    <row r="162" spans="1:2" x14ac:dyDescent="0.2">
      <c r="A162" s="1">
        <f>价格利润原始数据!A164</f>
        <v>44607</v>
      </c>
      <c r="B162">
        <f>IF(OR(价格利润原始数据!B164=0,价格利润原始数据!C164=0),基差!B163,价格利润原始数据!B164-价格利润原始数据!C164)</f>
        <v>-13</v>
      </c>
    </row>
    <row r="163" spans="1:2" x14ac:dyDescent="0.2">
      <c r="A163" s="1">
        <f>价格利润原始数据!A165</f>
        <v>44606</v>
      </c>
      <c r="B163">
        <f>IF(OR(价格利润原始数据!B165=0,价格利润原始数据!C165=0),基差!B164,价格利润原始数据!B165-价格利润原始数据!C165)</f>
        <v>-7</v>
      </c>
    </row>
    <row r="164" spans="1:2" x14ac:dyDescent="0.2">
      <c r="A164" s="1">
        <f>价格利润原始数据!A166</f>
        <v>44603</v>
      </c>
      <c r="B164">
        <f>IF(OR(价格利润原始数据!B166=0,价格利润原始数据!C166=0),基差!B165,价格利润原始数据!B166-价格利润原始数据!C166)</f>
        <v>29</v>
      </c>
    </row>
    <row r="165" spans="1:2" x14ac:dyDescent="0.2">
      <c r="A165" s="1">
        <f>价格利润原始数据!A167</f>
        <v>44602</v>
      </c>
      <c r="B165">
        <f>IF(OR(价格利润原始数据!B167=0,价格利润原始数据!C167=0),基差!B166,价格利润原始数据!B167-价格利润原始数据!C167)</f>
        <v>-29</v>
      </c>
    </row>
    <row r="166" spans="1:2" x14ac:dyDescent="0.2">
      <c r="A166" s="1">
        <f>价格利润原始数据!A168</f>
        <v>44601</v>
      </c>
      <c r="B166">
        <f>IF(OR(价格利润原始数据!B168=0,价格利润原始数据!C168=0),基差!B167,价格利润原始数据!B168-价格利润原始数据!C168)</f>
        <v>-8</v>
      </c>
    </row>
    <row r="167" spans="1:2" x14ac:dyDescent="0.2">
      <c r="A167" s="1">
        <f>价格利润原始数据!A169</f>
        <v>44600</v>
      </c>
      <c r="B167">
        <f>IF(OR(价格利润原始数据!B169=0,价格利润原始数据!C169=0),基差!B168,价格利润原始数据!B169-价格利润原始数据!C169)</f>
        <v>-30</v>
      </c>
    </row>
    <row r="168" spans="1:2" x14ac:dyDescent="0.2">
      <c r="A168" s="1">
        <f>价格利润原始数据!A170</f>
        <v>44599</v>
      </c>
      <c r="B168">
        <f>IF(OR(价格利润原始数据!B170=0,价格利润原始数据!C170=0),基差!B169,价格利润原始数据!B170-价格利润原始数据!C170)</f>
        <v>-29.5</v>
      </c>
    </row>
    <row r="169" spans="1:2" x14ac:dyDescent="0.2">
      <c r="A169" s="1">
        <f>价格利润原始数据!A171</f>
        <v>44591</v>
      </c>
      <c r="B169">
        <f>IF(OR(价格利润原始数据!B171=0,价格利润原始数据!C171=0),基差!B170,价格利润原始数据!B171-价格利润原始数据!C171)</f>
        <v>32</v>
      </c>
    </row>
    <row r="170" spans="1:2" x14ac:dyDescent="0.2">
      <c r="A170" s="1">
        <f>价格利润原始数据!A172</f>
        <v>44590</v>
      </c>
      <c r="B170">
        <f>IF(OR(价格利润原始数据!B172=0,价格利润原始数据!C172=0),基差!B171,价格利润原始数据!B172-价格利润原始数据!C172)</f>
        <v>32</v>
      </c>
    </row>
    <row r="171" spans="1:2" x14ac:dyDescent="0.2">
      <c r="A171" s="1">
        <f>价格利润原始数据!A173</f>
        <v>44589</v>
      </c>
      <c r="B171">
        <f>IF(OR(价格利润原始数据!B173=0,价格利润原始数据!C173=0),基差!B172,价格利润原始数据!B173-价格利润原始数据!C173)</f>
        <v>32</v>
      </c>
    </row>
    <row r="172" spans="1:2" x14ac:dyDescent="0.2">
      <c r="A172" s="1">
        <f>价格利润原始数据!A174</f>
        <v>44588</v>
      </c>
      <c r="B172">
        <f>IF(OR(价格利润原始数据!B174=0,价格利润原始数据!C174=0),基差!B173,价格利润原始数据!B174-价格利润原始数据!C174)</f>
        <v>-1</v>
      </c>
    </row>
    <row r="173" spans="1:2" x14ac:dyDescent="0.2">
      <c r="A173" s="1">
        <f>价格利润原始数据!A175</f>
        <v>44587</v>
      </c>
      <c r="B173">
        <f>IF(OR(价格利润原始数据!B175=0,价格利润原始数据!C175=0),基差!B174,价格利润原始数据!B175-价格利润原始数据!C175)</f>
        <v>-6</v>
      </c>
    </row>
    <row r="174" spans="1:2" x14ac:dyDescent="0.2">
      <c r="A174" s="1">
        <f>价格利润原始数据!A176</f>
        <v>44586</v>
      </c>
      <c r="B174">
        <f>IF(OR(价格利润原始数据!B176=0,价格利润原始数据!C176=0),基差!B175,价格利润原始数据!B176-价格利润原始数据!C176)</f>
        <v>-14</v>
      </c>
    </row>
    <row r="175" spans="1:2" x14ac:dyDescent="0.2">
      <c r="A175" s="1">
        <f>价格利润原始数据!A177</f>
        <v>44585</v>
      </c>
      <c r="B175">
        <f>IF(OR(价格利润原始数据!B177=0,价格利润原始数据!C177=0),基差!B176,价格利润原始数据!B177-价格利润原始数据!C177)</f>
        <v>2</v>
      </c>
    </row>
    <row r="176" spans="1:2" x14ac:dyDescent="0.2">
      <c r="A176" s="1">
        <f>价格利润原始数据!A178</f>
        <v>44582</v>
      </c>
      <c r="B176">
        <f>IF(OR(价格利润原始数据!B178=0,价格利润原始数据!C178=0),基差!B177,价格利润原始数据!B178-价格利润原始数据!C178)</f>
        <v>-20</v>
      </c>
    </row>
    <row r="177" spans="1:2" x14ac:dyDescent="0.2">
      <c r="A177" s="1">
        <f>价格利润原始数据!A179</f>
        <v>44581</v>
      </c>
      <c r="B177">
        <f>IF(OR(价格利润原始数据!B179=0,价格利润原始数据!C179=0),基差!B178,价格利润原始数据!B179-价格利润原始数据!C179)</f>
        <v>2</v>
      </c>
    </row>
    <row r="178" spans="1:2" x14ac:dyDescent="0.2">
      <c r="A178" s="1">
        <f>价格利润原始数据!A180</f>
        <v>44580</v>
      </c>
      <c r="B178">
        <f>IF(OR(价格利润原始数据!B180=0,价格利润原始数据!C180=0),基差!B179,价格利润原始数据!B180-价格利润原始数据!C180)</f>
        <v>24</v>
      </c>
    </row>
    <row r="179" spans="1:2" x14ac:dyDescent="0.2">
      <c r="A179" s="1">
        <f>价格利润原始数据!A181</f>
        <v>44579</v>
      </c>
      <c r="B179">
        <f>IF(OR(价格利润原始数据!B181=0,价格利润原始数据!C181=0),基差!B180,价格利润原始数据!B181-价格利润原始数据!C181)</f>
        <v>-46.5</v>
      </c>
    </row>
    <row r="180" spans="1:2" x14ac:dyDescent="0.2">
      <c r="A180" s="1">
        <f>价格利润原始数据!A182</f>
        <v>44578</v>
      </c>
      <c r="B180">
        <f>IF(OR(价格利润原始数据!B182=0,价格利润原始数据!C182=0),基差!B181,价格利润原始数据!B182-价格利润原始数据!C182)</f>
        <v>-16</v>
      </c>
    </row>
    <row r="181" spans="1:2" x14ac:dyDescent="0.2">
      <c r="A181" s="1">
        <f>价格利润原始数据!A183</f>
        <v>44575</v>
      </c>
      <c r="B181">
        <f>IF(OR(价格利润原始数据!B183=0,价格利润原始数据!C183=0),基差!B182,价格利润原始数据!B183-价格利润原始数据!C183)</f>
        <v>-35.5</v>
      </c>
    </row>
    <row r="182" spans="1:2" x14ac:dyDescent="0.2">
      <c r="A182" s="1">
        <f>价格利润原始数据!A184</f>
        <v>44574</v>
      </c>
      <c r="B182">
        <f>IF(OR(价格利润原始数据!B184=0,价格利润原始数据!C184=0),基差!B183,价格利润原始数据!B184-价格利润原始数据!C184)</f>
        <v>18.5</v>
      </c>
    </row>
    <row r="183" spans="1:2" x14ac:dyDescent="0.2">
      <c r="A183" s="1">
        <f>价格利润原始数据!A185</f>
        <v>44573</v>
      </c>
      <c r="B183">
        <f>IF(OR(价格利润原始数据!B185=0,价格利润原始数据!C185=0),基差!B184,价格利润原始数据!B185-价格利润原始数据!C185)</f>
        <v>1.5</v>
      </c>
    </row>
    <row r="184" spans="1:2" x14ac:dyDescent="0.2">
      <c r="A184" s="1">
        <f>价格利润原始数据!A186</f>
        <v>44572</v>
      </c>
      <c r="B184">
        <f>IF(OR(价格利润原始数据!B186=0,价格利润原始数据!C186=0),基差!B185,价格利润原始数据!B186-价格利润原始数据!C186)</f>
        <v>-4</v>
      </c>
    </row>
    <row r="185" spans="1:2" x14ac:dyDescent="0.2">
      <c r="A185" s="1">
        <f>价格利润原始数据!A187</f>
        <v>44571</v>
      </c>
      <c r="B185">
        <f>IF(OR(价格利润原始数据!B187=0,价格利润原始数据!C187=0),基差!B186,价格利润原始数据!B187-价格利润原始数据!C187)</f>
        <v>6</v>
      </c>
    </row>
    <row r="186" spans="1:2" x14ac:dyDescent="0.2">
      <c r="A186" s="1">
        <f>价格利润原始数据!A188</f>
        <v>44568</v>
      </c>
      <c r="B186">
        <f>IF(OR(价格利润原始数据!B188=0,价格利润原始数据!C188=0),基差!B187,价格利润原始数据!B188-价格利润原始数据!C188)</f>
        <v>-24</v>
      </c>
    </row>
    <row r="187" spans="1:2" x14ac:dyDescent="0.2">
      <c r="A187" s="1">
        <f>价格利润原始数据!A189</f>
        <v>44567</v>
      </c>
      <c r="B187">
        <f>IF(OR(价格利润原始数据!B189=0,价格利润原始数据!C189=0),基差!B188,价格利润原始数据!B189-价格利润原始数据!C189)</f>
        <v>-10</v>
      </c>
    </row>
    <row r="188" spans="1:2" x14ac:dyDescent="0.2">
      <c r="A188" s="1">
        <f>价格利润原始数据!A190</f>
        <v>44566</v>
      </c>
      <c r="B188">
        <f>IF(OR(价格利润原始数据!B190=0,价格利润原始数据!C190=0),基差!B189,价格利润原始数据!B190-价格利润原始数据!C190)</f>
        <v>21</v>
      </c>
    </row>
    <row r="189" spans="1:2" x14ac:dyDescent="0.2">
      <c r="A189" s="1">
        <f>价格利润原始数据!A191</f>
        <v>44565</v>
      </c>
      <c r="B189">
        <f>IF(OR(价格利润原始数据!B191=0,价格利润原始数据!C191=0),基差!B190,价格利润原始数据!B191-价格利润原始数据!C191)</f>
        <v>14</v>
      </c>
    </row>
    <row r="190" spans="1:2" x14ac:dyDescent="0.2">
      <c r="A190" s="1">
        <f>价格利润原始数据!A192</f>
        <v>44561</v>
      </c>
      <c r="B190">
        <f>IF(OR(价格利润原始数据!B192=0,价格利润原始数据!C192=0),基差!B191,价格利润原始数据!B192-价格利润原始数据!C192)</f>
        <v>67</v>
      </c>
    </row>
    <row r="191" spans="1:2" x14ac:dyDescent="0.2">
      <c r="A191" s="1">
        <f>价格利润原始数据!A193</f>
        <v>44560</v>
      </c>
      <c r="B191">
        <f>IF(OR(价格利润原始数据!B193=0,价格利润原始数据!C193=0),基差!B192,价格利润原始数据!B193-价格利润原始数据!C193)</f>
        <v>46</v>
      </c>
    </row>
    <row r="192" spans="1:2" x14ac:dyDescent="0.2">
      <c r="A192" s="1">
        <f>价格利润原始数据!A194</f>
        <v>44559</v>
      </c>
      <c r="B192">
        <f>IF(OR(价格利润原始数据!B194=0,价格利润原始数据!C194=0),基差!B193,价格利润原始数据!B194-价格利润原始数据!C194)</f>
        <v>60</v>
      </c>
    </row>
    <row r="193" spans="1:2" x14ac:dyDescent="0.2">
      <c r="A193" s="1">
        <f>价格利润原始数据!A195</f>
        <v>44558</v>
      </c>
      <c r="B193">
        <f>IF(OR(价格利润原始数据!B195=0,价格利润原始数据!C195=0),基差!B194,价格利润原始数据!B195-价格利润原始数据!C195)</f>
        <v>64.5</v>
      </c>
    </row>
    <row r="194" spans="1:2" x14ac:dyDescent="0.2">
      <c r="A194" s="1">
        <f>价格利润原始数据!A196</f>
        <v>44557</v>
      </c>
      <c r="B194">
        <f>IF(OR(价格利润原始数据!B196=0,价格利润原始数据!C196=0),基差!B195,价格利润原始数据!B196-价格利润原始数据!C196)</f>
        <v>91</v>
      </c>
    </row>
    <row r="195" spans="1:2" x14ac:dyDescent="0.2">
      <c r="A195" s="1">
        <f>价格利润原始数据!A197</f>
        <v>44554</v>
      </c>
      <c r="B195">
        <f>IF(OR(价格利润原始数据!B197=0,价格利润原始数据!C197=0),基差!B196,价格利润原始数据!B197-价格利润原始数据!C197)</f>
        <v>86</v>
      </c>
    </row>
    <row r="196" spans="1:2" x14ac:dyDescent="0.2">
      <c r="A196" s="1">
        <f>价格利润原始数据!A198</f>
        <v>44553</v>
      </c>
      <c r="B196">
        <f>IF(OR(价格利润原始数据!B198=0,价格利润原始数据!C198=0),基差!B197,价格利润原始数据!B198-价格利润原始数据!C198)</f>
        <v>137</v>
      </c>
    </row>
    <row r="197" spans="1:2" x14ac:dyDescent="0.2">
      <c r="A197" s="1">
        <f>价格利润原始数据!A199</f>
        <v>44552</v>
      </c>
      <c r="B197">
        <f>IF(OR(价格利润原始数据!B199=0,价格利润原始数据!C199=0),基差!B198,价格利润原始数据!B199-价格利润原始数据!C199)</f>
        <v>160</v>
      </c>
    </row>
    <row r="198" spans="1:2" x14ac:dyDescent="0.2">
      <c r="A198" s="1">
        <f>价格利润原始数据!A200</f>
        <v>44551</v>
      </c>
      <c r="B198">
        <f>IF(OR(价格利润原始数据!B200=0,价格利润原始数据!C200=0),基差!B199,价格利润原始数据!B200-价格利润原始数据!C200)</f>
        <v>152</v>
      </c>
    </row>
    <row r="199" spans="1:2" x14ac:dyDescent="0.2">
      <c r="A199" s="1">
        <f>价格利润原始数据!A201</f>
        <v>44550</v>
      </c>
      <c r="B199">
        <f>IF(OR(价格利润原始数据!B201=0,价格利润原始数据!C201=0),基差!B200,价格利润原始数据!B201-价格利润原始数据!C201)</f>
        <v>131</v>
      </c>
    </row>
    <row r="200" spans="1:2" x14ac:dyDescent="0.2">
      <c r="A200" s="1">
        <f>价格利润原始数据!A202</f>
        <v>44547</v>
      </c>
      <c r="B200">
        <f>IF(OR(价格利润原始数据!B202=0,价格利润原始数据!C202=0),基差!B201,价格利润原始数据!B202-价格利润原始数据!C202)</f>
        <v>88</v>
      </c>
    </row>
    <row r="201" spans="1:2" x14ac:dyDescent="0.2">
      <c r="A201" s="1">
        <f>价格利润原始数据!A203</f>
        <v>44546</v>
      </c>
      <c r="B201">
        <f>IF(OR(价格利润原始数据!B203=0,价格利润原始数据!C203=0),基差!B202,价格利润原始数据!B203-价格利润原始数据!C203)</f>
        <v>113</v>
      </c>
    </row>
    <row r="202" spans="1:2" x14ac:dyDescent="0.2">
      <c r="A202" s="1">
        <f>价格利润原始数据!A204</f>
        <v>44545</v>
      </c>
      <c r="B202">
        <f>IF(OR(价格利润原始数据!B204=0,价格利润原始数据!C204=0),基差!B203,价格利润原始数据!B204-价格利润原始数据!C204)</f>
        <v>180.5</v>
      </c>
    </row>
    <row r="203" spans="1:2" x14ac:dyDescent="0.2">
      <c r="A203" s="1">
        <f>价格利润原始数据!A205</f>
        <v>44544</v>
      </c>
      <c r="B203">
        <f>IF(OR(价格利润原始数据!B205=0,价格利润原始数据!C205=0),基差!B204,价格利润原始数据!B205-价格利润原始数据!C205)</f>
        <v>90</v>
      </c>
    </row>
    <row r="204" spans="1:2" x14ac:dyDescent="0.2">
      <c r="A204" s="1">
        <f>价格利润原始数据!A206</f>
        <v>44543</v>
      </c>
      <c r="B204">
        <f>IF(OR(价格利润原始数据!B206=0,价格利润原始数据!C206=0),基差!B205,价格利润原始数据!B206-价格利润原始数据!C206)</f>
        <v>78</v>
      </c>
    </row>
    <row r="205" spans="1:2" x14ac:dyDescent="0.2">
      <c r="A205" s="1">
        <f>价格利润原始数据!A207</f>
        <v>44540</v>
      </c>
      <c r="B205">
        <f>IF(OR(价格利润原始数据!B207=0,价格利润原始数据!C207=0),基差!B206,价格利润原始数据!B207-价格利润原始数据!C207)</f>
        <v>132</v>
      </c>
    </row>
    <row r="206" spans="1:2" x14ac:dyDescent="0.2">
      <c r="A206" s="1">
        <f>价格利润原始数据!A208</f>
        <v>44539</v>
      </c>
      <c r="B206">
        <f>IF(OR(价格利润原始数据!B208=0,价格利润原始数据!C208=0),基差!B207,价格利润原始数据!B208-价格利润原始数据!C208)</f>
        <v>136</v>
      </c>
    </row>
    <row r="207" spans="1:2" x14ac:dyDescent="0.2">
      <c r="A207" s="1">
        <f>价格利润原始数据!A209</f>
        <v>44538</v>
      </c>
      <c r="B207">
        <f>IF(OR(价格利润原始数据!B209=0,价格利润原始数据!C209=0),基差!B208,价格利润原始数据!B209-价格利润原始数据!C209)</f>
        <v>94</v>
      </c>
    </row>
    <row r="208" spans="1:2" x14ac:dyDescent="0.2">
      <c r="A208" s="1">
        <f>价格利润原始数据!A210</f>
        <v>44537</v>
      </c>
      <c r="B208">
        <f>IF(OR(价格利润原始数据!B210=0,价格利润原始数据!C210=0),基差!B209,价格利润原始数据!B210-价格利润原始数据!C210)</f>
        <v>117.5</v>
      </c>
    </row>
    <row r="209" spans="1:2" x14ac:dyDescent="0.2">
      <c r="A209" s="1">
        <f>价格利润原始数据!A211</f>
        <v>44536</v>
      </c>
      <c r="B209">
        <f>IF(OR(价格利润原始数据!B211=0,价格利润原始数据!C211=0),基差!B210,价格利润原始数据!B211-价格利润原始数据!C211)</f>
        <v>86.5</v>
      </c>
    </row>
    <row r="210" spans="1:2" x14ac:dyDescent="0.2">
      <c r="A210" s="1">
        <f>价格利润原始数据!A212</f>
        <v>44533</v>
      </c>
      <c r="B210">
        <f>IF(OR(价格利润原始数据!B212=0,价格利润原始数据!C212=0),基差!B211,价格利润原始数据!B212-价格利润原始数据!C212)</f>
        <v>83.5</v>
      </c>
    </row>
    <row r="211" spans="1:2" x14ac:dyDescent="0.2">
      <c r="A211" s="1">
        <f>价格利润原始数据!A213</f>
        <v>44532</v>
      </c>
      <c r="B211">
        <f>IF(OR(价格利润原始数据!B213=0,价格利润原始数据!C213=0),基差!B212,价格利润原始数据!B213-价格利润原始数据!C213)</f>
        <v>129</v>
      </c>
    </row>
    <row r="212" spans="1:2" x14ac:dyDescent="0.2">
      <c r="A212" s="1">
        <f>价格利润原始数据!A214</f>
        <v>44531</v>
      </c>
      <c r="B212">
        <f>IF(OR(价格利润原始数据!B214=0,价格利润原始数据!C214=0),基差!B213,价格利润原始数据!B214-价格利润原始数据!C214)</f>
        <v>73.5</v>
      </c>
    </row>
    <row r="213" spans="1:2" x14ac:dyDescent="0.2">
      <c r="A213" s="1">
        <f>价格利润原始数据!A215</f>
        <v>44530</v>
      </c>
      <c r="B213">
        <f>IF(OR(价格利润原始数据!B215=0,价格利润原始数据!C215=0),基差!B214,价格利润原始数据!B215-价格利润原始数据!C215)</f>
        <v>100</v>
      </c>
    </row>
    <row r="214" spans="1:2" x14ac:dyDescent="0.2">
      <c r="A214" s="1">
        <f>价格利润原始数据!A216</f>
        <v>44529</v>
      </c>
      <c r="B214">
        <f>IF(OR(价格利润原始数据!B216=0,价格利润原始数据!C216=0),基差!B215,价格利润原始数据!B216-价格利润原始数据!C216)</f>
        <v>75</v>
      </c>
    </row>
    <row r="215" spans="1:2" x14ac:dyDescent="0.2">
      <c r="A215" s="1">
        <f>价格利润原始数据!A217</f>
        <v>44526</v>
      </c>
      <c r="B215">
        <f>IF(OR(价格利润原始数据!B217=0,价格利润原始数据!C217=0),基差!B216,价格利润原始数据!B217-价格利润原始数据!C217)</f>
        <v>129</v>
      </c>
    </row>
    <row r="216" spans="1:2" x14ac:dyDescent="0.2">
      <c r="A216" s="1">
        <f>价格利润原始数据!A218</f>
        <v>44525</v>
      </c>
      <c r="B216">
        <f>IF(OR(价格利润原始数据!B218=0,价格利润原始数据!C218=0),基差!B217,价格利润原始数据!B218-价格利润原始数据!C218)</f>
        <v>69</v>
      </c>
    </row>
    <row r="217" spans="1:2" x14ac:dyDescent="0.2">
      <c r="A217" s="1">
        <f>价格利润原始数据!A219</f>
        <v>44524</v>
      </c>
      <c r="B217">
        <f>IF(OR(价格利润原始数据!B219=0,价格利润原始数据!C219=0),基差!B218,价格利润原始数据!B219-价格利润原始数据!C219)</f>
        <v>120.5</v>
      </c>
    </row>
    <row r="218" spans="1:2" x14ac:dyDescent="0.2">
      <c r="A218" s="1">
        <f>价格利润原始数据!A220</f>
        <v>44523</v>
      </c>
      <c r="B218">
        <f>IF(OR(价格利润原始数据!B220=0,价格利润原始数据!C220=0),基差!B219,价格利润原始数据!B220-价格利润原始数据!C220)</f>
        <v>114</v>
      </c>
    </row>
    <row r="219" spans="1:2" x14ac:dyDescent="0.2">
      <c r="A219" s="1">
        <f>价格利润原始数据!A221</f>
        <v>44522</v>
      </c>
      <c r="B219">
        <f>IF(OR(价格利润原始数据!B221=0,价格利润原始数据!C221=0),基差!B220,价格利润原始数据!B221-价格利润原始数据!C221)</f>
        <v>107</v>
      </c>
    </row>
    <row r="220" spans="1:2" x14ac:dyDescent="0.2">
      <c r="A220" s="1">
        <f>价格利润原始数据!A222</f>
        <v>44519</v>
      </c>
      <c r="B220">
        <f>IF(OR(价格利润原始数据!B222=0,价格利润原始数据!C222=0),基差!B221,价格利润原始数据!B222-价格利润原始数据!C222)</f>
        <v>85</v>
      </c>
    </row>
    <row r="221" spans="1:2" x14ac:dyDescent="0.2">
      <c r="A221" s="1">
        <f>价格利润原始数据!A223</f>
        <v>44518</v>
      </c>
      <c r="B221">
        <f>IF(OR(价格利润原始数据!B223=0,价格利润原始数据!C223=0),基差!B222,价格利润原始数据!B223-价格利润原始数据!C223)</f>
        <v>91</v>
      </c>
    </row>
    <row r="222" spans="1:2" x14ac:dyDescent="0.2">
      <c r="A222" s="1">
        <f>价格利润原始数据!A224</f>
        <v>44517</v>
      </c>
      <c r="B222">
        <f>IF(OR(价格利润原始数据!B224=0,价格利润原始数据!C224=0),基差!B223,价格利润原始数据!B224-价格利润原始数据!C224)</f>
        <v>110.5</v>
      </c>
    </row>
    <row r="223" spans="1:2" x14ac:dyDescent="0.2">
      <c r="A223" s="1">
        <f>价格利润原始数据!A225</f>
        <v>44516</v>
      </c>
      <c r="B223">
        <f>IF(OR(价格利润原始数据!B225=0,价格利润原始数据!C225=0),基差!B224,价格利润原始数据!B225-价格利润原始数据!C225)</f>
        <v>155</v>
      </c>
    </row>
    <row r="224" spans="1:2" x14ac:dyDescent="0.2">
      <c r="A224" s="1">
        <f>价格利润原始数据!A226</f>
        <v>44515</v>
      </c>
      <c r="B224">
        <f>IF(OR(价格利润原始数据!B226=0,价格利润原始数据!C226=0),基差!B225,价格利润原始数据!B226-价格利润原始数据!C226)</f>
        <v>180</v>
      </c>
    </row>
    <row r="225" spans="1:2" x14ac:dyDescent="0.2">
      <c r="A225" s="1">
        <f>价格利润原始数据!A227</f>
        <v>44512</v>
      </c>
      <c r="B225">
        <f>IF(OR(价格利润原始数据!B227=0,价格利润原始数据!C227=0),基差!B226,价格利润原始数据!B227-价格利润原始数据!C227)</f>
        <v>189</v>
      </c>
    </row>
    <row r="226" spans="1:2" x14ac:dyDescent="0.2">
      <c r="A226" s="1">
        <f>价格利润原始数据!A228</f>
        <v>44511</v>
      </c>
      <c r="B226">
        <f>IF(OR(价格利润原始数据!B228=0,价格利润原始数据!C228=0),基差!B227,价格利润原始数据!B228-价格利润原始数据!C228)</f>
        <v>103</v>
      </c>
    </row>
    <row r="227" spans="1:2" x14ac:dyDescent="0.2">
      <c r="A227" s="1">
        <f>价格利润原始数据!A229</f>
        <v>44510</v>
      </c>
      <c r="B227">
        <f>IF(OR(价格利润原始数据!B229=0,价格利润原始数据!C229=0),基差!B228,价格利润原始数据!B229-价格利润原始数据!C229)</f>
        <v>126</v>
      </c>
    </row>
    <row r="228" spans="1:2" x14ac:dyDescent="0.2">
      <c r="A228" s="1">
        <f>价格利润原始数据!A230</f>
        <v>44509</v>
      </c>
      <c r="B228">
        <f>IF(OR(价格利润原始数据!B230=0,价格利润原始数据!C230=0),基差!B229,价格利润原始数据!B230-价格利润原始数据!C230)</f>
        <v>135</v>
      </c>
    </row>
    <row r="229" spans="1:2" x14ac:dyDescent="0.2">
      <c r="A229" s="1">
        <f>价格利润原始数据!A231</f>
        <v>44508</v>
      </c>
      <c r="B229">
        <f>IF(OR(价格利润原始数据!B231=0,价格利润原始数据!C231=0),基差!B230,价格利润原始数据!B231-价格利润原始数据!C231)</f>
        <v>121.5</v>
      </c>
    </row>
    <row r="230" spans="1:2" x14ac:dyDescent="0.2">
      <c r="A230" s="1">
        <f>价格利润原始数据!A232</f>
        <v>44505</v>
      </c>
      <c r="B230">
        <f>IF(OR(价格利润原始数据!B232=0,价格利润原始数据!C232=0),基差!B231,价格利润原始数据!B232-价格利润原始数据!C232)</f>
        <v>119.5</v>
      </c>
    </row>
    <row r="231" spans="1:2" x14ac:dyDescent="0.2">
      <c r="A231" s="1">
        <f>价格利润原始数据!A233</f>
        <v>44504</v>
      </c>
      <c r="B231">
        <f>IF(OR(价格利润原始数据!B233=0,价格利润原始数据!C233=0),基差!B232,价格利润原始数据!B233-价格利润原始数据!C233)</f>
        <v>6</v>
      </c>
    </row>
    <row r="232" spans="1:2" x14ac:dyDescent="0.2">
      <c r="A232" s="1">
        <f>价格利润原始数据!A234</f>
        <v>44503</v>
      </c>
      <c r="B232">
        <f>IF(OR(价格利润原始数据!B234=0,价格利润原始数据!C234=0),基差!B233,价格利润原始数据!B234-价格利润原始数据!C234)</f>
        <v>-30</v>
      </c>
    </row>
    <row r="233" spans="1:2" x14ac:dyDescent="0.2">
      <c r="A233" s="1">
        <f>价格利润原始数据!A235</f>
        <v>44502</v>
      </c>
      <c r="B233">
        <f>IF(OR(价格利润原始数据!B235=0,价格利润原始数据!C235=0),基差!B234,价格利润原始数据!B235-价格利润原始数据!C235)</f>
        <v>-6</v>
      </c>
    </row>
    <row r="234" spans="1:2" x14ac:dyDescent="0.2">
      <c r="A234" s="1">
        <f>价格利润原始数据!A236</f>
        <v>44501</v>
      </c>
      <c r="B234">
        <f>IF(OR(价格利润原始数据!B236=0,价格利润原始数据!C236=0),基差!B235,价格利润原始数据!B236-价格利润原始数据!C236)</f>
        <v>54</v>
      </c>
    </row>
    <row r="235" spans="1:2" x14ac:dyDescent="0.2">
      <c r="A235" s="1">
        <f>价格利润原始数据!A237</f>
        <v>44498</v>
      </c>
      <c r="B235">
        <f>IF(OR(价格利润原始数据!B237=0,价格利润原始数据!C237=0),基差!B236,价格利润原始数据!B237-价格利润原始数据!C237)</f>
        <v>-3</v>
      </c>
    </row>
    <row r="236" spans="1:2" x14ac:dyDescent="0.2">
      <c r="A236" s="1">
        <f>价格利润原始数据!A238</f>
        <v>44497</v>
      </c>
      <c r="B236">
        <f>IF(OR(价格利润原始数据!B238=0,价格利润原始数据!C238=0),基差!B237,价格利润原始数据!B238-价格利润原始数据!C238)</f>
        <v>-25.5</v>
      </c>
    </row>
    <row r="237" spans="1:2" x14ac:dyDescent="0.2">
      <c r="A237" s="1">
        <f>价格利润原始数据!A239</f>
        <v>44496</v>
      </c>
      <c r="B237">
        <f>IF(OR(价格利润原始数据!B239=0,价格利润原始数据!C239=0),基差!B238,价格利润原始数据!B239-价格利润原始数据!C239)</f>
        <v>70.5</v>
      </c>
    </row>
    <row r="238" spans="1:2" x14ac:dyDescent="0.2">
      <c r="A238" s="1">
        <f>价格利润原始数据!A240</f>
        <v>44495</v>
      </c>
      <c r="B238">
        <f>IF(OR(价格利润原始数据!B240=0,价格利润原始数据!C240=0),基差!B239,价格利润原始数据!B240-价格利润原始数据!C240)</f>
        <v>-67</v>
      </c>
    </row>
    <row r="239" spans="1:2" x14ac:dyDescent="0.2">
      <c r="A239" s="1">
        <f>价格利润原始数据!A241</f>
        <v>44494</v>
      </c>
      <c r="B239">
        <f>IF(OR(价格利润原始数据!B241=0,价格利润原始数据!C241=0),基差!B240,价格利润原始数据!B241-价格利润原始数据!C241)</f>
        <v>12.5</v>
      </c>
    </row>
    <row r="240" spans="1:2" x14ac:dyDescent="0.2">
      <c r="A240" s="1">
        <f>价格利润原始数据!A242</f>
        <v>44491</v>
      </c>
      <c r="B240">
        <f>IF(OR(价格利润原始数据!B242=0,价格利润原始数据!C242=0),基差!B241,价格利润原始数据!B242-价格利润原始数据!C242)</f>
        <v>-48</v>
      </c>
    </row>
    <row r="241" spans="1:2" x14ac:dyDescent="0.2">
      <c r="A241" s="1">
        <f>价格利润原始数据!A243</f>
        <v>44490</v>
      </c>
      <c r="B241">
        <f>IF(OR(价格利润原始数据!B243=0,价格利润原始数据!C243=0),基差!B242,价格利润原始数据!B243-价格利润原始数据!C243)</f>
        <v>70</v>
      </c>
    </row>
    <row r="242" spans="1:2" x14ac:dyDescent="0.2">
      <c r="A242" s="1">
        <f>价格利润原始数据!A244</f>
        <v>44489</v>
      </c>
      <c r="B242">
        <f>IF(OR(价格利润原始数据!B244=0,价格利润原始数据!C244=0),基差!B243,价格利润原始数据!B244-价格利润原始数据!C244)</f>
        <v>-120</v>
      </c>
    </row>
    <row r="243" spans="1:2" x14ac:dyDescent="0.2">
      <c r="A243" s="1">
        <f>价格利润原始数据!A245</f>
        <v>44488</v>
      </c>
      <c r="B243">
        <f>IF(OR(价格利润原始数据!B245=0,价格利润原始数据!C245=0),基差!B244,价格利润原始数据!B245-价格利润原始数据!C245)</f>
        <v>-19.5</v>
      </c>
    </row>
    <row r="244" spans="1:2" x14ac:dyDescent="0.2">
      <c r="A244" s="1">
        <f>价格利润原始数据!A246</f>
        <v>44487</v>
      </c>
      <c r="B244">
        <f>IF(OR(价格利润原始数据!B246=0,价格利润原始数据!C246=0),基差!B245,价格利润原始数据!B246-价格利润原始数据!C246)</f>
        <v>-68</v>
      </c>
    </row>
    <row r="245" spans="1:2" x14ac:dyDescent="0.2">
      <c r="A245" s="1">
        <f>价格利润原始数据!A247</f>
        <v>44484</v>
      </c>
      <c r="B245">
        <f>IF(OR(价格利润原始数据!B247=0,价格利润原始数据!C247=0),基差!B246,价格利润原始数据!B247-价格利润原始数据!C247)</f>
        <v>-12</v>
      </c>
    </row>
    <row r="246" spans="1:2" x14ac:dyDescent="0.2">
      <c r="A246" s="1">
        <f>价格利润原始数据!A248</f>
        <v>44483</v>
      </c>
      <c r="B246">
        <f>IF(OR(价格利润原始数据!B248=0,价格利润原始数据!C248=0),基差!B247,价格利润原始数据!B248-价格利润原始数据!C248)</f>
        <v>2</v>
      </c>
    </row>
    <row r="247" spans="1:2" x14ac:dyDescent="0.2">
      <c r="A247" s="1">
        <f>价格利润原始数据!A249</f>
        <v>44482</v>
      </c>
      <c r="B247">
        <f>IF(OR(价格利润原始数据!B249=0,价格利润原始数据!C249=0),基差!B248,价格利润原始数据!B249-价格利润原始数据!C249)</f>
        <v>98</v>
      </c>
    </row>
    <row r="248" spans="1:2" x14ac:dyDescent="0.2">
      <c r="A248" s="1">
        <f>价格利润原始数据!A250</f>
        <v>44481</v>
      </c>
      <c r="B248">
        <f>IF(OR(价格利润原始数据!B250=0,价格利润原始数据!C250=0),基差!B249,价格利润原始数据!B250-价格利润原始数据!C250)</f>
        <v>121</v>
      </c>
    </row>
    <row r="249" spans="1:2" x14ac:dyDescent="0.2">
      <c r="A249" s="1">
        <f>价格利润原始数据!A251</f>
        <v>44480</v>
      </c>
      <c r="B249">
        <f>IF(OR(价格利润原始数据!B251=0,价格利润原始数据!C251=0),基差!B250,价格利润原始数据!B251-价格利润原始数据!C251)</f>
        <v>52</v>
      </c>
    </row>
    <row r="250" spans="1:2" x14ac:dyDescent="0.2">
      <c r="A250" s="1">
        <f>价格利润原始数据!A252</f>
        <v>44478</v>
      </c>
      <c r="B250">
        <f>IF(OR(价格利润原始数据!B252=0,价格利润原始数据!C252=0),基差!B251,价格利润原始数据!B252-价格利润原始数据!C252)</f>
        <v>-106</v>
      </c>
    </row>
    <row r="251" spans="1:2" x14ac:dyDescent="0.2">
      <c r="A251" s="1">
        <f>价格利润原始数据!A253</f>
        <v>44477</v>
      </c>
      <c r="B251">
        <f>IF(OR(价格利润原始数据!B253=0,价格利润原始数据!C253=0),基差!B252,价格利润原始数据!B253-价格利润原始数据!C253)</f>
        <v>-106</v>
      </c>
    </row>
    <row r="252" spans="1:2" x14ac:dyDescent="0.2">
      <c r="A252" s="1">
        <f>价格利润原始数据!A254</f>
        <v>44469</v>
      </c>
      <c r="B252">
        <f>IF(OR(价格利润原始数据!B254=0,价格利润原始数据!C254=0),基差!B253,价格利润原始数据!B254-价格利润原始数据!C254)</f>
        <v>-296.5</v>
      </c>
    </row>
    <row r="253" spans="1:2" x14ac:dyDescent="0.2">
      <c r="A253" s="1">
        <f>价格利润原始数据!A255</f>
        <v>44468</v>
      </c>
      <c r="B253">
        <f>IF(OR(价格利润原始数据!B255=0,价格利润原始数据!C255=0),基差!B254,价格利润原始数据!B255-价格利润原始数据!C255)</f>
        <v>-108</v>
      </c>
    </row>
    <row r="254" spans="1:2" x14ac:dyDescent="0.2">
      <c r="A254" s="1">
        <f>价格利润原始数据!A256</f>
        <v>44467</v>
      </c>
      <c r="B254">
        <f>IF(OR(价格利润原始数据!B256=0,价格利润原始数据!C256=0),基差!B255,价格利润原始数据!B256-价格利润原始数据!C256)</f>
        <v>-134</v>
      </c>
    </row>
    <row r="255" spans="1:2" x14ac:dyDescent="0.2">
      <c r="A255" s="1">
        <f>价格利润原始数据!A257</f>
        <v>44466</v>
      </c>
      <c r="B255">
        <f>IF(OR(价格利润原始数据!B257=0,价格利润原始数据!C257=0),基差!B256,价格利润原始数据!B257-价格利润原始数据!C257)</f>
        <v>-63</v>
      </c>
    </row>
    <row r="256" spans="1:2" x14ac:dyDescent="0.2">
      <c r="A256" s="1">
        <f>价格利润原始数据!A258</f>
        <v>44465</v>
      </c>
      <c r="B256">
        <f>IF(OR(价格利润原始数据!B258=0,价格利润原始数据!C258=0),基差!B257,价格利润原始数据!B258-价格利润原始数据!C258)</f>
        <v>-88</v>
      </c>
    </row>
    <row r="257" spans="1:2" x14ac:dyDescent="0.2">
      <c r="A257" s="1">
        <f>价格利润原始数据!A259</f>
        <v>44463</v>
      </c>
      <c r="B257">
        <f>IF(OR(价格利润原始数据!B259=0,价格利润原始数据!C259=0),基差!B258,价格利润原始数据!B259-价格利润原始数据!C259)</f>
        <v>-88</v>
      </c>
    </row>
    <row r="258" spans="1:2" x14ac:dyDescent="0.2">
      <c r="A258" s="1">
        <f>价格利润原始数据!A260</f>
        <v>44462</v>
      </c>
      <c r="B258">
        <f>IF(OR(价格利润原始数据!B260=0,价格利润原始数据!C260=0),基差!B259,价格利润原始数据!B260-价格利润原始数据!C260)</f>
        <v>-157</v>
      </c>
    </row>
    <row r="259" spans="1:2" x14ac:dyDescent="0.2">
      <c r="A259" s="1">
        <f>价格利润原始数据!A261</f>
        <v>44461</v>
      </c>
      <c r="B259">
        <f>IF(OR(价格利润原始数据!B261=0,价格利润原始数据!C261=0),基差!B260,价格利润原始数据!B261-价格利润原始数据!C261)</f>
        <v>-120</v>
      </c>
    </row>
    <row r="260" spans="1:2" x14ac:dyDescent="0.2">
      <c r="A260" s="1">
        <f>价格利润原始数据!A262</f>
        <v>44457</v>
      </c>
      <c r="B260">
        <f>IF(OR(价格利润原始数据!B262=0,价格利润原始数据!C262=0),基差!B261,价格利润原始数据!B262-价格利润原始数据!C262)</f>
        <v>-40</v>
      </c>
    </row>
    <row r="261" spans="1:2" x14ac:dyDescent="0.2">
      <c r="A261" s="1">
        <f>价格利润原始数据!A263</f>
        <v>44456</v>
      </c>
      <c r="B261">
        <f>IF(OR(价格利润原始数据!B263=0,价格利润原始数据!C263=0),基差!B262,价格利润原始数据!B263-价格利润原始数据!C263)</f>
        <v>-40</v>
      </c>
    </row>
    <row r="262" spans="1:2" x14ac:dyDescent="0.2">
      <c r="A262" s="1">
        <f>价格利润原始数据!A264</f>
        <v>44455</v>
      </c>
      <c r="B262">
        <f>IF(OR(价格利润原始数据!B264=0,价格利润原始数据!C264=0),基差!B263,价格利润原始数据!B264-价格利润原始数据!C264)</f>
        <v>-57.5</v>
      </c>
    </row>
    <row r="263" spans="1:2" x14ac:dyDescent="0.2">
      <c r="A263" s="1">
        <f>价格利润原始数据!A265</f>
        <v>44454</v>
      </c>
      <c r="B263">
        <f>IF(OR(价格利润原始数据!B265=0,价格利润原始数据!C265=0),基差!B264,价格利润原始数据!B265-价格利润原始数据!C265)</f>
        <v>-143</v>
      </c>
    </row>
    <row r="264" spans="1:2" x14ac:dyDescent="0.2">
      <c r="A264" s="1">
        <f>价格利润原始数据!A266</f>
        <v>44453</v>
      </c>
      <c r="B264">
        <f>IF(OR(价格利润原始数据!B266=0,价格利润原始数据!C266=0),基差!B265,价格利润原始数据!B266-价格利润原始数据!C266)</f>
        <v>-89</v>
      </c>
    </row>
    <row r="265" spans="1:2" x14ac:dyDescent="0.2">
      <c r="A265" s="1">
        <f>价格利润原始数据!A267</f>
        <v>44452</v>
      </c>
      <c r="B265">
        <f>IF(OR(价格利润原始数据!B267=0,价格利润原始数据!C267=0),基差!B266,价格利润原始数据!B267-价格利润原始数据!C267)</f>
        <v>-71.5</v>
      </c>
    </row>
    <row r="266" spans="1:2" x14ac:dyDescent="0.2">
      <c r="A266" s="1">
        <f>价格利润原始数据!A268</f>
        <v>44449</v>
      </c>
      <c r="B266">
        <f>IF(OR(价格利润原始数据!B268=0,价格利润原始数据!C268=0),基差!B267,价格利润原始数据!B268-价格利润原始数据!C268)</f>
        <v>-55</v>
      </c>
    </row>
    <row r="267" spans="1:2" x14ac:dyDescent="0.2">
      <c r="A267" s="1">
        <f>价格利润原始数据!A269</f>
        <v>44448</v>
      </c>
      <c r="B267">
        <f>IF(OR(价格利润原始数据!B269=0,价格利润原始数据!C269=0),基差!B268,价格利润原始数据!B269-价格利润原始数据!C269)</f>
        <v>-98</v>
      </c>
    </row>
    <row r="268" spans="1:2" x14ac:dyDescent="0.2">
      <c r="A268" s="1">
        <f>价格利润原始数据!A270</f>
        <v>44447</v>
      </c>
      <c r="B268">
        <f>IF(OR(价格利润原始数据!B270=0,价格利润原始数据!C270=0),基差!B269,价格利润原始数据!B270-价格利润原始数据!C270)</f>
        <v>-146.5</v>
      </c>
    </row>
    <row r="269" spans="1:2" x14ac:dyDescent="0.2">
      <c r="A269" s="1">
        <f>价格利润原始数据!A271</f>
        <v>44446</v>
      </c>
      <c r="B269">
        <f>IF(OR(价格利润原始数据!B271=0,价格利润原始数据!C271=0),基差!B270,价格利润原始数据!B271-价格利润原始数据!C271)</f>
        <v>-162</v>
      </c>
    </row>
    <row r="270" spans="1:2" x14ac:dyDescent="0.2">
      <c r="A270" s="1">
        <f>价格利润原始数据!A272</f>
        <v>44445</v>
      </c>
      <c r="B270">
        <f>IF(OR(价格利润原始数据!B272=0,价格利润原始数据!C272=0),基差!B271,价格利润原始数据!B272-价格利润原始数据!C272)</f>
        <v>-120.5</v>
      </c>
    </row>
    <row r="271" spans="1:2" x14ac:dyDescent="0.2">
      <c r="A271" s="1">
        <f>价格利润原始数据!A273</f>
        <v>44442</v>
      </c>
      <c r="B271">
        <f>IF(OR(价格利润原始数据!B273=0,价格利润原始数据!C273=0),基差!B272,价格利润原始数据!B273-价格利润原始数据!C273)</f>
        <v>-125.5</v>
      </c>
    </row>
    <row r="272" spans="1:2" x14ac:dyDescent="0.2">
      <c r="A272" s="1">
        <f>价格利润原始数据!A274</f>
        <v>44441</v>
      </c>
      <c r="B272">
        <f>IF(OR(价格利润原始数据!B274=0,价格利润原始数据!C274=0),基差!B273,价格利润原始数据!B274-价格利润原始数据!C274)</f>
        <v>-140.5</v>
      </c>
    </row>
    <row r="273" spans="1:2" x14ac:dyDescent="0.2">
      <c r="A273" s="1">
        <f>价格利润原始数据!A275</f>
        <v>44440</v>
      </c>
      <c r="B273">
        <f>IF(OR(价格利润原始数据!B275=0,价格利润原始数据!C275=0),基差!B274,价格利润原始数据!B275-价格利润原始数据!C275)</f>
        <v>-134</v>
      </c>
    </row>
    <row r="274" spans="1:2" x14ac:dyDescent="0.2">
      <c r="A274" s="1">
        <f>价格利润原始数据!A276</f>
        <v>44439</v>
      </c>
      <c r="B274">
        <f>IF(OR(价格利润原始数据!B276=0,价格利润原始数据!C276=0),基差!B275,价格利润原始数据!B276-价格利润原始数据!C276)</f>
        <v>-93.5</v>
      </c>
    </row>
    <row r="275" spans="1:2" x14ac:dyDescent="0.2">
      <c r="A275" s="1">
        <f>价格利润原始数据!A277</f>
        <v>44438</v>
      </c>
      <c r="B275">
        <f>IF(OR(价格利润原始数据!B277=0,价格利润原始数据!C277=0),基差!B276,价格利润原始数据!B277-价格利润原始数据!C277)</f>
        <v>-125</v>
      </c>
    </row>
    <row r="276" spans="1:2" x14ac:dyDescent="0.2">
      <c r="A276" s="1">
        <f>价格利润原始数据!A278</f>
        <v>44435</v>
      </c>
      <c r="B276">
        <f>IF(OR(价格利润原始数据!B278=0,价格利润原始数据!C278=0),基差!B277,价格利润原始数据!B278-价格利润原始数据!C278)</f>
        <v>-132.5</v>
      </c>
    </row>
    <row r="277" spans="1:2" x14ac:dyDescent="0.2">
      <c r="A277" s="1">
        <f>价格利润原始数据!A279</f>
        <v>44434</v>
      </c>
      <c r="B277">
        <f>IF(OR(价格利润原始数据!B279=0,价格利润原始数据!C279=0),基差!B278,价格利润原始数据!B279-价格利润原始数据!C279)</f>
        <v>-114.5</v>
      </c>
    </row>
    <row r="278" spans="1:2" x14ac:dyDescent="0.2">
      <c r="A278" s="1">
        <f>价格利润原始数据!A280</f>
        <v>44433</v>
      </c>
      <c r="B278">
        <f>IF(OR(价格利润原始数据!B280=0,价格利润原始数据!C280=0),基差!B279,价格利润原始数据!B280-价格利润原始数据!C280)</f>
        <v>-139</v>
      </c>
    </row>
    <row r="279" spans="1:2" x14ac:dyDescent="0.2">
      <c r="A279" s="1">
        <f>价格利润原始数据!A281</f>
        <v>44432</v>
      </c>
      <c r="B279">
        <f>IF(OR(价格利润原始数据!B281=0,价格利润原始数据!C281=0),基差!B280,价格利润原始数据!B281-价格利润原始数据!C281)</f>
        <v>-120.5</v>
      </c>
    </row>
    <row r="280" spans="1:2" x14ac:dyDescent="0.2">
      <c r="A280" s="1">
        <f>价格利润原始数据!A282</f>
        <v>44431</v>
      </c>
      <c r="B280">
        <f>IF(OR(价格利润原始数据!B282=0,价格利润原始数据!C282=0),基差!B281,价格利润原始数据!B282-价格利润原始数据!C282)</f>
        <v>-181</v>
      </c>
    </row>
    <row r="281" spans="1:2" x14ac:dyDescent="0.2">
      <c r="A281" s="1">
        <f>价格利润原始数据!A283</f>
        <v>44428</v>
      </c>
      <c r="B281">
        <f>IF(OR(价格利润原始数据!B283=0,价格利润原始数据!C283=0),基差!B282,价格利润原始数据!B283-价格利润原始数据!C283)</f>
        <v>-130</v>
      </c>
    </row>
    <row r="282" spans="1:2" x14ac:dyDescent="0.2">
      <c r="A282" s="1">
        <f>价格利润原始数据!A284</f>
        <v>44427</v>
      </c>
      <c r="B282">
        <f>IF(OR(价格利润原始数据!B284=0,价格利润原始数据!C284=0),基差!B283,价格利润原始数据!B284-价格利润原始数据!C284)</f>
        <v>-138</v>
      </c>
    </row>
    <row r="283" spans="1:2" x14ac:dyDescent="0.2">
      <c r="A283" s="1">
        <f>价格利润原始数据!A285</f>
        <v>44426</v>
      </c>
      <c r="B283">
        <f>IF(OR(价格利润原始数据!B285=0,价格利润原始数据!C285=0),基差!B284,价格利润原始数据!B285-价格利润原始数据!C285)</f>
        <v>-160</v>
      </c>
    </row>
    <row r="284" spans="1:2" x14ac:dyDescent="0.2">
      <c r="A284" s="1">
        <f>价格利润原始数据!A286</f>
        <v>44425</v>
      </c>
      <c r="B284">
        <f>IF(OR(价格利润原始数据!B286=0,价格利润原始数据!C286=0),基差!B285,价格利润原始数据!B286-价格利润原始数据!C286)</f>
        <v>-179</v>
      </c>
    </row>
    <row r="285" spans="1:2" x14ac:dyDescent="0.2">
      <c r="A285" s="1">
        <f>价格利润原始数据!A287</f>
        <v>44424</v>
      </c>
      <c r="B285">
        <f>IF(OR(价格利润原始数据!B287=0,价格利润原始数据!C287=0),基差!B286,价格利润原始数据!B287-价格利润原始数据!C287)</f>
        <v>-174.5</v>
      </c>
    </row>
    <row r="286" spans="1:2" x14ac:dyDescent="0.2">
      <c r="A286" s="1">
        <f>价格利润原始数据!A288</f>
        <v>44421</v>
      </c>
      <c r="B286">
        <f>IF(OR(价格利润原始数据!B288=0,价格利润原始数据!C288=0),基差!B287,价格利润原始数据!B288-价格利润原始数据!C288)</f>
        <v>-27</v>
      </c>
    </row>
    <row r="287" spans="1:2" x14ac:dyDescent="0.2">
      <c r="A287" s="1">
        <f>价格利润原始数据!A289</f>
        <v>44420</v>
      </c>
      <c r="B287">
        <f>IF(OR(价格利润原始数据!B289=0,价格利润原始数据!C289=0),基差!B288,价格利润原始数据!B289-价格利润原始数据!C289)</f>
        <v>-17</v>
      </c>
    </row>
    <row r="288" spans="1:2" x14ac:dyDescent="0.2">
      <c r="A288" s="1">
        <f>价格利润原始数据!A290</f>
        <v>44419</v>
      </c>
      <c r="B288">
        <f>IF(OR(价格利润原始数据!B290=0,价格利润原始数据!C290=0),基差!B289,价格利润原始数据!B290-价格利润原始数据!C290)</f>
        <v>-25</v>
      </c>
    </row>
    <row r="289" spans="1:2" x14ac:dyDescent="0.2">
      <c r="A289" s="1">
        <f>价格利润原始数据!A291</f>
        <v>44418</v>
      </c>
      <c r="B289">
        <f>IF(OR(价格利润原始数据!B291=0,价格利润原始数据!C291=0),基差!B290,价格利润原始数据!B291-价格利润原始数据!C291)</f>
        <v>-24</v>
      </c>
    </row>
    <row r="290" spans="1:2" x14ac:dyDescent="0.2">
      <c r="A290" s="1">
        <f>价格利润原始数据!A292</f>
        <v>44417</v>
      </c>
      <c r="B290">
        <f>IF(OR(价格利润原始数据!B292=0,价格利润原始数据!C292=0),基差!B291,价格利润原始数据!B292-价格利润原始数据!C292)</f>
        <v>-13.5</v>
      </c>
    </row>
    <row r="291" spans="1:2" x14ac:dyDescent="0.2">
      <c r="A291" s="1">
        <f>价格利润原始数据!A293</f>
        <v>44414</v>
      </c>
      <c r="B291">
        <f>IF(OR(价格利润原始数据!B293=0,价格利润原始数据!C293=0),基差!B292,价格利润原始数据!B293-价格利润原始数据!C293)</f>
        <v>-26.5</v>
      </c>
    </row>
    <row r="292" spans="1:2" x14ac:dyDescent="0.2">
      <c r="A292" s="1">
        <f>价格利润原始数据!A294</f>
        <v>44413</v>
      </c>
      <c r="B292">
        <f>IF(OR(价格利润原始数据!B294=0,价格利润原始数据!C294=0),基差!B293,价格利润原始数据!B294-价格利润原始数据!C294)</f>
        <v>1</v>
      </c>
    </row>
    <row r="293" spans="1:2" x14ac:dyDescent="0.2">
      <c r="A293" s="1">
        <f>价格利润原始数据!A295</f>
        <v>44412</v>
      </c>
      <c r="B293">
        <f>IF(OR(价格利润原始数据!B295=0,价格利润原始数据!C295=0),基差!B294,价格利润原始数据!B295-价格利润原始数据!C295)</f>
        <v>-23.5</v>
      </c>
    </row>
    <row r="294" spans="1:2" x14ac:dyDescent="0.2">
      <c r="A294" s="1">
        <f>价格利润原始数据!A296</f>
        <v>44411</v>
      </c>
      <c r="B294">
        <f>IF(OR(价格利润原始数据!B296=0,价格利润原始数据!C296=0),基差!B295,价格利润原始数据!B296-价格利润原始数据!C296)</f>
        <v>-26</v>
      </c>
    </row>
    <row r="295" spans="1:2" x14ac:dyDescent="0.2">
      <c r="A295" s="1">
        <f>价格利润原始数据!A297</f>
        <v>44410</v>
      </c>
      <c r="B295">
        <f>IF(OR(价格利润原始数据!B297=0,价格利润原始数据!C297=0),基差!B296,价格利润原始数据!B297-价格利润原始数据!C297)</f>
        <v>-25.5</v>
      </c>
    </row>
    <row r="296" spans="1:2" x14ac:dyDescent="0.2">
      <c r="A296" s="1">
        <f>价格利润原始数据!A298</f>
        <v>44407</v>
      </c>
      <c r="B296">
        <f>IF(OR(价格利润原始数据!B298=0,价格利润原始数据!C298=0),基差!B297,价格利润原始数据!B298-价格利润原始数据!C298)</f>
        <v>-81.5</v>
      </c>
    </row>
    <row r="297" spans="1:2" x14ac:dyDescent="0.2">
      <c r="A297" s="1">
        <f>价格利润原始数据!A299</f>
        <v>44406</v>
      </c>
      <c r="B297">
        <f>IF(OR(价格利润原始数据!B299=0,价格利润原始数据!C299=0),基差!B298,价格利润原始数据!B299-价格利润原始数据!C299)</f>
        <v>-45.5</v>
      </c>
    </row>
    <row r="298" spans="1:2" x14ac:dyDescent="0.2">
      <c r="A298" s="1">
        <f>价格利润原始数据!A300</f>
        <v>44405</v>
      </c>
      <c r="B298">
        <f>IF(OR(价格利润原始数据!B300=0,价格利润原始数据!C300=0),基差!B299,价格利润原始数据!B300-价格利润原始数据!C300)</f>
        <v>-41</v>
      </c>
    </row>
    <row r="299" spans="1:2" x14ac:dyDescent="0.2">
      <c r="A299" s="1">
        <f>价格利润原始数据!A301</f>
        <v>44404</v>
      </c>
      <c r="B299">
        <f>IF(OR(价格利润原始数据!B301=0,价格利润原始数据!C301=0),基差!B300,价格利润原始数据!B301-价格利润原始数据!C301)</f>
        <v>-27</v>
      </c>
    </row>
    <row r="300" spans="1:2" x14ac:dyDescent="0.2">
      <c r="A300" s="1">
        <f>价格利润原始数据!A302</f>
        <v>44403</v>
      </c>
      <c r="B300">
        <f>IF(OR(价格利润原始数据!B302=0,价格利润原始数据!C302=0),基差!B301,价格利润原始数据!B302-价格利润原始数据!C302)</f>
        <v>-25.5</v>
      </c>
    </row>
    <row r="301" spans="1:2" x14ac:dyDescent="0.2">
      <c r="A301" s="1">
        <f>价格利润原始数据!A303</f>
        <v>44400</v>
      </c>
      <c r="B301">
        <f>IF(OR(价格利润原始数据!B303=0,价格利润原始数据!C303=0),基差!B302,价格利润原始数据!B303-价格利润原始数据!C303)</f>
        <v>-17</v>
      </c>
    </row>
    <row r="302" spans="1:2" x14ac:dyDescent="0.2">
      <c r="A302" s="1">
        <f>价格利润原始数据!A304</f>
        <v>44399</v>
      </c>
      <c r="B302">
        <f>IF(OR(价格利润原始数据!B304=0,价格利润原始数据!C304=0),基差!B303,价格利润原始数据!B304-价格利润原始数据!C304)</f>
        <v>-33</v>
      </c>
    </row>
    <row r="303" spans="1:2" x14ac:dyDescent="0.2">
      <c r="A303" s="1">
        <f>价格利润原始数据!A305</f>
        <v>44398</v>
      </c>
      <c r="B303">
        <f>IF(OR(价格利润原始数据!B305=0,价格利润原始数据!C305=0),基差!B304,价格利润原始数据!B305-价格利润原始数据!C305)</f>
        <v>-38</v>
      </c>
    </row>
    <row r="304" spans="1:2" x14ac:dyDescent="0.2">
      <c r="A304" s="1">
        <f>价格利润原始数据!A306</f>
        <v>44397</v>
      </c>
      <c r="B304">
        <f>IF(OR(价格利润原始数据!B306=0,价格利润原始数据!C306=0),基差!B305,价格利润原始数据!B306-价格利润原始数据!C306)</f>
        <v>-30.5</v>
      </c>
    </row>
    <row r="305" spans="1:2" x14ac:dyDescent="0.2">
      <c r="A305" s="1">
        <f>价格利润原始数据!A307</f>
        <v>44396</v>
      </c>
      <c r="B305">
        <f>IF(OR(价格利润原始数据!B307=0,价格利润原始数据!C307=0),基差!B306,价格利润原始数据!B307-价格利润原始数据!C307)</f>
        <v>-44</v>
      </c>
    </row>
    <row r="306" spans="1:2" x14ac:dyDescent="0.2">
      <c r="A306" s="1">
        <f>价格利润原始数据!A308</f>
        <v>44393</v>
      </c>
      <c r="B306">
        <f>IF(OR(价格利润原始数据!B308=0,价格利润原始数据!C308=0),基差!B307,价格利润原始数据!B308-价格利润原始数据!C308)</f>
        <v>-15</v>
      </c>
    </row>
    <row r="307" spans="1:2" x14ac:dyDescent="0.2">
      <c r="A307" s="1">
        <f>价格利润原始数据!A309</f>
        <v>44392</v>
      </c>
      <c r="B307">
        <f>IF(OR(价格利润原始数据!B309=0,价格利润原始数据!C309=0),基差!B308,价格利润原始数据!B309-价格利润原始数据!C309)</f>
        <v>-33.5</v>
      </c>
    </row>
    <row r="308" spans="1:2" x14ac:dyDescent="0.2">
      <c r="A308" s="1">
        <f>价格利润原始数据!A310</f>
        <v>44391</v>
      </c>
      <c r="B308">
        <f>IF(OR(价格利润原始数据!B310=0,价格利润原始数据!C310=0),基差!B309,价格利润原始数据!B310-价格利润原始数据!C310)</f>
        <v>-52</v>
      </c>
    </row>
    <row r="309" spans="1:2" x14ac:dyDescent="0.2">
      <c r="A309" s="1">
        <f>价格利润原始数据!A311</f>
        <v>44390</v>
      </c>
      <c r="B309">
        <f>IF(OR(价格利润原始数据!B311=0,价格利润原始数据!C311=0),基差!B310,价格利润原始数据!B311-价格利润原始数据!C311)</f>
        <v>-45.5</v>
      </c>
    </row>
    <row r="310" spans="1:2" x14ac:dyDescent="0.2">
      <c r="A310" s="1">
        <f>价格利润原始数据!A312</f>
        <v>44389</v>
      </c>
      <c r="B310">
        <f>IF(OR(价格利润原始数据!B312=0,价格利润原始数据!C312=0),基差!B311,价格利润原始数据!B312-价格利润原始数据!C312)</f>
        <v>-33.5</v>
      </c>
    </row>
    <row r="311" spans="1:2" x14ac:dyDescent="0.2">
      <c r="A311" s="1">
        <f>价格利润原始数据!A313</f>
        <v>44386</v>
      </c>
      <c r="B311">
        <f>IF(OR(价格利润原始数据!B313=0,价格利润原始数据!C313=0),基差!B312,价格利润原始数据!B313-价格利润原始数据!C313)</f>
        <v>-41.5</v>
      </c>
    </row>
    <row r="312" spans="1:2" x14ac:dyDescent="0.2">
      <c r="A312" s="1">
        <f>价格利润原始数据!A314</f>
        <v>44385</v>
      </c>
      <c r="B312">
        <f>IF(OR(价格利润原始数据!B314=0,价格利润原始数据!C314=0),基差!B313,价格利润原始数据!B314-价格利润原始数据!C314)</f>
        <v>-1</v>
      </c>
    </row>
    <row r="313" spans="1:2" x14ac:dyDescent="0.2">
      <c r="A313" s="1">
        <f>价格利润原始数据!A315</f>
        <v>44384</v>
      </c>
      <c r="B313">
        <f>IF(OR(价格利润原始数据!B315=0,价格利润原始数据!C315=0),基差!B314,价格利润原始数据!B315-价格利润原始数据!C315)</f>
        <v>-17</v>
      </c>
    </row>
    <row r="314" spans="1:2" x14ac:dyDescent="0.2">
      <c r="A314" s="1">
        <f>价格利润原始数据!A316</f>
        <v>44383</v>
      </c>
      <c r="B314">
        <f>IF(OR(价格利润原始数据!B316=0,价格利润原始数据!C316=0),基差!B315,价格利润原始数据!B316-价格利润原始数据!C316)</f>
        <v>-37</v>
      </c>
    </row>
    <row r="315" spans="1:2" x14ac:dyDescent="0.2">
      <c r="A315" s="1">
        <f>价格利润原始数据!A317</f>
        <v>44382</v>
      </c>
      <c r="B315">
        <f>IF(OR(价格利润原始数据!B317=0,价格利润原始数据!C317=0),基差!B316,价格利润原始数据!B317-价格利润原始数据!C317)</f>
        <v>-18</v>
      </c>
    </row>
    <row r="316" spans="1:2" x14ac:dyDescent="0.2">
      <c r="A316" s="1">
        <f>价格利润原始数据!A318</f>
        <v>44379</v>
      </c>
      <c r="B316">
        <f>IF(OR(价格利润原始数据!B318=0,价格利润原始数据!C318=0),基差!B317,价格利润原始数据!B318-价格利润原始数据!C318)</f>
        <v>-40</v>
      </c>
    </row>
    <row r="317" spans="1:2" x14ac:dyDescent="0.2">
      <c r="A317" s="1">
        <f>价格利润原始数据!A319</f>
        <v>44378</v>
      </c>
      <c r="B317">
        <f>IF(OR(价格利润原始数据!B319=0,价格利润原始数据!C319=0),基差!B318,价格利润原始数据!B319-价格利润原始数据!C319)</f>
        <v>-2</v>
      </c>
    </row>
    <row r="318" spans="1:2" x14ac:dyDescent="0.2">
      <c r="A318" s="1">
        <f>价格利润原始数据!A320</f>
        <v>44377</v>
      </c>
      <c r="B318">
        <f>IF(OR(价格利润原始数据!B320=0,价格利润原始数据!C320=0),基差!B319,价格利润原始数据!B320-价格利润原始数据!C320)</f>
        <v>-7</v>
      </c>
    </row>
    <row r="319" spans="1:2" x14ac:dyDescent="0.2">
      <c r="A319" s="1">
        <f>价格利润原始数据!A321</f>
        <v>44376</v>
      </c>
      <c r="B319">
        <f>IF(OR(价格利润原始数据!B321=0,价格利润原始数据!C321=0),基差!B320,价格利润原始数据!B321-价格利润原始数据!C321)</f>
        <v>2</v>
      </c>
    </row>
    <row r="320" spans="1:2" x14ac:dyDescent="0.2">
      <c r="A320" s="1">
        <f>价格利润原始数据!A322</f>
        <v>44375</v>
      </c>
      <c r="B320">
        <f>IF(OR(价格利润原始数据!B322=0,价格利润原始数据!C322=0),基差!B321,价格利润原始数据!B322-价格利润原始数据!C322)</f>
        <v>2.5</v>
      </c>
    </row>
    <row r="321" spans="1:2" x14ac:dyDescent="0.2">
      <c r="A321" s="1">
        <f>价格利润原始数据!A323</f>
        <v>44372</v>
      </c>
      <c r="B321">
        <f>IF(OR(价格利润原始数据!B323=0,价格利润原始数据!C323=0),基差!B322,价格利润原始数据!B323-价格利润原始数据!C323)</f>
        <v>-18.5</v>
      </c>
    </row>
    <row r="322" spans="1:2" x14ac:dyDescent="0.2">
      <c r="A322" s="1">
        <f>价格利润原始数据!A324</f>
        <v>44371</v>
      </c>
      <c r="B322">
        <f>IF(OR(价格利润原始数据!B324=0,价格利润原始数据!C324=0),基差!B323,价格利润原始数据!B324-价格利润原始数据!C324)</f>
        <v>12</v>
      </c>
    </row>
    <row r="323" spans="1:2" x14ac:dyDescent="0.2">
      <c r="A323" s="1">
        <f>价格利润原始数据!A325</f>
        <v>44370</v>
      </c>
      <c r="B323">
        <f>IF(OR(价格利润原始数据!B325=0,价格利润原始数据!C325=0),基差!B324,价格利润原始数据!B325-价格利润原始数据!C325)</f>
        <v>35</v>
      </c>
    </row>
    <row r="324" spans="1:2" x14ac:dyDescent="0.2">
      <c r="A324" s="1">
        <f>价格利润原始数据!A326</f>
        <v>44369</v>
      </c>
      <c r="B324">
        <f>IF(OR(价格利润原始数据!B326=0,价格利润原始数据!C326=0),基差!B325,价格利润原始数据!B326-价格利润原始数据!C326)</f>
        <v>-3.5</v>
      </c>
    </row>
    <row r="325" spans="1:2" x14ac:dyDescent="0.2">
      <c r="A325" s="1">
        <f>价格利润原始数据!A327</f>
        <v>44368</v>
      </c>
      <c r="B325">
        <f>IF(OR(价格利润原始数据!B327=0,价格利润原始数据!C327=0),基差!B326,价格利润原始数据!B327-价格利润原始数据!C327)</f>
        <v>66.5</v>
      </c>
    </row>
    <row r="326" spans="1:2" x14ac:dyDescent="0.2">
      <c r="A326" s="1">
        <f>价格利润原始数据!A328</f>
        <v>44365</v>
      </c>
      <c r="B326">
        <f>IF(OR(价格利润原始数据!B328=0,价格利润原始数据!C328=0),基差!B327,价格利润原始数据!B328-价格利润原始数据!C328)</f>
        <v>53</v>
      </c>
    </row>
    <row r="327" spans="1:2" x14ac:dyDescent="0.2">
      <c r="A327" s="1">
        <f>价格利润原始数据!A329</f>
        <v>44364</v>
      </c>
      <c r="B327">
        <f>IF(OR(价格利润原始数据!B329=0,价格利润原始数据!C329=0),基差!B328,价格利润原始数据!B329-价格利润原始数据!C329)</f>
        <v>62</v>
      </c>
    </row>
    <row r="328" spans="1:2" x14ac:dyDescent="0.2">
      <c r="A328" s="1">
        <f>价格利润原始数据!A330</f>
        <v>44363</v>
      </c>
      <c r="B328">
        <f>IF(OR(价格利润原始数据!B330=0,价格利润原始数据!C330=0),基差!B329,价格利润原始数据!B330-价格利润原始数据!C330)</f>
        <v>85.5</v>
      </c>
    </row>
    <row r="329" spans="1:2" x14ac:dyDescent="0.2">
      <c r="A329" s="1">
        <f>价格利润原始数据!A331</f>
        <v>44362</v>
      </c>
      <c r="B329">
        <f>IF(OR(价格利润原始数据!B331=0,价格利润原始数据!C331=0),基差!B330,价格利润原始数据!B331-价格利润原始数据!C331)</f>
        <v>56</v>
      </c>
    </row>
    <row r="330" spans="1:2" x14ac:dyDescent="0.2">
      <c r="A330" s="1">
        <f>价格利润原始数据!A332</f>
        <v>44358</v>
      </c>
      <c r="B330">
        <f>IF(OR(价格利润原始数据!B332=0,价格利润原始数据!C332=0),基差!B331,价格利润原始数据!B332-价格利润原始数据!C332)</f>
        <v>91</v>
      </c>
    </row>
    <row r="331" spans="1:2" x14ac:dyDescent="0.2">
      <c r="A331" s="1">
        <f>价格利润原始数据!A333</f>
        <v>44357</v>
      </c>
      <c r="B331">
        <f>IF(OR(价格利润原始数据!B333=0,价格利润原始数据!C333=0),基差!B332,价格利润原始数据!B333-价格利润原始数据!C333)</f>
        <v>111.5</v>
      </c>
    </row>
    <row r="332" spans="1:2" x14ac:dyDescent="0.2">
      <c r="A332" s="1">
        <f>价格利润原始数据!A334</f>
        <v>44356</v>
      </c>
      <c r="B332">
        <f>IF(OR(价格利润原始数据!B334=0,价格利润原始数据!C334=0),基差!B333,价格利润原始数据!B334-价格利润原始数据!C334)</f>
        <v>130</v>
      </c>
    </row>
    <row r="333" spans="1:2" x14ac:dyDescent="0.2">
      <c r="A333" s="1">
        <f>价格利润原始数据!A335</f>
        <v>44355</v>
      </c>
      <c r="B333">
        <f>IF(OR(价格利润原始数据!B335=0,价格利润原始数据!C335=0),基差!B334,价格利润原始数据!B335-价格利润原始数据!C335)</f>
        <v>134</v>
      </c>
    </row>
    <row r="334" spans="1:2" x14ac:dyDescent="0.2">
      <c r="A334" s="1">
        <f>价格利润原始数据!A336</f>
        <v>44354</v>
      </c>
      <c r="B334">
        <f>IF(OR(价格利润原始数据!B336=0,价格利润原始数据!C336=0),基差!B335,价格利润原始数据!B336-价格利润原始数据!C336)</f>
        <v>165</v>
      </c>
    </row>
    <row r="335" spans="1:2" x14ac:dyDescent="0.2">
      <c r="A335" s="1">
        <f>价格利润原始数据!A337</f>
        <v>44351</v>
      </c>
      <c r="B335">
        <f>IF(OR(价格利润原始数据!B337=0,价格利润原始数据!C337=0),基差!B336,价格利润原始数据!B337-价格利润原始数据!C337)</f>
        <v>164</v>
      </c>
    </row>
    <row r="336" spans="1:2" x14ac:dyDescent="0.2">
      <c r="A336" s="1">
        <f>价格利润原始数据!A338</f>
        <v>44350</v>
      </c>
      <c r="B336">
        <f>IF(OR(价格利润原始数据!B338=0,价格利润原始数据!C338=0),基差!B337,价格利润原始数据!B338-价格利润原始数据!C338)</f>
        <v>138</v>
      </c>
    </row>
    <row r="337" spans="1:2" x14ac:dyDescent="0.2">
      <c r="A337" s="1">
        <f>价格利润原始数据!A339</f>
        <v>44349</v>
      </c>
      <c r="B337">
        <f>IF(OR(价格利润原始数据!B339=0,价格利润原始数据!C339=0),基差!B338,价格利润原始数据!B339-价格利润原始数据!C339)</f>
        <v>154</v>
      </c>
    </row>
    <row r="338" spans="1:2" x14ac:dyDescent="0.2">
      <c r="A338" s="1">
        <f>价格利润原始数据!A340</f>
        <v>44348</v>
      </c>
      <c r="B338">
        <f>IF(OR(价格利润原始数据!B340=0,价格利润原始数据!C340=0),基差!B339,价格利润原始数据!B340-价格利润原始数据!C340)</f>
        <v>143</v>
      </c>
    </row>
    <row r="339" spans="1:2" x14ac:dyDescent="0.2">
      <c r="A339" s="1">
        <f>价格利润原始数据!A341</f>
        <v>44347</v>
      </c>
      <c r="B339">
        <f>IF(OR(价格利润原始数据!B341=0,价格利润原始数据!C341=0),基差!B340,价格利润原始数据!B341-价格利润原始数据!C341)</f>
        <v>191.5</v>
      </c>
    </row>
    <row r="340" spans="1:2" x14ac:dyDescent="0.2">
      <c r="A340" s="1">
        <f>价格利润原始数据!A342</f>
        <v>44344</v>
      </c>
      <c r="B340">
        <f>IF(OR(价格利润原始数据!B342=0,价格利润原始数据!C342=0),基差!B341,价格利润原始数据!B342-价格利润原始数据!C342)</f>
        <v>211.5</v>
      </c>
    </row>
    <row r="341" spans="1:2" x14ac:dyDescent="0.2">
      <c r="A341" s="1">
        <f>价格利润原始数据!A343</f>
        <v>44343</v>
      </c>
      <c r="B341">
        <f>IF(OR(价格利润原始数据!B343=0,价格利润原始数据!C343=0),基差!B342,价格利润原始数据!B343-价格利润原始数据!C343)</f>
        <v>218.5</v>
      </c>
    </row>
    <row r="342" spans="1:2" x14ac:dyDescent="0.2">
      <c r="A342" s="1">
        <f>价格利润原始数据!A344</f>
        <v>44342</v>
      </c>
      <c r="B342">
        <f>IF(OR(价格利润原始数据!B344=0,价格利润原始数据!C344=0),基差!B343,价格利润原始数据!B344-价格利润原始数据!C344)</f>
        <v>108</v>
      </c>
    </row>
    <row r="343" spans="1:2" x14ac:dyDescent="0.2">
      <c r="A343" s="1">
        <f>价格利润原始数据!A345</f>
        <v>44341</v>
      </c>
      <c r="B343">
        <f>IF(OR(价格利润原始数据!B345=0,价格利润原始数据!C345=0),基差!B344,价格利润原始数据!B345-价格利润原始数据!C345)</f>
        <v>139</v>
      </c>
    </row>
    <row r="344" spans="1:2" x14ac:dyDescent="0.2">
      <c r="A344" s="1">
        <f>价格利润原始数据!A346</f>
        <v>44340</v>
      </c>
      <c r="B344">
        <f>IF(OR(价格利润原始数据!B346=0,价格利润原始数据!C346=0),基差!B345,价格利润原始数据!B346-价格利润原始数据!C346)</f>
        <v>119</v>
      </c>
    </row>
    <row r="345" spans="1:2" x14ac:dyDescent="0.2">
      <c r="A345" s="1">
        <f>价格利润原始数据!A347</f>
        <v>44337</v>
      </c>
      <c r="B345">
        <f>IF(OR(价格利润原始数据!B347=0,价格利润原始数据!C347=0),基差!B346,价格利润原始数据!B347-价格利润原始数据!C347)</f>
        <v>112</v>
      </c>
    </row>
    <row r="346" spans="1:2" x14ac:dyDescent="0.2">
      <c r="A346" s="1">
        <f>价格利润原始数据!A348</f>
        <v>44336</v>
      </c>
      <c r="B346">
        <f>IF(OR(价格利润原始数据!B348=0,价格利润原始数据!C348=0),基差!B347,价格利润原始数据!B348-价格利润原始数据!C348)</f>
        <v>81.5</v>
      </c>
    </row>
    <row r="347" spans="1:2" x14ac:dyDescent="0.2">
      <c r="A347" s="1">
        <f>价格利润原始数据!A349</f>
        <v>44335</v>
      </c>
      <c r="B347">
        <f>IF(OR(价格利润原始数据!B349=0,价格利润原始数据!C349=0),基差!B348,价格利润原始数据!B349-价格利润原始数据!C349)</f>
        <v>67.5</v>
      </c>
    </row>
    <row r="348" spans="1:2" x14ac:dyDescent="0.2">
      <c r="A348" s="1">
        <f>价格利润原始数据!A350</f>
        <v>44334</v>
      </c>
      <c r="B348">
        <f>IF(OR(价格利润原始数据!B350=0,价格利润原始数据!C350=0),基差!B349,价格利润原始数据!B350-价格利润原始数据!C350)</f>
        <v>105</v>
      </c>
    </row>
    <row r="349" spans="1:2" x14ac:dyDescent="0.2">
      <c r="A349" s="1">
        <f>价格利润原始数据!A351</f>
        <v>44333</v>
      </c>
      <c r="B349">
        <f>IF(OR(价格利润原始数据!B351=0,价格利润原始数据!C351=0),基差!B350,价格利润原始数据!B351-价格利润原始数据!C351)</f>
        <v>129.5</v>
      </c>
    </row>
    <row r="350" spans="1:2" x14ac:dyDescent="0.2">
      <c r="A350" s="1">
        <f>价格利润原始数据!A352</f>
        <v>44330</v>
      </c>
      <c r="B350">
        <f>IF(OR(价格利润原始数据!B352=0,价格利润原始数据!C352=0),基差!B351,价格利润原始数据!B352-价格利润原始数据!C352)</f>
        <v>131</v>
      </c>
    </row>
    <row r="351" spans="1:2" x14ac:dyDescent="0.2">
      <c r="A351" s="1">
        <f>价格利润原始数据!A353</f>
        <v>44329</v>
      </c>
      <c r="B351">
        <f>IF(OR(价格利润原始数据!B353=0,价格利润原始数据!C353=0),基差!B352,价格利润原始数据!B353-价格利润原始数据!C353)</f>
        <v>120</v>
      </c>
    </row>
    <row r="352" spans="1:2" x14ac:dyDescent="0.2">
      <c r="A352" s="1">
        <f>价格利润原始数据!A354</f>
        <v>44328</v>
      </c>
      <c r="B352">
        <f>IF(OR(价格利润原始数据!B354=0,价格利润原始数据!C354=0),基差!B353,价格利润原始数据!B354-价格利润原始数据!C354)</f>
        <v>53</v>
      </c>
    </row>
    <row r="353" spans="1:2" x14ac:dyDescent="0.2">
      <c r="A353" s="1">
        <f>价格利润原始数据!A355</f>
        <v>44327</v>
      </c>
      <c r="B353">
        <f>IF(OR(价格利润原始数据!B355=0,价格利润原始数据!C355=0),基差!B354,价格利润原始数据!B355-价格利润原始数据!C355)</f>
        <v>73.5</v>
      </c>
    </row>
    <row r="354" spans="1:2" x14ac:dyDescent="0.2">
      <c r="A354" s="1">
        <f>价格利润原始数据!A356</f>
        <v>44326</v>
      </c>
      <c r="B354">
        <f>IF(OR(价格利润原始数据!B356=0,价格利润原始数据!C356=0),基差!B355,价格利润原始数据!B356-价格利润原始数据!C356)</f>
        <v>70</v>
      </c>
    </row>
    <row r="355" spans="1:2" x14ac:dyDescent="0.2">
      <c r="A355" s="1">
        <f>价格利润原始数据!A357</f>
        <v>44324</v>
      </c>
      <c r="B355">
        <f>IF(OR(价格利润原始数据!B357=0,价格利润原始数据!C357=0),基差!B356,价格利润原始数据!B357-价格利润原始数据!C357)</f>
        <v>-22.5</v>
      </c>
    </row>
    <row r="356" spans="1:2" x14ac:dyDescent="0.2">
      <c r="A356" s="1">
        <f>价格利润原始数据!A358</f>
        <v>44323</v>
      </c>
      <c r="B356">
        <f>IF(OR(价格利润原始数据!B358=0,价格利润原始数据!C358=0),基差!B357,价格利润原始数据!B358-价格利润原始数据!C358)</f>
        <v>-22.5</v>
      </c>
    </row>
    <row r="357" spans="1:2" x14ac:dyDescent="0.2">
      <c r="A357" s="1">
        <f>价格利润原始数据!A359</f>
        <v>44322</v>
      </c>
      <c r="B357">
        <f>IF(OR(价格利润原始数据!B359=0,价格利润原始数据!C359=0),基差!B358,价格利润原始数据!B359-价格利润原始数据!C359)</f>
        <v>-11</v>
      </c>
    </row>
    <row r="358" spans="1:2" x14ac:dyDescent="0.2">
      <c r="A358" s="1">
        <f>价格利润原始数据!A360</f>
        <v>44316</v>
      </c>
      <c r="B358">
        <f>IF(OR(价格利润原始数据!B360=0,价格利润原始数据!C360=0),基差!B359,价格利润原始数据!B360-价格利润原始数据!C360)</f>
        <v>39</v>
      </c>
    </row>
    <row r="359" spans="1:2" x14ac:dyDescent="0.2">
      <c r="A359" s="1">
        <f>价格利润原始数据!A361</f>
        <v>44315</v>
      </c>
      <c r="B359">
        <f>IF(OR(价格利润原始数据!B361=0,价格利润原始数据!C361=0),基差!B360,价格利润原始数据!B361-价格利润原始数据!C361)</f>
        <v>35.5</v>
      </c>
    </row>
    <row r="360" spans="1:2" x14ac:dyDescent="0.2">
      <c r="A360" s="1">
        <f>价格利润原始数据!A362</f>
        <v>44314</v>
      </c>
      <c r="B360">
        <f>IF(OR(价格利润原始数据!B362=0,价格利润原始数据!C362=0),基差!B361,价格利润原始数据!B362-价格利润原始数据!C362)</f>
        <v>43.5</v>
      </c>
    </row>
    <row r="361" spans="1:2" x14ac:dyDescent="0.2">
      <c r="A361" s="1">
        <f>价格利润原始数据!A363</f>
        <v>44313</v>
      </c>
      <c r="B361">
        <f>IF(OR(价格利润原始数据!B363=0,价格利润原始数据!C363=0),基差!B362,价格利润原始数据!B363-价格利润原始数据!C363)</f>
        <v>71.5</v>
      </c>
    </row>
    <row r="362" spans="1:2" x14ac:dyDescent="0.2">
      <c r="A362" s="1">
        <f>价格利润原始数据!A364</f>
        <v>44312</v>
      </c>
      <c r="B362">
        <f>IF(OR(价格利润原始数据!B364=0,价格利润原始数据!C364=0),基差!B363,价格利润原始数据!B364-价格利润原始数据!C364)</f>
        <v>82</v>
      </c>
    </row>
    <row r="363" spans="1:2" x14ac:dyDescent="0.2">
      <c r="A363" s="1">
        <f>价格利润原始数据!A365</f>
        <v>44311</v>
      </c>
      <c r="B363">
        <f>IF(OR(价格利润原始数据!B365=0,价格利润原始数据!C365=0),基差!B364,价格利润原始数据!B365-价格利润原始数据!C365)</f>
        <v>72.5</v>
      </c>
    </row>
    <row r="364" spans="1:2" x14ac:dyDescent="0.2">
      <c r="A364" s="1">
        <f>价格利润原始数据!A366</f>
        <v>44309</v>
      </c>
      <c r="B364">
        <f>IF(OR(价格利润原始数据!B366=0,价格利润原始数据!C366=0),基差!B365,价格利润原始数据!B366-价格利润原始数据!C366)</f>
        <v>72.5</v>
      </c>
    </row>
    <row r="365" spans="1:2" x14ac:dyDescent="0.2">
      <c r="A365" s="1">
        <f>价格利润原始数据!A367</f>
        <v>44308</v>
      </c>
      <c r="B365">
        <f>IF(OR(价格利润原始数据!B367=0,价格利润原始数据!C367=0),基差!B366,价格利润原始数据!B367-价格利润原始数据!C367)</f>
        <v>52.5</v>
      </c>
    </row>
    <row r="366" spans="1:2" x14ac:dyDescent="0.2">
      <c r="A366" s="1">
        <f>价格利润原始数据!A368</f>
        <v>44307</v>
      </c>
      <c r="B366">
        <f>IF(OR(价格利润原始数据!B368=0,价格利润原始数据!C368=0),基差!B367,价格利润原始数据!B368-价格利润原始数据!C368)</f>
        <v>48.5</v>
      </c>
    </row>
    <row r="367" spans="1:2" x14ac:dyDescent="0.2">
      <c r="A367" s="1">
        <f>价格利润原始数据!A369</f>
        <v>44306</v>
      </c>
      <c r="B367">
        <f>IF(OR(价格利润原始数据!B369=0,价格利润原始数据!C369=0),基差!B368,价格利润原始数据!B369-价格利润原始数据!C369)</f>
        <v>39.5</v>
      </c>
    </row>
    <row r="368" spans="1:2" x14ac:dyDescent="0.2">
      <c r="A368" s="1">
        <f>价格利润原始数据!A370</f>
        <v>44305</v>
      </c>
      <c r="B368">
        <f>IF(OR(价格利润原始数据!B370=0,价格利润原始数据!C370=0),基差!B369,价格利润原始数据!B370-价格利润原始数据!C370)</f>
        <v>25.5</v>
      </c>
    </row>
    <row r="369" spans="1:2" x14ac:dyDescent="0.2">
      <c r="A369" s="1">
        <f>价格利润原始数据!A371</f>
        <v>44302</v>
      </c>
      <c r="B369">
        <f>IF(OR(价格利润原始数据!B371=0,价格利润原始数据!C371=0),基差!B370,价格利润原始数据!B371-价格利润原始数据!C371)</f>
        <v>33</v>
      </c>
    </row>
    <row r="370" spans="1:2" x14ac:dyDescent="0.2">
      <c r="A370" s="1">
        <f>价格利润原始数据!A372</f>
        <v>44301</v>
      </c>
      <c r="B370">
        <f>IF(OR(价格利润原始数据!B372=0,价格利润原始数据!C372=0),基差!B371,价格利润原始数据!B372-价格利润原始数据!C372)</f>
        <v>42</v>
      </c>
    </row>
    <row r="371" spans="1:2" x14ac:dyDescent="0.2">
      <c r="A371" s="1">
        <f>价格利润原始数据!A373</f>
        <v>44300</v>
      </c>
      <c r="B371">
        <f>IF(OR(价格利润原始数据!B373=0,价格利润原始数据!C373=0),基差!B372,价格利润原始数据!B373-价格利润原始数据!C373)</f>
        <v>5</v>
      </c>
    </row>
    <row r="372" spans="1:2" x14ac:dyDescent="0.2">
      <c r="A372" s="1">
        <f>价格利润原始数据!A374</f>
        <v>44299</v>
      </c>
      <c r="B372">
        <f>IF(OR(价格利润原始数据!B374=0,价格利润原始数据!C374=0),基差!B373,价格利润原始数据!B374-价格利润原始数据!C374)</f>
        <v>9</v>
      </c>
    </row>
    <row r="373" spans="1:2" x14ac:dyDescent="0.2">
      <c r="A373" s="1">
        <f>价格利润原始数据!A375</f>
        <v>44298</v>
      </c>
      <c r="B373">
        <f>IF(OR(价格利润原始数据!B375=0,价格利润原始数据!C375=0),基差!B374,价格利润原始数据!B375-价格利润原始数据!C375)</f>
        <v>34</v>
      </c>
    </row>
    <row r="374" spans="1:2" x14ac:dyDescent="0.2">
      <c r="A374" s="1">
        <f>价格利润原始数据!A376</f>
        <v>44295</v>
      </c>
      <c r="B374">
        <f>IF(OR(价格利润原始数据!B376=0,价格利润原始数据!C376=0),基差!B375,价格利润原始数据!B376-价格利润原始数据!C376)</f>
        <v>-27</v>
      </c>
    </row>
    <row r="375" spans="1:2" x14ac:dyDescent="0.2">
      <c r="A375" s="1">
        <f>价格利润原始数据!A377</f>
        <v>44294</v>
      </c>
      <c r="B375">
        <f>IF(OR(价格利润原始数据!B377=0,价格利润原始数据!C377=0),基差!B376,价格利润原始数据!B377-价格利润原始数据!C377)</f>
        <v>-18</v>
      </c>
    </row>
    <row r="376" spans="1:2" x14ac:dyDescent="0.2">
      <c r="A376" s="1">
        <f>价格利润原始数据!A378</f>
        <v>44293</v>
      </c>
      <c r="B376">
        <f>IF(OR(价格利润原始数据!B378=0,价格利润原始数据!C378=0),基差!B377,价格利润原始数据!B378-价格利润原始数据!C378)</f>
        <v>-33</v>
      </c>
    </row>
    <row r="377" spans="1:2" x14ac:dyDescent="0.2">
      <c r="A377" s="1">
        <f>价格利润原始数据!A379</f>
        <v>44292</v>
      </c>
      <c r="B377">
        <f>IF(OR(价格利润原始数据!B379=0,价格利润原始数据!C379=0),基差!B378,价格利润原始数据!B379-价格利润原始数据!C379)</f>
        <v>-27</v>
      </c>
    </row>
    <row r="378" spans="1:2" x14ac:dyDescent="0.2">
      <c r="A378" s="1">
        <f>价格利润原始数据!A380</f>
        <v>44288</v>
      </c>
      <c r="B378">
        <f>IF(OR(价格利润原始数据!B380=0,价格利润原始数据!C380=0),基差!B379,价格利润原始数据!B380-价格利润原始数据!C380)</f>
        <v>-24</v>
      </c>
    </row>
    <row r="379" spans="1:2" x14ac:dyDescent="0.2">
      <c r="A379" s="1">
        <f>价格利润原始数据!A381</f>
        <v>44287</v>
      </c>
      <c r="B379">
        <f>IF(OR(价格利润原始数据!B381=0,价格利润原始数据!C381=0),基差!B380,价格利润原始数据!B381-价格利润原始数据!C381)</f>
        <v>-6</v>
      </c>
    </row>
    <row r="380" spans="1:2" x14ac:dyDescent="0.2">
      <c r="A380" s="1">
        <f>价格利润原始数据!A382</f>
        <v>44286</v>
      </c>
      <c r="B380">
        <f>IF(OR(价格利润原始数据!B382=0,价格利润原始数据!C382=0),基差!B381,价格利润原始数据!B382-价格利润原始数据!C382)</f>
        <v>11.5</v>
      </c>
    </row>
    <row r="381" spans="1:2" x14ac:dyDescent="0.2">
      <c r="A381" s="1">
        <f>价格利润原始数据!A383</f>
        <v>44285</v>
      </c>
      <c r="B381">
        <f>IF(OR(价格利润原始数据!B383=0,价格利润原始数据!C383=0),基差!B382,价格利润原始数据!B383-价格利润原始数据!C383)</f>
        <v>-3</v>
      </c>
    </row>
    <row r="382" spans="1:2" x14ac:dyDescent="0.2">
      <c r="A382" s="1">
        <f>价格利润原始数据!A384</f>
        <v>44284</v>
      </c>
      <c r="B382">
        <f>IF(OR(价格利润原始数据!B384=0,价格利润原始数据!C384=0),基差!B383,价格利润原始数据!B384-价格利润原始数据!C384)</f>
        <v>4.5</v>
      </c>
    </row>
    <row r="383" spans="1:2" x14ac:dyDescent="0.2">
      <c r="A383" s="1">
        <f>价格利润原始数据!A385</f>
        <v>44281</v>
      </c>
      <c r="B383">
        <f>IF(OR(价格利润原始数据!B385=0,价格利润原始数据!C385=0),基差!B384,价格利润原始数据!B385-价格利润原始数据!C385)</f>
        <v>-7</v>
      </c>
    </row>
    <row r="384" spans="1:2" x14ac:dyDescent="0.2">
      <c r="A384" s="1">
        <f>价格利润原始数据!A386</f>
        <v>44280</v>
      </c>
      <c r="B384">
        <f>IF(OR(价格利润原始数据!B386=0,价格利润原始数据!C386=0),基差!B385,价格利润原始数据!B386-价格利润原始数据!C386)</f>
        <v>-7</v>
      </c>
    </row>
    <row r="385" spans="1:2" x14ac:dyDescent="0.2">
      <c r="A385" s="1">
        <f>价格利润原始数据!A387</f>
        <v>44279</v>
      </c>
      <c r="B385">
        <f>IF(OR(价格利润原始数据!B387=0,价格利润原始数据!C387=0),基差!B386,价格利润原始数据!B387-价格利润原始数据!C387)</f>
        <v>-3.5</v>
      </c>
    </row>
    <row r="386" spans="1:2" x14ac:dyDescent="0.2">
      <c r="A386" s="1">
        <f>价格利润原始数据!A388</f>
        <v>44278</v>
      </c>
      <c r="B386">
        <f>IF(OR(价格利润原始数据!B388=0,价格利润原始数据!C388=0),基差!B387,价格利润原始数据!B388-价格利润原始数据!C388)</f>
        <v>-7.5</v>
      </c>
    </row>
    <row r="387" spans="1:2" x14ac:dyDescent="0.2">
      <c r="A387" s="1">
        <f>价格利润原始数据!A389</f>
        <v>44277</v>
      </c>
      <c r="B387">
        <f>IF(OR(价格利润原始数据!B389=0,价格利润原始数据!C389=0),基差!B388,价格利润原始数据!B389-价格利润原始数据!C389)</f>
        <v>-17</v>
      </c>
    </row>
    <row r="388" spans="1:2" x14ac:dyDescent="0.2">
      <c r="A388" s="1">
        <f>价格利润原始数据!A390</f>
        <v>44274</v>
      </c>
      <c r="B388">
        <f>IF(OR(价格利润原始数据!B390=0,价格利润原始数据!C390=0),基差!B389,价格利润原始数据!B390-价格利润原始数据!C390)</f>
        <v>1.5</v>
      </c>
    </row>
    <row r="389" spans="1:2" x14ac:dyDescent="0.2">
      <c r="A389" s="1">
        <f>价格利润原始数据!A391</f>
        <v>44273</v>
      </c>
      <c r="B389">
        <f>IF(OR(价格利润原始数据!B391=0,价格利润原始数据!C391=0),基差!B390,价格利润原始数据!B391-价格利润原始数据!C391)</f>
        <v>-39</v>
      </c>
    </row>
    <row r="390" spans="1:2" x14ac:dyDescent="0.2">
      <c r="A390" s="1">
        <f>价格利润原始数据!A392</f>
        <v>44272</v>
      </c>
      <c r="B390">
        <f>IF(OR(价格利润原始数据!B392=0,价格利润原始数据!C392=0),基差!B391,价格利润原始数据!B392-价格利润原始数据!C392)</f>
        <v>-36.5</v>
      </c>
    </row>
    <row r="391" spans="1:2" x14ac:dyDescent="0.2">
      <c r="A391" s="1">
        <f>价格利润原始数据!A393</f>
        <v>44271</v>
      </c>
      <c r="B391">
        <f>IF(OR(价格利润原始数据!B393=0,价格利润原始数据!C393=0),基差!B392,价格利润原始数据!B393-价格利润原始数据!C393)</f>
        <v>-23</v>
      </c>
    </row>
    <row r="392" spans="1:2" x14ac:dyDescent="0.2">
      <c r="A392" s="1">
        <f>价格利润原始数据!A394</f>
        <v>44270</v>
      </c>
      <c r="B392">
        <f>IF(OR(价格利润原始数据!B394=0,价格利润原始数据!C394=0),基差!B393,价格利润原始数据!B394-价格利润原始数据!C394)</f>
        <v>-22</v>
      </c>
    </row>
    <row r="393" spans="1:2" x14ac:dyDescent="0.2">
      <c r="A393" s="1">
        <f>价格利润原始数据!A395</f>
        <v>44267</v>
      </c>
      <c r="B393">
        <f>IF(OR(价格利润原始数据!B395=0,价格利润原始数据!C395=0),基差!B394,价格利润原始数据!B395-价格利润原始数据!C395)</f>
        <v>-52</v>
      </c>
    </row>
    <row r="394" spans="1:2" x14ac:dyDescent="0.2">
      <c r="A394" s="1">
        <f>价格利润原始数据!A396</f>
        <v>44266</v>
      </c>
      <c r="B394">
        <f>IF(OR(价格利润原始数据!B396=0,价格利润原始数据!C396=0),基差!B395,价格利润原始数据!B396-价格利润原始数据!C396)</f>
        <v>-45</v>
      </c>
    </row>
    <row r="395" spans="1:2" x14ac:dyDescent="0.2">
      <c r="A395" s="1">
        <f>价格利润原始数据!A397</f>
        <v>44265</v>
      </c>
      <c r="B395">
        <f>IF(OR(价格利润原始数据!B397=0,价格利润原始数据!C397=0),基差!B396,价格利润原始数据!B397-价格利润原始数据!C397)</f>
        <v>-15</v>
      </c>
    </row>
    <row r="396" spans="1:2" x14ac:dyDescent="0.2">
      <c r="A396" s="1">
        <f>价格利润原始数据!A398</f>
        <v>44264</v>
      </c>
      <c r="B396">
        <f>IF(OR(价格利润原始数据!B398=0,价格利润原始数据!C398=0),基差!B397,价格利润原始数据!B398-价格利润原始数据!C398)</f>
        <v>-28.5</v>
      </c>
    </row>
    <row r="397" spans="1:2" x14ac:dyDescent="0.2">
      <c r="A397" s="1">
        <f>价格利润原始数据!A399</f>
        <v>44263</v>
      </c>
      <c r="B397">
        <f>IF(OR(价格利润原始数据!B399=0,价格利润原始数据!C399=0),基差!B398,价格利润原始数据!B399-价格利润原始数据!C399)</f>
        <v>-37.5</v>
      </c>
    </row>
    <row r="398" spans="1:2" x14ac:dyDescent="0.2">
      <c r="A398" s="1">
        <f>价格利润原始数据!A400</f>
        <v>44260</v>
      </c>
      <c r="B398">
        <f>IF(OR(价格利润原始数据!B400=0,价格利润原始数据!C400=0),基差!B399,价格利润原始数据!B400-价格利润原始数据!C400)</f>
        <v>-73.5</v>
      </c>
    </row>
    <row r="399" spans="1:2" x14ac:dyDescent="0.2">
      <c r="A399" s="1">
        <f>价格利润原始数据!A401</f>
        <v>44259</v>
      </c>
      <c r="B399">
        <f>IF(OR(价格利润原始数据!B401=0,价格利润原始数据!C401=0),基差!B400,价格利润原始数据!B401-价格利润原始数据!C401)</f>
        <v>-28.5</v>
      </c>
    </row>
    <row r="400" spans="1:2" x14ac:dyDescent="0.2">
      <c r="A400" s="1">
        <f>价格利润原始数据!A402</f>
        <v>44258</v>
      </c>
      <c r="B400">
        <f>IF(OR(价格利润原始数据!B402=0,价格利润原始数据!C402=0),基差!B401,价格利润原始数据!B402-价格利润原始数据!C402)</f>
        <v>-45</v>
      </c>
    </row>
    <row r="401" spans="1:2" x14ac:dyDescent="0.2">
      <c r="A401" s="1">
        <f>价格利润原始数据!A403</f>
        <v>44257</v>
      </c>
      <c r="B401">
        <f>IF(OR(价格利润原始数据!B403=0,价格利润原始数据!C403=0),基差!B402,价格利润原始数据!B403-价格利润原始数据!C403)</f>
        <v>-55.5</v>
      </c>
    </row>
    <row r="402" spans="1:2" x14ac:dyDescent="0.2">
      <c r="A402" s="1">
        <f>价格利润原始数据!A404</f>
        <v>44256</v>
      </c>
      <c r="B402">
        <f>IF(OR(价格利润原始数据!B404=0,价格利润原始数据!C404=0),基差!B403,价格利润原始数据!B404-价格利润原始数据!C404)</f>
        <v>-28.5</v>
      </c>
    </row>
    <row r="403" spans="1:2" x14ac:dyDescent="0.2">
      <c r="A403" s="1">
        <f>价格利润原始数据!A405</f>
        <v>44253</v>
      </c>
      <c r="B403">
        <f>IF(OR(价格利润原始数据!B405=0,价格利润原始数据!C405=0),基差!B404,价格利润原始数据!B405-价格利润原始数据!C405)</f>
        <v>-29.5</v>
      </c>
    </row>
    <row r="404" spans="1:2" x14ac:dyDescent="0.2">
      <c r="A404" s="1">
        <f>价格利润原始数据!A406</f>
        <v>44252</v>
      </c>
      <c r="B404">
        <f>IF(OR(价格利润原始数据!B406=0,价格利润原始数据!C406=0),基差!B405,价格利润原始数据!B406-价格利润原始数据!C406)</f>
        <v>-38.5</v>
      </c>
    </row>
    <row r="405" spans="1:2" x14ac:dyDescent="0.2">
      <c r="A405" s="1">
        <f>价格利润原始数据!A407</f>
        <v>44251</v>
      </c>
      <c r="B405">
        <f>IF(OR(价格利润原始数据!B407=0,价格利润原始数据!C407=0),基差!B406,价格利润原始数据!B407-价格利润原始数据!C407)</f>
        <v>-46</v>
      </c>
    </row>
    <row r="406" spans="1:2" x14ac:dyDescent="0.2">
      <c r="A406" s="1">
        <f>价格利润原始数据!A408</f>
        <v>44250</v>
      </c>
      <c r="B406">
        <f>IF(OR(价格利润原始数据!B408=0,价格利润原始数据!C408=0),基差!B407,价格利润原始数据!B408-价格利润原始数据!C408)</f>
        <v>-47.5</v>
      </c>
    </row>
    <row r="407" spans="1:2" x14ac:dyDescent="0.2">
      <c r="A407" s="1">
        <f>价格利润原始数据!A409</f>
        <v>44249</v>
      </c>
      <c r="B407">
        <f>IF(OR(价格利润原始数据!B409=0,价格利润原始数据!C409=0),基差!B408,价格利润原始数据!B409-价格利润原始数据!C409)</f>
        <v>-40</v>
      </c>
    </row>
    <row r="408" spans="1:2" x14ac:dyDescent="0.2">
      <c r="A408" s="1">
        <f>价格利润原始数据!A410</f>
        <v>44247</v>
      </c>
      <c r="B408">
        <f>IF(OR(价格利润原始数据!B410=0,价格利润原始数据!C410=0),基差!B409,价格利润原始数据!B410-价格利润原始数据!C410)</f>
        <v>-29.5</v>
      </c>
    </row>
    <row r="409" spans="1:2" x14ac:dyDescent="0.2">
      <c r="A409" s="1">
        <f>价格利润原始数据!A411</f>
        <v>44246</v>
      </c>
      <c r="B409">
        <f>IF(OR(价格利润原始数据!B411=0,价格利润原始数据!C411=0),基差!B410,价格利润原始数据!B411-价格利润原始数据!C411)</f>
        <v>-29.5</v>
      </c>
    </row>
    <row r="410" spans="1:2" x14ac:dyDescent="0.2">
      <c r="A410" s="1">
        <f>价格利润原始数据!A412</f>
        <v>44245</v>
      </c>
      <c r="B410">
        <f>IF(OR(价格利润原始数据!B412=0,价格利润原始数据!C412=0),基差!B411,价格利润原始数据!B412-价格利润原始数据!C412)</f>
        <v>34</v>
      </c>
    </row>
    <row r="411" spans="1:2" x14ac:dyDescent="0.2">
      <c r="A411" s="1">
        <f>价格利润原始数据!A413</f>
        <v>44237</v>
      </c>
      <c r="B411">
        <f>IF(OR(价格利润原始数据!B413=0,价格利润原始数据!C413=0),基差!B412,价格利润原始数据!B413-价格利润原始数据!C413)</f>
        <v>157</v>
      </c>
    </row>
    <row r="412" spans="1:2" x14ac:dyDescent="0.2">
      <c r="A412" s="1">
        <f>价格利润原始数据!A414</f>
        <v>44236</v>
      </c>
      <c r="B412">
        <f>IF(OR(价格利润原始数据!B414=0,价格利润原始数据!C414=0),基差!B413,价格利润原始数据!B414-价格利润原始数据!C414)</f>
        <v>86.5</v>
      </c>
    </row>
    <row r="413" spans="1:2" x14ac:dyDescent="0.2">
      <c r="A413" s="1">
        <f>价格利润原始数据!A415</f>
        <v>44235</v>
      </c>
      <c r="B413">
        <f>IF(OR(价格利润原始数据!B415=0,价格利润原始数据!C415=0),基差!B414,价格利润原始数据!B415-价格利润原始数据!C415)</f>
        <v>95</v>
      </c>
    </row>
    <row r="414" spans="1:2" x14ac:dyDescent="0.2">
      <c r="A414" s="1">
        <f>价格利润原始数据!A416</f>
        <v>44234</v>
      </c>
      <c r="B414">
        <f>IF(OR(价格利润原始数据!B416=0,价格利润原始数据!C416=0),基差!B415,价格利润原始数据!B416-价格利润原始数据!C416)</f>
        <v>69.5</v>
      </c>
    </row>
    <row r="415" spans="1:2" x14ac:dyDescent="0.2">
      <c r="A415" s="1">
        <f>价格利润原始数据!A417</f>
        <v>44232</v>
      </c>
      <c r="B415">
        <f>IF(OR(价格利润原始数据!B417=0,价格利润原始数据!C417=0),基差!B416,价格利润原始数据!B417-价格利润原始数据!C417)</f>
        <v>69.5</v>
      </c>
    </row>
    <row r="416" spans="1:2" x14ac:dyDescent="0.2">
      <c r="A416" s="1">
        <f>价格利润原始数据!A418</f>
        <v>44231</v>
      </c>
      <c r="B416">
        <f>IF(OR(价格利润原始数据!B418=0,价格利润原始数据!C418=0),基差!B417,价格利润原始数据!B418-价格利润原始数据!C418)</f>
        <v>43.5</v>
      </c>
    </row>
    <row r="417" spans="1:2" x14ac:dyDescent="0.2">
      <c r="A417" s="1">
        <f>价格利润原始数据!A419</f>
        <v>44230</v>
      </c>
      <c r="B417">
        <f>IF(OR(价格利润原始数据!B419=0,价格利润原始数据!C419=0),基差!B418,价格利润原始数据!B419-价格利润原始数据!C419)</f>
        <v>23</v>
      </c>
    </row>
    <row r="418" spans="1:2" x14ac:dyDescent="0.2">
      <c r="A418" s="1">
        <f>价格利润原始数据!A420</f>
        <v>44229</v>
      </c>
      <c r="B418">
        <f>IF(OR(价格利润原始数据!B420=0,价格利润原始数据!C420=0),基差!B419,价格利润原始数据!B420-价格利润原始数据!C420)</f>
        <v>52.5</v>
      </c>
    </row>
    <row r="419" spans="1:2" x14ac:dyDescent="0.2">
      <c r="A419" s="1">
        <f>价格利润原始数据!A421</f>
        <v>44228</v>
      </c>
      <c r="B419">
        <f>IF(OR(价格利润原始数据!B421=0,价格利润原始数据!C421=0),基差!B420,价格利润原始数据!B421-价格利润原始数据!C421)</f>
        <v>68</v>
      </c>
    </row>
    <row r="420" spans="1:2" x14ac:dyDescent="0.2">
      <c r="A420" s="1">
        <f>价格利润原始数据!A422</f>
        <v>44225</v>
      </c>
      <c r="B420">
        <f>IF(OR(价格利润原始数据!B422=0,价格利润原始数据!C422=0),基差!B421,价格利润原始数据!B422-价格利润原始数据!C422)</f>
        <v>105.5</v>
      </c>
    </row>
    <row r="421" spans="1:2" x14ac:dyDescent="0.2">
      <c r="A421" s="1">
        <f>价格利润原始数据!A423</f>
        <v>44224</v>
      </c>
      <c r="B421">
        <f>IF(OR(价格利润原始数据!B423=0,价格利润原始数据!C423=0),基差!B422,价格利润原始数据!B423-价格利润原始数据!C423)</f>
        <v>81</v>
      </c>
    </row>
    <row r="422" spans="1:2" x14ac:dyDescent="0.2">
      <c r="A422" s="1">
        <f>价格利润原始数据!A424</f>
        <v>44223</v>
      </c>
      <c r="B422">
        <f>IF(OR(价格利润原始数据!B424=0,价格利润原始数据!C424=0),基差!B423,价格利润原始数据!B424-价格利润原始数据!C424)</f>
        <v>122</v>
      </c>
    </row>
    <row r="423" spans="1:2" x14ac:dyDescent="0.2">
      <c r="A423" s="1">
        <f>价格利润原始数据!A425</f>
        <v>44222</v>
      </c>
      <c r="B423">
        <f>IF(OR(价格利润原始数据!B425=0,价格利润原始数据!C425=0),基差!B424,价格利润原始数据!B425-价格利润原始数据!C425)</f>
        <v>196</v>
      </c>
    </row>
    <row r="424" spans="1:2" x14ac:dyDescent="0.2">
      <c r="A424" s="1">
        <f>价格利润原始数据!A426</f>
        <v>44221</v>
      </c>
      <c r="B424">
        <f>IF(OR(价格利润原始数据!B426=0,价格利润原始数据!C426=0),基差!B425,价格利润原始数据!B426-价格利润原始数据!C426)</f>
        <v>200</v>
      </c>
    </row>
    <row r="425" spans="1:2" x14ac:dyDescent="0.2">
      <c r="A425" s="1">
        <f>价格利润原始数据!A427</f>
        <v>44218</v>
      </c>
      <c r="B425">
        <f>IF(OR(价格利润原始数据!B427=0,价格利润原始数据!C427=0),基差!B426,价格利润原始数据!B427-价格利润原始数据!C427)</f>
        <v>164.5</v>
      </c>
    </row>
    <row r="426" spans="1:2" x14ac:dyDescent="0.2">
      <c r="A426" s="1">
        <f>价格利润原始数据!A428</f>
        <v>44217</v>
      </c>
      <c r="B426">
        <f>IF(OR(价格利润原始数据!B428=0,价格利润原始数据!C428=0),基差!B427,价格利润原始数据!B428-价格利润原始数据!C428)</f>
        <v>177</v>
      </c>
    </row>
    <row r="427" spans="1:2" x14ac:dyDescent="0.2">
      <c r="A427" s="1">
        <f>价格利润原始数据!A429</f>
        <v>44216</v>
      </c>
      <c r="B427">
        <f>IF(OR(价格利润原始数据!B429=0,价格利润原始数据!C429=0),基差!B428,价格利润原始数据!B429-价格利润原始数据!C429)</f>
        <v>224.5</v>
      </c>
    </row>
    <row r="428" spans="1:2" x14ac:dyDescent="0.2">
      <c r="A428" s="1">
        <f>价格利润原始数据!A430</f>
        <v>44215</v>
      </c>
      <c r="B428">
        <f>IF(OR(价格利润原始数据!B430=0,价格利润原始数据!C430=0),基差!B429,价格利润原始数据!B430-价格利润原始数据!C430)</f>
        <v>180</v>
      </c>
    </row>
    <row r="429" spans="1:2" x14ac:dyDescent="0.2">
      <c r="A429" s="1">
        <f>价格利润原始数据!A431</f>
        <v>44214</v>
      </c>
      <c r="B429">
        <f>IF(OR(价格利润原始数据!B431=0,价格利润原始数据!C431=0),基差!B430,价格利润原始数据!B431-价格利润原始数据!C431)</f>
        <v>159</v>
      </c>
    </row>
    <row r="430" spans="1:2" x14ac:dyDescent="0.2">
      <c r="A430" s="1">
        <f>价格利润原始数据!A432</f>
        <v>44211</v>
      </c>
      <c r="B430">
        <f>IF(OR(价格利润原始数据!B432=0,价格利润原始数据!C432=0),基差!B431,价格利润原始数据!B432-价格利润原始数据!C432)</f>
        <v>184.5</v>
      </c>
    </row>
    <row r="431" spans="1:2" x14ac:dyDescent="0.2">
      <c r="A431" s="1">
        <f>价格利润原始数据!A433</f>
        <v>44210</v>
      </c>
      <c r="B431">
        <f>IF(OR(价格利润原始数据!B433=0,价格利润原始数据!C433=0),基差!B432,价格利润原始数据!B433-价格利润原始数据!C433)</f>
        <v>169.5</v>
      </c>
    </row>
    <row r="432" spans="1:2" x14ac:dyDescent="0.2">
      <c r="A432" s="1">
        <f>价格利润原始数据!A434</f>
        <v>44209</v>
      </c>
      <c r="B432">
        <f>IF(OR(价格利润原始数据!B434=0,价格利润原始数据!C434=0),基差!B433,价格利润原始数据!B434-价格利润原始数据!C434)</f>
        <v>145.5</v>
      </c>
    </row>
    <row r="433" spans="1:2" x14ac:dyDescent="0.2">
      <c r="A433" s="1">
        <f>价格利润原始数据!A435</f>
        <v>44208</v>
      </c>
      <c r="B433">
        <f>IF(OR(价格利润原始数据!B435=0,价格利润原始数据!C435=0),基差!B434,价格利润原始数据!B435-价格利润原始数据!C435)</f>
        <v>145.5</v>
      </c>
    </row>
    <row r="434" spans="1:2" x14ac:dyDescent="0.2">
      <c r="A434" s="1">
        <f>价格利润原始数据!A436</f>
        <v>44207</v>
      </c>
      <c r="B434">
        <f>IF(OR(价格利润原始数据!B436=0,价格利润原始数据!C436=0),基差!B435,价格利润原始数据!B436-价格利润原始数据!C436)</f>
        <v>163</v>
      </c>
    </row>
    <row r="435" spans="1:2" x14ac:dyDescent="0.2">
      <c r="A435" s="1">
        <f>价格利润原始数据!A437</f>
        <v>44204</v>
      </c>
      <c r="B435">
        <f>IF(OR(价格利润原始数据!B437=0,价格利润原始数据!C437=0),基差!B436,价格利润原始数据!B437-价格利润原始数据!C437)</f>
        <v>133</v>
      </c>
    </row>
    <row r="436" spans="1:2" x14ac:dyDescent="0.2">
      <c r="A436" s="1">
        <f>价格利润原始数据!A438</f>
        <v>44203</v>
      </c>
      <c r="B436">
        <f>IF(OR(价格利润原始数据!B438=0,价格利润原始数据!C438=0),基差!B437,价格利润原始数据!B438-价格利润原始数据!C438)</f>
        <v>75</v>
      </c>
    </row>
    <row r="437" spans="1:2" x14ac:dyDescent="0.2">
      <c r="A437" s="1">
        <f>价格利润原始数据!A439</f>
        <v>44202</v>
      </c>
      <c r="B437">
        <f>IF(OR(价格利润原始数据!B439=0,价格利润原始数据!C439=0),基差!B438,价格利润原始数据!B439-价格利润原始数据!C439)</f>
        <v>106.5</v>
      </c>
    </row>
    <row r="438" spans="1:2" x14ac:dyDescent="0.2">
      <c r="A438" s="1">
        <f>价格利润原始数据!A440</f>
        <v>44201</v>
      </c>
      <c r="B438">
        <f>IF(OR(价格利润原始数据!B440=0,价格利润原始数据!C440=0),基差!B439,价格利润原始数据!B440-价格利润原始数据!C440)</f>
        <v>64</v>
      </c>
    </row>
    <row r="439" spans="1:2" x14ac:dyDescent="0.2">
      <c r="A439" s="1">
        <f>价格利润原始数据!A441</f>
        <v>44200</v>
      </c>
      <c r="B439">
        <f>IF(OR(价格利润原始数据!B441=0,价格利润原始数据!C441=0),基差!B440,价格利润原始数据!B441-价格利润原始数据!C441)</f>
        <v>62.5</v>
      </c>
    </row>
    <row r="440" spans="1:2" x14ac:dyDescent="0.2">
      <c r="A440" s="1">
        <f>价格利润原始数据!A442</f>
        <v>44196</v>
      </c>
      <c r="B440">
        <f>IF(OR(价格利润原始数据!B442=0,价格利润原始数据!C442=0),基差!B441,价格利润原始数据!B442-价格利润原始数据!C442)</f>
        <v>23</v>
      </c>
    </row>
    <row r="441" spans="1:2" x14ac:dyDescent="0.2">
      <c r="A441" s="1">
        <f>价格利润原始数据!A443</f>
        <v>44195</v>
      </c>
      <c r="B441">
        <f>IF(OR(价格利润原始数据!B443=0,价格利润原始数据!C443=0),基差!B442,价格利润原始数据!B443-价格利润原始数据!C443)</f>
        <v>21.5</v>
      </c>
    </row>
    <row r="442" spans="1:2" x14ac:dyDescent="0.2">
      <c r="A442" s="1">
        <f>价格利润原始数据!A444</f>
        <v>44194</v>
      </c>
      <c r="B442">
        <f>IF(OR(价格利润原始数据!B444=0,价格利润原始数据!C444=0),基差!B443,价格利润原始数据!B444-价格利润原始数据!C444)</f>
        <v>34</v>
      </c>
    </row>
    <row r="443" spans="1:2" x14ac:dyDescent="0.2">
      <c r="A443" s="1">
        <f>价格利润原始数据!A445</f>
        <v>44193</v>
      </c>
      <c r="B443">
        <f>IF(OR(价格利润原始数据!B445=0,价格利润原始数据!C445=0),基差!B444,价格利润原始数据!B445-价格利润原始数据!C445)</f>
        <v>64.5</v>
      </c>
    </row>
    <row r="444" spans="1:2" x14ac:dyDescent="0.2">
      <c r="A444" s="1">
        <f>价格利润原始数据!A446</f>
        <v>44190</v>
      </c>
      <c r="B444">
        <f>IF(OR(价格利润原始数据!B446=0,价格利润原始数据!C446=0),基差!B445,价格利润原始数据!B446-价格利润原始数据!C446)</f>
        <v>34.5</v>
      </c>
    </row>
    <row r="445" spans="1:2" x14ac:dyDescent="0.2">
      <c r="A445" s="1">
        <f>价格利润原始数据!A447</f>
        <v>44189</v>
      </c>
      <c r="B445">
        <f>IF(OR(价格利润原始数据!B447=0,价格利润原始数据!C447=0),基差!B446,价格利润原始数据!B447-价格利润原始数据!C447)</f>
        <v>46</v>
      </c>
    </row>
    <row r="446" spans="1:2" x14ac:dyDescent="0.2">
      <c r="A446" s="1">
        <f>价格利润原始数据!A448</f>
        <v>44188</v>
      </c>
      <c r="B446">
        <f>IF(OR(价格利润原始数据!B448=0,价格利润原始数据!C448=0),基差!B447,价格利润原始数据!B448-价格利润原始数据!C448)</f>
        <v>34.5</v>
      </c>
    </row>
    <row r="447" spans="1:2" x14ac:dyDescent="0.2">
      <c r="A447" s="1">
        <f>价格利润原始数据!A449</f>
        <v>44187</v>
      </c>
      <c r="B447">
        <f>IF(OR(价格利润原始数据!B449=0,价格利润原始数据!C449=0),基差!B448,价格利润原始数据!B449-价格利润原始数据!C449)</f>
        <v>50.5</v>
      </c>
    </row>
    <row r="448" spans="1:2" x14ac:dyDescent="0.2">
      <c r="A448" s="1">
        <f>价格利润原始数据!A450</f>
        <v>44186</v>
      </c>
      <c r="B448">
        <f>IF(OR(价格利润原始数据!B450=0,价格利润原始数据!C450=0),基差!B449,价格利润原始数据!B450-价格利润原始数据!C450)</f>
        <v>6.5</v>
      </c>
    </row>
    <row r="449" spans="1:2" x14ac:dyDescent="0.2">
      <c r="A449" s="1">
        <f>价格利润原始数据!A451</f>
        <v>44183</v>
      </c>
      <c r="B449">
        <f>IF(OR(价格利润原始数据!B451=0,价格利润原始数据!C451=0),基差!B450,价格利润原始数据!B451-价格利润原始数据!C451)</f>
        <v>-9.5</v>
      </c>
    </row>
    <row r="450" spans="1:2" x14ac:dyDescent="0.2">
      <c r="A450" s="1">
        <f>价格利润原始数据!A452</f>
        <v>44182</v>
      </c>
      <c r="B450">
        <f>IF(OR(价格利润原始数据!B452=0,价格利润原始数据!C452=0),基差!B451,价格利润原始数据!B452-价格利润原始数据!C452)</f>
        <v>-50.5</v>
      </c>
    </row>
    <row r="451" spans="1:2" x14ac:dyDescent="0.2">
      <c r="A451" s="1">
        <f>价格利润原始数据!A453</f>
        <v>44181</v>
      </c>
      <c r="B451">
        <f>IF(OR(价格利润原始数据!B453=0,价格利润原始数据!C453=0),基差!B452,价格利润原始数据!B453-价格利润原始数据!C453)</f>
        <v>-63.5</v>
      </c>
    </row>
    <row r="452" spans="1:2" x14ac:dyDescent="0.2">
      <c r="A452" s="1">
        <f>价格利润原始数据!A454</f>
        <v>44180</v>
      </c>
      <c r="B452">
        <f>IF(OR(价格利润原始数据!B454=0,价格利润原始数据!C454=0),基差!B453,价格利润原始数据!B454-价格利润原始数据!C454)</f>
        <v>-117.5</v>
      </c>
    </row>
    <row r="453" spans="1:2" x14ac:dyDescent="0.2">
      <c r="A453" s="1">
        <f>价格利润原始数据!A455</f>
        <v>44179</v>
      </c>
      <c r="B453">
        <f>IF(OR(价格利润原始数据!B455=0,价格利润原始数据!C455=0),基差!B454,价格利润原始数据!B455-价格利润原始数据!C455)</f>
        <v>-95</v>
      </c>
    </row>
    <row r="454" spans="1:2" x14ac:dyDescent="0.2">
      <c r="A454" s="1">
        <f>价格利润原始数据!A456</f>
        <v>44176</v>
      </c>
      <c r="B454">
        <f>IF(OR(价格利润原始数据!B456=0,价格利润原始数据!C456=0),基差!B455,价格利润原始数据!B456-价格利润原始数据!C456)</f>
        <v>-50</v>
      </c>
    </row>
    <row r="455" spans="1:2" x14ac:dyDescent="0.2">
      <c r="A455" s="1">
        <f>价格利润原始数据!A457</f>
        <v>44175</v>
      </c>
      <c r="B455">
        <f>IF(OR(价格利润原始数据!B457=0,价格利润原始数据!C457=0),基差!B456,价格利润原始数据!B457-价格利润原始数据!C457)</f>
        <v>-12.5</v>
      </c>
    </row>
    <row r="456" spans="1:2" x14ac:dyDescent="0.2">
      <c r="A456" s="1">
        <f>价格利润原始数据!A458</f>
        <v>44174</v>
      </c>
      <c r="B456">
        <f>IF(OR(价格利润原始数据!B458=0,价格利润原始数据!C458=0),基差!B457,价格利润原始数据!B458-价格利润原始数据!C458)</f>
        <v>-6.5</v>
      </c>
    </row>
    <row r="457" spans="1:2" x14ac:dyDescent="0.2">
      <c r="A457" s="1">
        <f>价格利润原始数据!A459</f>
        <v>44173</v>
      </c>
      <c r="B457">
        <f>IF(OR(价格利润原始数据!B459=0,价格利润原始数据!C459=0),基差!B458,价格利润原始数据!B459-价格利润原始数据!C459)</f>
        <v>18</v>
      </c>
    </row>
    <row r="458" spans="1:2" x14ac:dyDescent="0.2">
      <c r="A458" s="1">
        <f>价格利润原始数据!A460</f>
        <v>44172</v>
      </c>
      <c r="B458">
        <f>IF(OR(价格利润原始数据!B460=0,价格利润原始数据!C460=0),基差!B459,价格利润原始数据!B460-价格利润原始数据!C460)</f>
        <v>-5.5</v>
      </c>
    </row>
    <row r="459" spans="1:2" x14ac:dyDescent="0.2">
      <c r="A459" s="1">
        <f>价格利润原始数据!A461</f>
        <v>44169</v>
      </c>
      <c r="B459">
        <f>IF(OR(价格利润原始数据!B461=0,价格利润原始数据!C461=0),基差!B460,价格利润原始数据!B461-价格利润原始数据!C461)</f>
        <v>-26.5</v>
      </c>
    </row>
    <row r="460" spans="1:2" x14ac:dyDescent="0.2">
      <c r="A460" s="1">
        <f>价格利润原始数据!A462</f>
        <v>44168</v>
      </c>
      <c r="B460">
        <f>IF(OR(价格利润原始数据!B462=0,价格利润原始数据!C462=0),基差!B461,价格利润原始数据!B462-价格利润原始数据!C462)</f>
        <v>-27.5</v>
      </c>
    </row>
    <row r="461" spans="1:2" x14ac:dyDescent="0.2">
      <c r="A461" s="1">
        <f>价格利润原始数据!A463</f>
        <v>44167</v>
      </c>
      <c r="B461">
        <f>IF(OR(价格利润原始数据!B463=0,价格利润原始数据!C463=0),基差!B462,价格利润原始数据!B463-价格利润原始数据!C463)</f>
        <v>-58.5</v>
      </c>
    </row>
    <row r="462" spans="1:2" x14ac:dyDescent="0.2">
      <c r="A462" s="1">
        <f>价格利润原始数据!A464</f>
        <v>44166</v>
      </c>
      <c r="B462">
        <f>IF(OR(价格利润原始数据!B464=0,价格利润原始数据!C464=0),基差!B463,价格利润原始数据!B464-价格利润原始数据!C464)</f>
        <v>-61</v>
      </c>
    </row>
    <row r="463" spans="1:2" x14ac:dyDescent="0.2">
      <c r="A463" s="1">
        <f>价格利润原始数据!A465</f>
        <v>44165</v>
      </c>
      <c r="B463">
        <f>IF(OR(价格利润原始数据!B465=0,价格利润原始数据!C465=0),基差!B464,价格利润原始数据!B465-价格利润原始数据!C465)</f>
        <v>-71.5</v>
      </c>
    </row>
    <row r="464" spans="1:2" x14ac:dyDescent="0.2">
      <c r="A464" s="1">
        <f>价格利润原始数据!A466</f>
        <v>44162</v>
      </c>
      <c r="B464">
        <f>IF(OR(价格利润原始数据!B466=0,价格利润原始数据!C466=0),基差!B465,价格利润原始数据!B466-价格利润原始数据!C466)</f>
        <v>-56.5</v>
      </c>
    </row>
    <row r="465" spans="1:2" x14ac:dyDescent="0.2">
      <c r="A465" s="1">
        <f>价格利润原始数据!A467</f>
        <v>44161</v>
      </c>
      <c r="B465">
        <f>IF(OR(价格利润原始数据!B467=0,价格利润原始数据!C467=0),基差!B466,价格利润原始数据!B467-价格利润原始数据!C467)</f>
        <v>-22.5</v>
      </c>
    </row>
    <row r="466" spans="1:2" x14ac:dyDescent="0.2">
      <c r="A466" s="1">
        <f>价格利润原始数据!A468</f>
        <v>44160</v>
      </c>
      <c r="B466">
        <f>IF(OR(价格利润原始数据!B468=0,价格利润原始数据!C468=0),基差!B467,价格利润原始数据!B468-价格利润原始数据!C468)</f>
        <v>-47.5</v>
      </c>
    </row>
    <row r="467" spans="1:2" x14ac:dyDescent="0.2">
      <c r="A467" s="1">
        <f>价格利润原始数据!A469</f>
        <v>44159</v>
      </c>
      <c r="B467">
        <f>IF(OR(价格利润原始数据!B469=0,价格利润原始数据!C469=0),基差!B468,价格利润原始数据!B469-价格利润原始数据!C469)</f>
        <v>-63.5</v>
      </c>
    </row>
    <row r="468" spans="1:2" x14ac:dyDescent="0.2">
      <c r="A468" s="1">
        <f>价格利润原始数据!A470</f>
        <v>44158</v>
      </c>
      <c r="B468">
        <f>IF(OR(价格利润原始数据!B470=0,价格利润原始数据!C470=0),基差!B469,价格利润原始数据!B470-价格利润原始数据!C470)</f>
        <v>-46</v>
      </c>
    </row>
    <row r="469" spans="1:2" x14ac:dyDescent="0.2">
      <c r="A469" s="1">
        <f>价格利润原始数据!A471</f>
        <v>44155</v>
      </c>
      <c r="B469">
        <f>IF(OR(价格利润原始数据!B471=0,价格利润原始数据!C471=0),基差!B470,价格利润原始数据!B471-价格利润原始数据!C471)</f>
        <v>-67</v>
      </c>
    </row>
    <row r="470" spans="1:2" x14ac:dyDescent="0.2">
      <c r="A470" s="1">
        <f>价格利润原始数据!A472</f>
        <v>44154</v>
      </c>
      <c r="B470">
        <f>IF(OR(价格利润原始数据!B472=0,价格利润原始数据!C472=0),基差!B471,价格利润原始数据!B472-价格利润原始数据!C472)</f>
        <v>-62.5</v>
      </c>
    </row>
    <row r="471" spans="1:2" x14ac:dyDescent="0.2">
      <c r="A471" s="1">
        <f>价格利润原始数据!A473</f>
        <v>44153</v>
      </c>
      <c r="B471">
        <f>IF(OR(价格利润原始数据!B473=0,价格利润原始数据!C473=0),基差!B472,价格利润原始数据!B473-价格利润原始数据!C473)</f>
        <v>-76</v>
      </c>
    </row>
    <row r="472" spans="1:2" x14ac:dyDescent="0.2">
      <c r="A472" s="1">
        <f>价格利润原始数据!A474</f>
        <v>44152</v>
      </c>
      <c r="B472">
        <f>IF(OR(价格利润原始数据!B474=0,价格利润原始数据!C474=0),基差!B473,价格利润原始数据!B474-价格利润原始数据!C474)</f>
        <v>-68</v>
      </c>
    </row>
    <row r="473" spans="1:2" x14ac:dyDescent="0.2">
      <c r="A473" s="1">
        <f>价格利润原始数据!A475</f>
        <v>44151</v>
      </c>
      <c r="B473">
        <f>IF(OR(价格利润原始数据!B475=0,价格利润原始数据!C475=0),基差!B474,价格利润原始数据!B475-价格利润原始数据!C475)</f>
        <v>-67</v>
      </c>
    </row>
    <row r="474" spans="1:2" x14ac:dyDescent="0.2">
      <c r="A474" s="1">
        <f>价格利润原始数据!A476</f>
        <v>44148</v>
      </c>
      <c r="B474">
        <f>IF(OR(价格利润原始数据!B476=0,价格利润原始数据!C476=0),基差!B475,价格利润原始数据!B476-价格利润原始数据!C476)</f>
        <v>-110</v>
      </c>
    </row>
    <row r="475" spans="1:2" x14ac:dyDescent="0.2">
      <c r="A475" s="1">
        <f>价格利润原始数据!A477</f>
        <v>44147</v>
      </c>
      <c r="B475">
        <f>IF(OR(价格利润原始数据!B477=0,价格利润原始数据!C477=0),基差!B476,价格利润原始数据!B477-价格利润原始数据!C477)</f>
        <v>-77</v>
      </c>
    </row>
    <row r="476" spans="1:2" x14ac:dyDescent="0.2">
      <c r="A476" s="1">
        <f>价格利润原始数据!A478</f>
        <v>44146</v>
      </c>
      <c r="B476">
        <f>IF(OR(价格利润原始数据!B478=0,价格利润原始数据!C478=0),基差!B477,价格利润原始数据!B478-价格利润原始数据!C478)</f>
        <v>-51</v>
      </c>
    </row>
    <row r="477" spans="1:2" x14ac:dyDescent="0.2">
      <c r="A477" s="1">
        <f>价格利润原始数据!A479</f>
        <v>44145</v>
      </c>
      <c r="B477">
        <f>IF(OR(价格利润原始数据!B479=0,价格利润原始数据!C479=0),基差!B478,价格利润原始数据!B479-价格利润原始数据!C479)</f>
        <v>-63.5</v>
      </c>
    </row>
    <row r="478" spans="1:2" x14ac:dyDescent="0.2">
      <c r="A478" s="1">
        <f>价格利润原始数据!A480</f>
        <v>44144</v>
      </c>
      <c r="B478">
        <f>IF(OR(价格利润原始数据!B480=0,价格利润原始数据!C480=0),基差!B479,价格利润原始数据!B480-价格利润原始数据!C480)</f>
        <v>-76</v>
      </c>
    </row>
    <row r="479" spans="1:2" x14ac:dyDescent="0.2">
      <c r="A479" s="1">
        <f>价格利润原始数据!A481</f>
        <v>44141</v>
      </c>
      <c r="B479">
        <f>IF(OR(价格利润原始数据!B481=0,价格利润原始数据!C481=0),基差!B480,价格利润原始数据!B481-价格利润原始数据!C481)</f>
        <v>-97.5</v>
      </c>
    </row>
    <row r="480" spans="1:2" x14ac:dyDescent="0.2">
      <c r="A480" s="1">
        <f>价格利润原始数据!A482</f>
        <v>44140</v>
      </c>
      <c r="B480">
        <f>IF(OR(价格利润原始数据!B482=0,价格利润原始数据!C482=0),基差!B481,价格利润原始数据!B482-价格利润原始数据!C482)</f>
        <v>-81.5</v>
      </c>
    </row>
    <row r="481" spans="1:2" x14ac:dyDescent="0.2">
      <c r="A481" s="1">
        <f>价格利润原始数据!A483</f>
        <v>44139</v>
      </c>
      <c r="B481">
        <f>IF(OR(价格利润原始数据!B483=0,价格利润原始数据!C483=0),基差!B482,价格利润原始数据!B483-价格利润原始数据!C483)</f>
        <v>-95</v>
      </c>
    </row>
    <row r="482" spans="1:2" x14ac:dyDescent="0.2">
      <c r="A482" s="1">
        <f>价格利润原始数据!A484</f>
        <v>44138</v>
      </c>
      <c r="B482">
        <f>IF(OR(价格利润原始数据!B484=0,价格利润原始数据!C484=0),基差!B483,价格利润原始数据!B484-价格利润原始数据!C484)</f>
        <v>-87.5</v>
      </c>
    </row>
    <row r="483" spans="1:2" x14ac:dyDescent="0.2">
      <c r="A483" s="1">
        <f>价格利润原始数据!A485</f>
        <v>44137</v>
      </c>
      <c r="B483">
        <f>IF(OR(价格利润原始数据!B485=0,价格利润原始数据!C485=0),基差!B484,价格利润原始数据!B485-价格利润原始数据!C485)</f>
        <v>-106.5</v>
      </c>
    </row>
    <row r="484" spans="1:2" x14ac:dyDescent="0.2">
      <c r="A484" s="1">
        <f>价格利润原始数据!A486</f>
        <v>44134</v>
      </c>
      <c r="B484">
        <f>IF(OR(价格利润原始数据!B486=0,价格利润原始数据!C486=0),基差!B485,价格利润原始数据!B486-价格利润原始数据!C486)</f>
        <v>-85.5</v>
      </c>
    </row>
    <row r="485" spans="1:2" x14ac:dyDescent="0.2">
      <c r="A485" s="1">
        <f>价格利润原始数据!A487</f>
        <v>44133</v>
      </c>
      <c r="B485">
        <f>IF(OR(价格利润原始数据!B487=0,价格利润原始数据!C487=0),基差!B486,价格利润原始数据!B487-价格利润原始数据!C487)</f>
        <v>-94</v>
      </c>
    </row>
    <row r="486" spans="1:2" x14ac:dyDescent="0.2">
      <c r="A486" s="1">
        <f>价格利润原始数据!A488</f>
        <v>44132</v>
      </c>
      <c r="B486">
        <f>IF(OR(价格利润原始数据!B488=0,价格利润原始数据!C488=0),基差!B487,价格利润原始数据!B488-价格利润原始数据!C488)</f>
        <v>-119.5</v>
      </c>
    </row>
    <row r="487" spans="1:2" x14ac:dyDescent="0.2">
      <c r="A487" s="1">
        <f>价格利润原始数据!A489</f>
        <v>44131</v>
      </c>
      <c r="B487">
        <f>IF(OR(价格利润原始数据!B489=0,价格利润原始数据!C489=0),基差!B488,价格利润原始数据!B489-价格利润原始数据!C489)</f>
        <v>-109</v>
      </c>
    </row>
    <row r="488" spans="1:2" x14ac:dyDescent="0.2">
      <c r="A488" s="1">
        <f>价格利润原始数据!A490</f>
        <v>44130</v>
      </c>
      <c r="B488">
        <f>IF(OR(价格利润原始数据!B490=0,价格利润原始数据!C490=0),基差!B489,价格利润原始数据!B490-价格利润原始数据!C490)</f>
        <v>-86.5</v>
      </c>
    </row>
    <row r="489" spans="1:2" x14ac:dyDescent="0.2">
      <c r="A489" s="1">
        <f>价格利润原始数据!A491</f>
        <v>44127</v>
      </c>
      <c r="B489">
        <f>IF(OR(价格利润原始数据!B491=0,价格利润原始数据!C491=0),基差!B490,价格利润原始数据!B491-价格利润原始数据!C491)</f>
        <v>-95</v>
      </c>
    </row>
    <row r="490" spans="1:2" x14ac:dyDescent="0.2">
      <c r="A490" s="1">
        <f>价格利润原始数据!A492</f>
        <v>44126</v>
      </c>
      <c r="B490">
        <f>IF(OR(价格利润原始数据!B492=0,价格利润原始数据!C492=0),基差!B491,价格利润原始数据!B492-价格利润原始数据!C492)</f>
        <v>-123</v>
      </c>
    </row>
    <row r="491" spans="1:2" x14ac:dyDescent="0.2">
      <c r="A491" s="1">
        <f>价格利润原始数据!A493</f>
        <v>44125</v>
      </c>
      <c r="B491">
        <f>IF(OR(价格利润原始数据!B493=0,价格利润原始数据!C493=0),基差!B492,价格利润原始数据!B493-价格利润原始数据!C493)</f>
        <v>-145</v>
      </c>
    </row>
    <row r="492" spans="1:2" x14ac:dyDescent="0.2">
      <c r="A492" s="1">
        <f>价格利润原始数据!A494</f>
        <v>44124</v>
      </c>
      <c r="B492">
        <f>IF(OR(价格利润原始数据!B494=0,价格利润原始数据!C494=0),基差!B493,价格利润原始数据!B494-价格利润原始数据!C494)</f>
        <v>-112</v>
      </c>
    </row>
    <row r="493" spans="1:2" x14ac:dyDescent="0.2">
      <c r="A493" s="1">
        <f>价格利润原始数据!A495</f>
        <v>44123</v>
      </c>
      <c r="B493">
        <f>IF(OR(价格利润原始数据!B495=0,价格利润原始数据!C495=0),基差!B494,价格利润原始数据!B495-价格利润原始数据!C495)</f>
        <v>-112</v>
      </c>
    </row>
    <row r="494" spans="1:2" x14ac:dyDescent="0.2">
      <c r="A494" s="1">
        <f>价格利润原始数据!A496</f>
        <v>44120</v>
      </c>
      <c r="B494">
        <f>IF(OR(价格利润原始数据!B496=0,价格利润原始数据!C496=0),基差!B495,价格利润原始数据!B496-价格利润原始数据!C496)</f>
        <v>-136.5</v>
      </c>
    </row>
    <row r="495" spans="1:2" x14ac:dyDescent="0.2">
      <c r="A495" s="1">
        <f>价格利润原始数据!A497</f>
        <v>44119</v>
      </c>
      <c r="B495">
        <f>IF(OR(价格利润原始数据!B497=0,价格利润原始数据!C497=0),基差!B496,价格利润原始数据!B497-价格利润原始数据!C497)</f>
        <v>-131</v>
      </c>
    </row>
    <row r="496" spans="1:2" x14ac:dyDescent="0.2">
      <c r="A496" s="1">
        <f>价格利润原始数据!A498</f>
        <v>44118</v>
      </c>
      <c r="B496">
        <f>IF(OR(价格利润原始数据!B498=0,价格利润原始数据!C498=0),基差!B497,价格利润原始数据!B498-价格利润原始数据!C498)</f>
        <v>-119</v>
      </c>
    </row>
    <row r="497" spans="1:2" x14ac:dyDescent="0.2">
      <c r="A497" s="1">
        <f>价格利润原始数据!A499</f>
        <v>44117</v>
      </c>
      <c r="B497">
        <f>IF(OR(价格利润原始数据!B499=0,价格利润原始数据!C499=0),基差!B498,价格利润原始数据!B499-价格利润原始数据!C499)</f>
        <v>-126</v>
      </c>
    </row>
    <row r="498" spans="1:2" x14ac:dyDescent="0.2">
      <c r="A498" s="1">
        <f>价格利润原始数据!A500</f>
        <v>44116</v>
      </c>
      <c r="B498">
        <f>IF(OR(价格利润原始数据!B500=0,价格利润原始数据!C500=0),基差!B499,价格利润原始数据!B500-价格利润原始数据!C500)</f>
        <v>-127</v>
      </c>
    </row>
    <row r="499" spans="1:2" x14ac:dyDescent="0.2">
      <c r="A499" s="1">
        <f>价格利润原始数据!A501</f>
        <v>44114</v>
      </c>
      <c r="B499">
        <f>IF(OR(价格利润原始数据!B501=0,价格利润原始数据!C501=0),基差!B500,价格利润原始数据!B501-价格利润原始数据!C501)</f>
        <v>-125</v>
      </c>
    </row>
    <row r="500" spans="1:2" x14ac:dyDescent="0.2">
      <c r="A500" s="1">
        <f>价格利润原始数据!A502</f>
        <v>44113</v>
      </c>
      <c r="B500">
        <f>IF(OR(价格利润原始数据!B502=0,价格利润原始数据!C502=0),基差!B501,价格利润原始数据!B502-价格利润原始数据!C502)</f>
        <v>-125</v>
      </c>
    </row>
    <row r="501" spans="1:2" x14ac:dyDescent="0.2">
      <c r="A501" s="1">
        <f>价格利润原始数据!A503</f>
        <v>44104</v>
      </c>
      <c r="B501">
        <f>IF(OR(价格利润原始数据!B503=0,价格利润原始数据!C503=0),基差!B502,价格利润原始数据!B503-价格利润原始数据!C503)</f>
        <v>-99.5</v>
      </c>
    </row>
    <row r="502" spans="1:2" x14ac:dyDescent="0.2">
      <c r="A502" s="1">
        <f>价格利润原始数据!A504</f>
        <v>44103</v>
      </c>
      <c r="B502">
        <f>IF(OR(价格利润原始数据!B504=0,价格利润原始数据!C504=0),基差!B503,价格利润原始数据!B504-价格利润原始数据!C504)</f>
        <v>-146</v>
      </c>
    </row>
    <row r="503" spans="1:2" x14ac:dyDescent="0.2">
      <c r="A503" s="1">
        <f>价格利润原始数据!A505</f>
        <v>44102</v>
      </c>
      <c r="B503">
        <f>IF(OR(价格利润原始数据!B505=0,价格利润原始数据!C505=0),基差!B504,价格利润原始数据!B505-价格利润原始数据!C505)</f>
        <v>-121</v>
      </c>
    </row>
    <row r="504" spans="1:2" x14ac:dyDescent="0.2">
      <c r="A504" s="1">
        <f>价格利润原始数据!A506</f>
        <v>44101</v>
      </c>
      <c r="B504">
        <f>IF(OR(价格利润原始数据!B506=0,价格利润原始数据!C506=0),基差!B505,价格利润原始数据!B506-价格利润原始数据!C506)</f>
        <v>-137</v>
      </c>
    </row>
    <row r="505" spans="1:2" x14ac:dyDescent="0.2">
      <c r="A505" s="1">
        <f>价格利润原始数据!A507</f>
        <v>44099</v>
      </c>
      <c r="B505">
        <f>IF(OR(价格利润原始数据!B507=0,价格利润原始数据!C507=0),基差!B506,价格利润原始数据!B507-价格利润原始数据!C507)</f>
        <v>-137</v>
      </c>
    </row>
    <row r="506" spans="1:2" x14ac:dyDescent="0.2">
      <c r="A506" s="1">
        <f>价格利润原始数据!A508</f>
        <v>44098</v>
      </c>
      <c r="B506">
        <f>IF(OR(价格利润原始数据!B508=0,价格利润原始数据!C508=0),基差!B507,价格利润原始数据!B508-价格利润原始数据!C508)</f>
        <v>-131</v>
      </c>
    </row>
    <row r="507" spans="1:2" x14ac:dyDescent="0.2">
      <c r="A507" s="1">
        <f>价格利润原始数据!A509</f>
        <v>44097</v>
      </c>
      <c r="B507">
        <f>IF(OR(价格利润原始数据!B509=0,价格利润原始数据!C509=0),基差!B508,价格利润原始数据!B509-价格利润原始数据!C509)</f>
        <v>-131</v>
      </c>
    </row>
    <row r="508" spans="1:2" x14ac:dyDescent="0.2">
      <c r="A508" s="1">
        <f>价格利润原始数据!A510</f>
        <v>44096</v>
      </c>
      <c r="B508">
        <f>IF(OR(价格利润原始数据!B510=0,价格利润原始数据!C510=0),基差!B509,价格利润原始数据!B510-价格利润原始数据!C510)</f>
        <v>-119</v>
      </c>
    </row>
    <row r="509" spans="1:2" x14ac:dyDescent="0.2">
      <c r="A509" s="1">
        <f>价格利润原始数据!A511</f>
        <v>44095</v>
      </c>
      <c r="B509">
        <f>IF(OR(价格利润原始数据!B511=0,价格利润原始数据!C511=0),基差!B510,价格利润原始数据!B511-价格利润原始数据!C511)</f>
        <v>-141</v>
      </c>
    </row>
    <row r="510" spans="1:2" x14ac:dyDescent="0.2">
      <c r="A510" s="1">
        <f>价格利润原始数据!A512</f>
        <v>44092</v>
      </c>
      <c r="B510">
        <f>IF(OR(价格利润原始数据!B512=0,价格利润原始数据!C512=0),基差!B511,价格利润原始数据!B512-价格利润原始数据!C512)</f>
        <v>-134.5</v>
      </c>
    </row>
    <row r="511" spans="1:2" x14ac:dyDescent="0.2">
      <c r="A511" s="1">
        <f>价格利润原始数据!A513</f>
        <v>44091</v>
      </c>
      <c r="B511">
        <f>IF(OR(价格利润原始数据!B513=0,价格利润原始数据!C513=0),基差!B512,价格利润原始数据!B513-价格利润原始数据!C513)</f>
        <v>-134.5</v>
      </c>
    </row>
    <row r="512" spans="1:2" x14ac:dyDescent="0.2">
      <c r="A512" s="1">
        <f>价格利润原始数据!A514</f>
        <v>44090</v>
      </c>
      <c r="B512">
        <f>IF(OR(价格利润原始数据!B514=0,价格利润原始数据!C514=0),基差!B513,价格利润原始数据!B514-价格利润原始数据!C514)</f>
        <v>-131.5</v>
      </c>
    </row>
    <row r="513" spans="1:2" x14ac:dyDescent="0.2">
      <c r="A513" s="1">
        <f>价格利润原始数据!A515</f>
        <v>44089</v>
      </c>
      <c r="B513">
        <f>IF(OR(价格利润原始数据!B515=0,价格利润原始数据!C515=0),基差!B514,价格利润原始数据!B515-价格利润原始数据!C515)</f>
        <v>-118.5</v>
      </c>
    </row>
    <row r="514" spans="1:2" x14ac:dyDescent="0.2">
      <c r="A514" s="1">
        <f>价格利润原始数据!A516</f>
        <v>44088</v>
      </c>
      <c r="B514">
        <f>IF(OR(价格利润原始数据!B516=0,价格利润原始数据!C516=0),基差!B515,价格利润原始数据!B516-价格利润原始数据!C516)</f>
        <v>-121.5</v>
      </c>
    </row>
    <row r="515" spans="1:2" x14ac:dyDescent="0.2">
      <c r="A515" s="1">
        <f>价格利润原始数据!A517</f>
        <v>44085</v>
      </c>
      <c r="B515">
        <f>IF(OR(价格利润原始数据!B517=0,价格利润原始数据!C517=0),基差!B516,价格利润原始数据!B517-价格利润原始数据!C517)</f>
        <v>-139.5</v>
      </c>
    </row>
    <row r="516" spans="1:2" x14ac:dyDescent="0.2">
      <c r="A516" s="1">
        <f>价格利润原始数据!A518</f>
        <v>44084</v>
      </c>
      <c r="B516">
        <f>IF(OR(价格利润原始数据!B518=0,价格利润原始数据!C518=0),基差!B517,价格利润原始数据!B518-价格利润原始数据!C518)</f>
        <v>-137</v>
      </c>
    </row>
    <row r="517" spans="1:2" x14ac:dyDescent="0.2">
      <c r="A517" s="1">
        <f>价格利润原始数据!A519</f>
        <v>44083</v>
      </c>
      <c r="B517">
        <f>IF(OR(价格利润原始数据!B519=0,价格利润原始数据!C519=0),基差!B518,价格利润原始数据!B519-价格利润原始数据!C519)</f>
        <v>-133</v>
      </c>
    </row>
    <row r="518" spans="1:2" x14ac:dyDescent="0.2">
      <c r="A518" s="1">
        <f>价格利润原始数据!A520</f>
        <v>44082</v>
      </c>
      <c r="B518">
        <f>IF(OR(价格利润原始数据!B520=0,价格利润原始数据!C520=0),基差!B519,价格利润原始数据!B520-价格利润原始数据!C520)</f>
        <v>-128.5</v>
      </c>
    </row>
    <row r="519" spans="1:2" x14ac:dyDescent="0.2">
      <c r="A519" s="1">
        <f>价格利润原始数据!A521</f>
        <v>44081</v>
      </c>
      <c r="B519">
        <f>IF(OR(价格利润原始数据!B521=0,价格利润原始数据!C521=0),基差!B520,价格利润原始数据!B521-价格利润原始数据!C521)</f>
        <v>-128</v>
      </c>
    </row>
    <row r="520" spans="1:2" x14ac:dyDescent="0.2">
      <c r="A520" s="1">
        <f>价格利润原始数据!A522</f>
        <v>44078</v>
      </c>
      <c r="B520">
        <f>IF(OR(价格利润原始数据!B522=0,价格利润原始数据!C522=0),基差!B521,价格利润原始数据!B522-价格利润原始数据!C522)</f>
        <v>-184</v>
      </c>
    </row>
    <row r="521" spans="1:2" x14ac:dyDescent="0.2">
      <c r="A521" s="1">
        <f>价格利润原始数据!A523</f>
        <v>44077</v>
      </c>
      <c r="B521">
        <f>IF(OR(价格利润原始数据!B523=0,价格利润原始数据!C523=0),基差!B522,价格利润原始数据!B523-价格利润原始数据!C523)</f>
        <v>-174.5</v>
      </c>
    </row>
    <row r="522" spans="1:2" x14ac:dyDescent="0.2">
      <c r="A522" s="1">
        <f>价格利润原始数据!A524</f>
        <v>44076</v>
      </c>
      <c r="B522">
        <f>IF(OR(价格利润原始数据!B524=0,价格利润原始数据!C524=0),基差!B523,价格利润原始数据!B524-价格利润原始数据!C524)</f>
        <v>-174.5</v>
      </c>
    </row>
    <row r="523" spans="1:2" x14ac:dyDescent="0.2">
      <c r="A523" s="1">
        <f>价格利润原始数据!A525</f>
        <v>44075</v>
      </c>
      <c r="B523">
        <f>IF(OR(价格利润原始数据!B525=0,价格利润原始数据!C525=0),基差!B524,价格利润原始数据!B525-价格利润原始数据!C525)</f>
        <v>-210</v>
      </c>
    </row>
    <row r="524" spans="1:2" x14ac:dyDescent="0.2">
      <c r="A524" s="1">
        <f>价格利润原始数据!A526</f>
        <v>44074</v>
      </c>
      <c r="B524">
        <f>IF(OR(价格利润原始数据!B526=0,价格利润原始数据!C526=0),基差!B525,价格利润原始数据!B526-价格利润原始数据!C526)</f>
        <v>-225</v>
      </c>
    </row>
    <row r="525" spans="1:2" x14ac:dyDescent="0.2">
      <c r="A525" s="1">
        <f>价格利润原始数据!A527</f>
        <v>44071</v>
      </c>
      <c r="B525">
        <f>IF(OR(价格利润原始数据!B527=0,价格利润原始数据!C527=0),基差!B526,价格利润原始数据!B527-价格利润原始数据!C527)</f>
        <v>-220.5</v>
      </c>
    </row>
    <row r="526" spans="1:2" x14ac:dyDescent="0.2">
      <c r="A526" s="1">
        <f>价格利润原始数据!A528</f>
        <v>44070</v>
      </c>
      <c r="B526">
        <f>IF(OR(价格利润原始数据!B528=0,价格利润原始数据!C528=0),基差!B527,价格利润原始数据!B528-价格利润原始数据!C528)</f>
        <v>-227.5</v>
      </c>
    </row>
    <row r="527" spans="1:2" x14ac:dyDescent="0.2">
      <c r="A527" s="1">
        <f>价格利润原始数据!A529</f>
        <v>44069</v>
      </c>
      <c r="B527">
        <f>IF(OR(价格利润原始数据!B529=0,价格利润原始数据!C529=0),基差!B528,价格利润原始数据!B529-价格利润原始数据!C529)</f>
        <v>-245</v>
      </c>
    </row>
    <row r="528" spans="1:2" x14ac:dyDescent="0.2">
      <c r="A528" s="1">
        <f>价格利润原始数据!A530</f>
        <v>44068</v>
      </c>
      <c r="B528">
        <f>IF(OR(价格利润原始数据!B530=0,价格利润原始数据!C530=0),基差!B529,价格利润原始数据!B530-价格利润原始数据!C530)</f>
        <v>-240.5</v>
      </c>
    </row>
    <row r="529" spans="1:2" x14ac:dyDescent="0.2">
      <c r="A529" s="1">
        <f>价格利润原始数据!A531</f>
        <v>44067</v>
      </c>
      <c r="B529">
        <f>IF(OR(价格利润原始数据!B531=0,价格利润原始数据!C531=0),基差!B530,价格利润原始数据!B531-价格利润原始数据!C531)</f>
        <v>-244</v>
      </c>
    </row>
    <row r="530" spans="1:2" x14ac:dyDescent="0.2">
      <c r="A530" s="1">
        <f>价格利润原始数据!A532</f>
        <v>44064</v>
      </c>
      <c r="B530">
        <f>IF(OR(价格利润原始数据!B532=0,价格利润原始数据!C532=0),基差!B531,价格利润原始数据!B532-价格利润原始数据!C532)</f>
        <v>-245.5</v>
      </c>
    </row>
    <row r="531" spans="1:2" x14ac:dyDescent="0.2">
      <c r="A531" s="1">
        <f>价格利润原始数据!A533</f>
        <v>44063</v>
      </c>
      <c r="B531">
        <f>IF(OR(价格利润原始数据!B533=0,价格利润原始数据!C533=0),基差!B532,价格利润原始数据!B533-价格利润原始数据!C533)</f>
        <v>-238</v>
      </c>
    </row>
    <row r="532" spans="1:2" x14ac:dyDescent="0.2">
      <c r="A532" s="1">
        <f>价格利润原始数据!A534</f>
        <v>44062</v>
      </c>
      <c r="B532">
        <f>IF(OR(价格利润原始数据!B534=0,价格利润原始数据!C534=0),基差!B533,价格利润原始数据!B534-价格利润原始数据!C534)</f>
        <v>-238</v>
      </c>
    </row>
    <row r="533" spans="1:2" x14ac:dyDescent="0.2">
      <c r="A533" s="1">
        <f>价格利润原始数据!A535</f>
        <v>44061</v>
      </c>
      <c r="B533">
        <f>IF(OR(价格利润原始数据!B535=0,价格利润原始数据!C535=0),基差!B534,价格利润原始数据!B535-价格利润原始数据!C535)</f>
        <v>-230</v>
      </c>
    </row>
    <row r="534" spans="1:2" x14ac:dyDescent="0.2">
      <c r="A534" s="1">
        <f>价格利润原始数据!A536</f>
        <v>44060</v>
      </c>
      <c r="B534">
        <f>IF(OR(价格利润原始数据!B536=0,价格利润原始数据!C536=0),基差!B535,价格利润原始数据!B536-价格利润原始数据!C536)</f>
        <v>-216.5</v>
      </c>
    </row>
    <row r="535" spans="1:2" x14ac:dyDescent="0.2">
      <c r="A535" s="1">
        <f>价格利润原始数据!A537</f>
        <v>44057</v>
      </c>
      <c r="B535">
        <f>IF(OR(价格利润原始数据!B537=0,价格利润原始数据!C537=0),基差!B536,价格利润原始数据!B537-价格利润原始数据!C537)</f>
        <v>-57.5</v>
      </c>
    </row>
    <row r="536" spans="1:2" x14ac:dyDescent="0.2">
      <c r="A536" s="1">
        <f>价格利润原始数据!A538</f>
        <v>44056</v>
      </c>
      <c r="B536">
        <f>IF(OR(价格利润原始数据!B538=0,价格利润原始数据!C538=0),基差!B537,价格利润原始数据!B538-价格利润原始数据!C538)</f>
        <v>-49.5</v>
      </c>
    </row>
    <row r="537" spans="1:2" x14ac:dyDescent="0.2">
      <c r="A537" s="1">
        <f>价格利润原始数据!A539</f>
        <v>44055</v>
      </c>
      <c r="B537">
        <f>IF(OR(价格利润原始数据!B539=0,价格利润原始数据!C539=0),基差!B538,价格利润原始数据!B539-价格利润原始数据!C539)</f>
        <v>-60.5</v>
      </c>
    </row>
    <row r="538" spans="1:2" x14ac:dyDescent="0.2">
      <c r="A538" s="1">
        <f>价格利润原始数据!A540</f>
        <v>44054</v>
      </c>
      <c r="B538">
        <f>IF(OR(价格利润原始数据!B540=0,价格利润原始数据!C540=0),基差!B539,价格利润原始数据!B540-价格利润原始数据!C540)</f>
        <v>-74.5</v>
      </c>
    </row>
    <row r="539" spans="1:2" x14ac:dyDescent="0.2">
      <c r="A539" s="1">
        <f>价格利润原始数据!A541</f>
        <v>44053</v>
      </c>
      <c r="B539">
        <f>IF(OR(价格利润原始数据!B541=0,价格利润原始数据!C541=0),基差!B540,价格利润原始数据!B541-价格利润原始数据!C541)</f>
        <v>-71.5</v>
      </c>
    </row>
    <row r="540" spans="1:2" x14ac:dyDescent="0.2">
      <c r="A540" s="1">
        <f>价格利润原始数据!A542</f>
        <v>44050</v>
      </c>
      <c r="B540">
        <f>IF(OR(价格利润原始数据!B542=0,价格利润原始数据!C542=0),基差!B541,价格利润原始数据!B542-价格利润原始数据!C542)</f>
        <v>-91</v>
      </c>
    </row>
    <row r="541" spans="1:2" x14ac:dyDescent="0.2">
      <c r="A541" s="1">
        <f>价格利润原始数据!A543</f>
        <v>44049</v>
      </c>
      <c r="B541">
        <f>IF(OR(价格利润原始数据!B543=0,价格利润原始数据!C543=0),基差!B542,价格利润原始数据!B543-价格利润原始数据!C543)</f>
        <v>-80.5</v>
      </c>
    </row>
    <row r="542" spans="1:2" x14ac:dyDescent="0.2">
      <c r="A542" s="1">
        <f>价格利润原始数据!A544</f>
        <v>44048</v>
      </c>
      <c r="B542">
        <f>IF(OR(价格利润原始数据!B544=0,价格利润原始数据!C544=0),基差!B543,价格利润原始数据!B544-价格利润原始数据!C544)</f>
        <v>-94</v>
      </c>
    </row>
    <row r="543" spans="1:2" x14ac:dyDescent="0.2">
      <c r="A543" s="1">
        <f>价格利润原始数据!A545</f>
        <v>44047</v>
      </c>
      <c r="B543">
        <f>IF(OR(价格利润原始数据!B545=0,价格利润原始数据!C545=0),基差!B544,价格利润原始数据!B545-价格利润原始数据!C545)</f>
        <v>-85</v>
      </c>
    </row>
    <row r="544" spans="1:2" x14ac:dyDescent="0.2">
      <c r="A544" s="1">
        <f>价格利润原始数据!A546</f>
        <v>44046</v>
      </c>
      <c r="B544">
        <f>IF(OR(价格利润原始数据!B546=0,价格利润原始数据!C546=0),基差!B545,价格利润原始数据!B546-价格利润原始数据!C546)</f>
        <v>-101</v>
      </c>
    </row>
    <row r="545" spans="1:2" x14ac:dyDescent="0.2">
      <c r="A545" s="1">
        <f>价格利润原始数据!A547</f>
        <v>44043</v>
      </c>
      <c r="B545">
        <f>IF(OR(价格利润原始数据!B547=0,价格利润原始数据!C547=0),基差!B546,价格利润原始数据!B547-价格利润原始数据!C547)</f>
        <v>-119</v>
      </c>
    </row>
    <row r="546" spans="1:2" x14ac:dyDescent="0.2">
      <c r="A546" s="1">
        <f>价格利润原始数据!A548</f>
        <v>44042</v>
      </c>
      <c r="B546">
        <f>IF(OR(价格利润原始数据!B548=0,价格利润原始数据!C548=0),基差!B547,价格利润原始数据!B548-价格利润原始数据!C548)</f>
        <v>-126.5</v>
      </c>
    </row>
    <row r="547" spans="1:2" x14ac:dyDescent="0.2">
      <c r="A547" s="1">
        <f>价格利润原始数据!A549</f>
        <v>44041</v>
      </c>
      <c r="B547">
        <f>IF(OR(价格利润原始数据!B549=0,价格利润原始数据!C549=0),基差!B548,价格利润原始数据!B549-价格利润原始数据!C549)</f>
        <v>-139.5</v>
      </c>
    </row>
    <row r="548" spans="1:2" x14ac:dyDescent="0.2">
      <c r="A548" s="1">
        <f>价格利润原始数据!A550</f>
        <v>44040</v>
      </c>
      <c r="B548">
        <f>IF(OR(价格利润原始数据!B550=0,价格利润原始数据!C550=0),基差!B549,价格利润原始数据!B550-价格利润原始数据!C550)</f>
        <v>-108</v>
      </c>
    </row>
    <row r="549" spans="1:2" x14ac:dyDescent="0.2">
      <c r="A549" s="1">
        <f>价格利润原始数据!A551</f>
        <v>44039</v>
      </c>
      <c r="B549">
        <f>IF(OR(价格利润原始数据!B551=0,价格利润原始数据!C551=0),基差!B550,价格利润原始数据!B551-价格利润原始数据!C551)</f>
        <v>-116.5</v>
      </c>
    </row>
    <row r="550" spans="1:2" x14ac:dyDescent="0.2">
      <c r="A550" s="1">
        <f>价格利润原始数据!A552</f>
        <v>44036</v>
      </c>
      <c r="B550">
        <f>IF(OR(价格利润原始数据!B552=0,价格利润原始数据!C552=0),基差!B551,价格利润原始数据!B552-价格利润原始数据!C552)</f>
        <v>-100.5</v>
      </c>
    </row>
    <row r="551" spans="1:2" x14ac:dyDescent="0.2">
      <c r="A551" s="1">
        <f>价格利润原始数据!A553</f>
        <v>44035</v>
      </c>
      <c r="B551">
        <f>IF(OR(价格利润原始数据!B553=0,价格利润原始数据!C553=0),基差!B552,价格利润原始数据!B553-价格利润原始数据!C553)</f>
        <v>-138</v>
      </c>
    </row>
    <row r="552" spans="1:2" x14ac:dyDescent="0.2">
      <c r="A552" s="1">
        <f>价格利润原始数据!A554</f>
        <v>44034</v>
      </c>
      <c r="B552">
        <f>IF(OR(价格利润原始数据!B554=0,价格利润原始数据!C554=0),基差!B553,价格利润原始数据!B554-价格利润原始数据!C554)</f>
        <v>-134</v>
      </c>
    </row>
    <row r="553" spans="1:2" x14ac:dyDescent="0.2">
      <c r="A553" s="1">
        <f>价格利润原始数据!A555</f>
        <v>44033</v>
      </c>
      <c r="B553">
        <f>IF(OR(价格利润原始数据!B555=0,价格利润原始数据!C555=0),基差!B554,价格利润原始数据!B555-价格利润原始数据!C555)</f>
        <v>-137.5</v>
      </c>
    </row>
    <row r="554" spans="1:2" x14ac:dyDescent="0.2">
      <c r="A554" s="1">
        <f>价格利润原始数据!A556</f>
        <v>44032</v>
      </c>
      <c r="B554">
        <f>IF(OR(价格利润原始数据!B556=0,价格利润原始数据!C556=0),基差!B555,价格利润原始数据!B556-价格利润原始数据!C556)</f>
        <v>-136</v>
      </c>
    </row>
    <row r="555" spans="1:2" x14ac:dyDescent="0.2">
      <c r="A555" s="1">
        <f>价格利润原始数据!A557</f>
        <v>44029</v>
      </c>
      <c r="B555">
        <f>IF(OR(价格利润原始数据!B557=0,价格利润原始数据!C557=0),基差!B556,价格利润原始数据!B557-价格利润原始数据!C557)</f>
        <v>-146</v>
      </c>
    </row>
    <row r="556" spans="1:2" x14ac:dyDescent="0.2">
      <c r="A556" s="1">
        <f>价格利润原始数据!A558</f>
        <v>44028</v>
      </c>
      <c r="B556">
        <f>IF(OR(价格利润原始数据!B558=0,价格利润原始数据!C558=0),基差!B557,价格利润原始数据!B558-价格利润原始数据!C558)</f>
        <v>-158.5</v>
      </c>
    </row>
    <row r="557" spans="1:2" x14ac:dyDescent="0.2">
      <c r="A557" s="1">
        <f>价格利润原始数据!A559</f>
        <v>44027</v>
      </c>
      <c r="B557">
        <f>IF(OR(价格利润原始数据!B559=0,价格利润原始数据!C559=0),基差!B558,价格利润原始数据!B559-价格利润原始数据!C559)</f>
        <v>-159</v>
      </c>
    </row>
    <row r="558" spans="1:2" x14ac:dyDescent="0.2">
      <c r="A558" s="1">
        <f>价格利润原始数据!A560</f>
        <v>44026</v>
      </c>
      <c r="B558">
        <f>IF(OR(价格利润原始数据!B560=0,价格利润原始数据!C560=0),基差!B559,价格利润原始数据!B560-价格利润原始数据!C560)</f>
        <v>-179</v>
      </c>
    </row>
    <row r="559" spans="1:2" x14ac:dyDescent="0.2">
      <c r="A559" s="1">
        <f>价格利润原始数据!A561</f>
        <v>44025</v>
      </c>
      <c r="B559">
        <f>IF(OR(价格利润原始数据!B561=0,价格利润原始数据!C561=0),基差!B560,价格利润原始数据!B561-价格利润原始数据!C561)</f>
        <v>-186</v>
      </c>
    </row>
    <row r="560" spans="1:2" x14ac:dyDescent="0.2">
      <c r="A560" s="1">
        <f>价格利润原始数据!A562</f>
        <v>44022</v>
      </c>
      <c r="B560">
        <f>IF(OR(价格利润原始数据!B562=0,价格利润原始数据!C562=0),基差!B561,价格利润原始数据!B562-价格利润原始数据!C562)</f>
        <v>-173</v>
      </c>
    </row>
    <row r="561" spans="1:2" x14ac:dyDescent="0.2">
      <c r="A561" s="1">
        <f>价格利润原始数据!A563</f>
        <v>44021</v>
      </c>
      <c r="B561">
        <f>IF(OR(价格利润原始数据!B563=0,价格利润原始数据!C563=0),基差!B562,价格利润原始数据!B563-价格利润原始数据!C563)</f>
        <v>-211</v>
      </c>
    </row>
    <row r="562" spans="1:2" x14ac:dyDescent="0.2">
      <c r="A562" s="1">
        <f>价格利润原始数据!A564</f>
        <v>44020</v>
      </c>
      <c r="B562">
        <f>IF(OR(价格利润原始数据!B564=0,价格利润原始数据!C564=0),基差!B563,价格利润原始数据!B564-价格利润原始数据!C564)</f>
        <v>-201</v>
      </c>
    </row>
    <row r="563" spans="1:2" x14ac:dyDescent="0.2">
      <c r="A563" s="1">
        <f>价格利润原始数据!A565</f>
        <v>44019</v>
      </c>
      <c r="B563">
        <f>IF(OR(价格利润原始数据!B565=0,价格利润原始数据!C565=0),基差!B564,价格利润原始数据!B565-价格利润原始数据!C565)</f>
        <v>-193</v>
      </c>
    </row>
    <row r="564" spans="1:2" x14ac:dyDescent="0.2">
      <c r="A564" s="1">
        <f>价格利润原始数据!A566</f>
        <v>44018</v>
      </c>
      <c r="B564">
        <f>IF(OR(价格利润原始数据!B566=0,价格利润原始数据!C566=0),基差!B565,价格利润原始数据!B566-价格利润原始数据!C566)</f>
        <v>-240</v>
      </c>
    </row>
    <row r="565" spans="1:2" x14ac:dyDescent="0.2">
      <c r="A565" s="1">
        <f>价格利润原始数据!A567</f>
        <v>44015</v>
      </c>
      <c r="B565">
        <f>IF(OR(价格利润原始数据!B567=0,价格利润原始数据!C567=0),基差!B566,价格利润原始数据!B567-价格利润原始数据!C567)</f>
        <v>-222</v>
      </c>
    </row>
    <row r="566" spans="1:2" x14ac:dyDescent="0.2">
      <c r="A566" s="1">
        <f>价格利润原始数据!A568</f>
        <v>44014</v>
      </c>
      <c r="B566">
        <f>IF(OR(价格利润原始数据!B568=0,价格利润原始数据!C568=0),基差!B567,价格利润原始数据!B568-价格利润原始数据!C568)</f>
        <v>-217</v>
      </c>
    </row>
    <row r="567" spans="1:2" x14ac:dyDescent="0.2">
      <c r="A567" s="1">
        <f>价格利润原始数据!A569</f>
        <v>44013</v>
      </c>
      <c r="B567">
        <f>IF(OR(价格利润原始数据!B569=0,价格利润原始数据!C569=0),基差!B568,价格利润原始数据!B569-价格利润原始数据!C569)</f>
        <v>-195</v>
      </c>
    </row>
    <row r="568" spans="1:2" x14ac:dyDescent="0.2">
      <c r="A568" s="1">
        <f>价格利润原始数据!A570</f>
        <v>44012</v>
      </c>
      <c r="B568">
        <f>IF(OR(价格利润原始数据!B570=0,价格利润原始数据!C570=0),基差!B569,价格利润原始数据!B570-价格利润原始数据!C570)</f>
        <v>-173.5</v>
      </c>
    </row>
    <row r="569" spans="1:2" x14ac:dyDescent="0.2">
      <c r="A569" s="1">
        <f>价格利润原始数据!A571</f>
        <v>44011</v>
      </c>
      <c r="B569">
        <f>IF(OR(价格利润原始数据!B571=0,价格利润原始数据!C571=0),基差!B570,价格利润原始数据!B571-价格利润原始数据!C571)</f>
        <v>-167.5</v>
      </c>
    </row>
    <row r="570" spans="1:2" x14ac:dyDescent="0.2">
      <c r="A570" s="1">
        <f>价格利润原始数据!A572</f>
        <v>44010</v>
      </c>
      <c r="B570">
        <f>IF(OR(价格利润原始数据!B572=0,价格利润原始数据!C572=0),基差!B571,价格利润原始数据!B572-价格利润原始数据!C572)</f>
        <v>-144</v>
      </c>
    </row>
    <row r="571" spans="1:2" x14ac:dyDescent="0.2">
      <c r="A571" s="1">
        <f>价格利润原始数据!A573</f>
        <v>44006</v>
      </c>
      <c r="B571">
        <f>IF(OR(价格利润原始数据!B573=0,价格利润原始数据!C573=0),基差!B572,价格利润原始数据!B573-价格利润原始数据!C573)</f>
        <v>-144</v>
      </c>
    </row>
    <row r="572" spans="1:2" x14ac:dyDescent="0.2">
      <c r="A572" s="1">
        <f>价格利润原始数据!A574</f>
        <v>44005</v>
      </c>
      <c r="B572">
        <f>IF(OR(价格利润原始数据!B574=0,价格利润原始数据!C574=0),基差!B573,价格利润原始数据!B574-价格利润原始数据!C574)</f>
        <v>-173.5</v>
      </c>
    </row>
    <row r="573" spans="1:2" x14ac:dyDescent="0.2">
      <c r="A573" s="1">
        <f>价格利润原始数据!A575</f>
        <v>44004</v>
      </c>
      <c r="B573">
        <f>IF(OR(价格利润原始数据!B575=0,价格利润原始数据!C575=0),基差!B574,价格利润原始数据!B575-价格利润原始数据!C575)</f>
        <v>-167.5</v>
      </c>
    </row>
    <row r="574" spans="1:2" x14ac:dyDescent="0.2">
      <c r="A574" s="1">
        <f>价格利润原始数据!A576</f>
        <v>44001</v>
      </c>
      <c r="B574">
        <f>IF(OR(价格利润原始数据!B576=0,价格利润原始数据!C576=0),基差!B575,价格利润原始数据!B576-价格利润原始数据!C576)</f>
        <v>-179.5</v>
      </c>
    </row>
    <row r="575" spans="1:2" x14ac:dyDescent="0.2">
      <c r="A575" s="1">
        <f>价格利润原始数据!A577</f>
        <v>44000</v>
      </c>
      <c r="B575">
        <f>IF(OR(价格利润原始数据!B577=0,价格利润原始数据!C577=0),基差!B576,价格利润原始数据!B577-价格利润原始数据!C577)</f>
        <v>-196</v>
      </c>
    </row>
    <row r="576" spans="1:2" x14ac:dyDescent="0.2">
      <c r="A576" s="1">
        <f>价格利润原始数据!A578</f>
        <v>43999</v>
      </c>
      <c r="B576">
        <f>IF(OR(价格利润原始数据!B578=0,价格利润原始数据!C578=0),基差!B577,价格利润原始数据!B578-价格利润原始数据!C578)</f>
        <v>-206.5</v>
      </c>
    </row>
    <row r="577" spans="1:2" x14ac:dyDescent="0.2">
      <c r="A577" s="1">
        <f>价格利润原始数据!A579</f>
        <v>43998</v>
      </c>
      <c r="B577">
        <f>IF(OR(价格利润原始数据!B579=0,价格利润原始数据!C579=0),基差!B578,价格利润原始数据!B579-价格利润原始数据!C579)</f>
        <v>-235</v>
      </c>
    </row>
    <row r="578" spans="1:2" x14ac:dyDescent="0.2">
      <c r="A578" s="1">
        <f>价格利润原始数据!A580</f>
        <v>43997</v>
      </c>
      <c r="B578">
        <f>IF(OR(价格利润原始数据!B580=0,价格利润原始数据!C580=0),基差!B579,价格利润原始数据!B580-价格利润原始数据!C580)</f>
        <v>-202</v>
      </c>
    </row>
    <row r="579" spans="1:2" x14ac:dyDescent="0.2">
      <c r="A579" s="1">
        <f>价格利润原始数据!A581</f>
        <v>43994</v>
      </c>
      <c r="B579">
        <f>IF(OR(价格利润原始数据!B581=0,价格利润原始数据!C581=0),基差!B580,价格利润原始数据!B581-价格利润原始数据!C581)</f>
        <v>-233</v>
      </c>
    </row>
    <row r="580" spans="1:2" x14ac:dyDescent="0.2">
      <c r="A580" s="1">
        <f>价格利润原始数据!A582</f>
        <v>43993</v>
      </c>
      <c r="B580">
        <f>IF(OR(价格利润原始数据!B582=0,价格利润原始数据!C582=0),基差!B581,价格利润原始数据!B582-价格利润原始数据!C582)</f>
        <v>-240</v>
      </c>
    </row>
    <row r="581" spans="1:2" x14ac:dyDescent="0.2">
      <c r="A581" s="1">
        <f>价格利润原始数据!A583</f>
        <v>43992</v>
      </c>
      <c r="B581">
        <f>IF(OR(价格利润原始数据!B583=0,价格利润原始数据!C583=0),基差!B582,价格利润原始数据!B583-价格利润原始数据!C583)</f>
        <v>-246.5</v>
      </c>
    </row>
    <row r="582" spans="1:2" x14ac:dyDescent="0.2">
      <c r="A582" s="1">
        <f>价格利润原始数据!A584</f>
        <v>43991</v>
      </c>
      <c r="B582">
        <f>IF(OR(价格利润原始数据!B584=0,价格利润原始数据!C584=0),基差!B583,价格利润原始数据!B584-价格利润原始数据!C584)</f>
        <v>-248</v>
      </c>
    </row>
    <row r="583" spans="1:2" x14ac:dyDescent="0.2">
      <c r="A583" s="1">
        <f>价格利润原始数据!A585</f>
        <v>43990</v>
      </c>
      <c r="B583">
        <f>IF(OR(价格利润原始数据!B585=0,价格利润原始数据!C585=0),基差!B584,价格利润原始数据!B585-价格利润原始数据!C585)</f>
        <v>-249</v>
      </c>
    </row>
    <row r="584" spans="1:2" x14ac:dyDescent="0.2">
      <c r="A584" s="1">
        <f>价格利润原始数据!A586</f>
        <v>43987</v>
      </c>
      <c r="B584">
        <f>IF(OR(价格利润原始数据!B586=0,价格利润原始数据!C586=0),基差!B585,价格利润原始数据!B586-价格利润原始数据!C586)</f>
        <v>-247</v>
      </c>
    </row>
    <row r="585" spans="1:2" x14ac:dyDescent="0.2">
      <c r="A585" s="1">
        <f>价格利润原始数据!A587</f>
        <v>43986</v>
      </c>
      <c r="B585">
        <f>IF(OR(价格利润原始数据!B587=0,价格利润原始数据!C587=0),基差!B586,价格利润原始数据!B587-价格利润原始数据!C587)</f>
        <v>-238.5</v>
      </c>
    </row>
    <row r="586" spans="1:2" x14ac:dyDescent="0.2">
      <c r="A586" s="1">
        <f>价格利润原始数据!A588</f>
        <v>43985</v>
      </c>
      <c r="B586">
        <f>IF(OR(价格利润原始数据!B588=0,价格利润原始数据!C588=0),基差!B587,价格利润原始数据!B588-价格利润原始数据!C588)</f>
        <v>-251</v>
      </c>
    </row>
    <row r="587" spans="1:2" x14ac:dyDescent="0.2">
      <c r="A587" s="1">
        <f>价格利润原始数据!A589</f>
        <v>43984</v>
      </c>
      <c r="B587">
        <f>IF(OR(价格利润原始数据!B589=0,价格利润原始数据!C589=0),基差!B588,价格利润原始数据!B589-价格利润原始数据!C589)</f>
        <v>-227</v>
      </c>
    </row>
    <row r="588" spans="1:2" x14ac:dyDescent="0.2">
      <c r="A588" s="1">
        <f>价格利润原始数据!A590</f>
        <v>43983</v>
      </c>
      <c r="B588">
        <f>IF(OR(价格利润原始数据!B590=0,价格利润原始数据!C590=0),基差!B589,价格利润原始数据!B590-价格利润原始数据!C590)</f>
        <v>-212</v>
      </c>
    </row>
    <row r="589" spans="1:2" x14ac:dyDescent="0.2">
      <c r="A589" s="1">
        <f>价格利润原始数据!A591</f>
        <v>43980</v>
      </c>
      <c r="B589">
        <f>IF(OR(价格利润原始数据!B591=0,价格利润原始数据!C591=0),基差!B590,价格利润原始数据!B591-价格利润原始数据!C591)</f>
        <v>-175.5</v>
      </c>
    </row>
    <row r="590" spans="1:2" x14ac:dyDescent="0.2">
      <c r="A590" s="1">
        <f>价格利润原始数据!A592</f>
        <v>43979</v>
      </c>
      <c r="B590">
        <f>IF(OR(价格利润原始数据!B592=0,价格利润原始数据!C592=0),基差!B591,价格利润原始数据!B592-价格利润原始数据!C592)</f>
        <v>-168.5</v>
      </c>
    </row>
    <row r="591" spans="1:2" x14ac:dyDescent="0.2">
      <c r="A591" s="1">
        <f>价格利润原始数据!A593</f>
        <v>43978</v>
      </c>
      <c r="B591">
        <f>IF(OR(价格利润原始数据!B593=0,价格利润原始数据!C593=0),基差!B592,价格利润原始数据!B593-价格利润原始数据!C593)</f>
        <v>-150</v>
      </c>
    </row>
    <row r="592" spans="1:2" x14ac:dyDescent="0.2">
      <c r="A592" s="1">
        <f>价格利润原始数据!A594</f>
        <v>43977</v>
      </c>
      <c r="B592">
        <f>IF(OR(价格利润原始数据!B594=0,价格利润原始数据!C594=0),基差!B593,价格利润原始数据!B594-价格利润原始数据!C594)</f>
        <v>-116</v>
      </c>
    </row>
    <row r="593" spans="1:2" x14ac:dyDescent="0.2">
      <c r="A593" s="1">
        <f>价格利润原始数据!A595</f>
        <v>43976</v>
      </c>
      <c r="B593">
        <f>IF(OR(价格利润原始数据!B595=0,价格利润原始数据!C595=0),基差!B594,价格利润原始数据!B595-价格利润原始数据!C595)</f>
        <v>-105</v>
      </c>
    </row>
    <row r="594" spans="1:2" x14ac:dyDescent="0.2">
      <c r="A594" s="1">
        <f>价格利润原始数据!A596</f>
        <v>43973</v>
      </c>
      <c r="B594">
        <f>IF(OR(价格利润原始数据!B596=0,价格利润原始数据!C596=0),基差!B595,价格利润原始数据!B596-价格利润原始数据!C596)</f>
        <v>-62</v>
      </c>
    </row>
    <row r="595" spans="1:2" x14ac:dyDescent="0.2">
      <c r="A595" s="1">
        <f>价格利润原始数据!A597</f>
        <v>43972</v>
      </c>
      <c r="B595">
        <f>IF(OR(价格利润原始数据!B597=0,价格利润原始数据!C597=0),基差!B596,价格利润原始数据!B597-价格利润原始数据!C597)</f>
        <v>-82</v>
      </c>
    </row>
    <row r="596" spans="1:2" x14ac:dyDescent="0.2">
      <c r="A596" s="1">
        <f>价格利润原始数据!A598</f>
        <v>43971</v>
      </c>
      <c r="B596">
        <f>IF(OR(价格利润原始数据!B598=0,价格利润原始数据!C598=0),基差!B597,价格利润原始数据!B598-价格利润原始数据!C598)</f>
        <v>-87</v>
      </c>
    </row>
    <row r="597" spans="1:2" x14ac:dyDescent="0.2">
      <c r="A597" s="1">
        <f>价格利润原始数据!A599</f>
        <v>43970</v>
      </c>
      <c r="B597">
        <f>IF(OR(价格利润原始数据!B599=0,价格利润原始数据!C599=0),基差!B598,价格利润原始数据!B599-价格利润原始数据!C599)</f>
        <v>-71</v>
      </c>
    </row>
    <row r="598" spans="1:2" x14ac:dyDescent="0.2">
      <c r="A598" s="1">
        <f>价格利润原始数据!A600</f>
        <v>43969</v>
      </c>
      <c r="B598">
        <f>IF(OR(价格利润原始数据!B600=0,价格利润原始数据!C600=0),基差!B599,价格利润原始数据!B600-价格利润原始数据!C600)</f>
        <v>-56.5</v>
      </c>
    </row>
    <row r="599" spans="1:2" x14ac:dyDescent="0.2">
      <c r="A599" s="1">
        <f>价格利润原始数据!A601</f>
        <v>43966</v>
      </c>
      <c r="B599">
        <f>IF(OR(价格利润原始数据!B601=0,价格利润原始数据!C601=0),基差!B600,价格利润原始数据!B601-价格利润原始数据!C601)</f>
        <v>-70</v>
      </c>
    </row>
    <row r="600" spans="1:2" x14ac:dyDescent="0.2">
      <c r="A600" s="1">
        <f>价格利润原始数据!A602</f>
        <v>43965</v>
      </c>
      <c r="B600">
        <f>IF(OR(价格利润原始数据!B602=0,价格利润原始数据!C602=0),基差!B601,价格利润原始数据!B602-价格利润原始数据!C602)</f>
        <v>-99</v>
      </c>
    </row>
    <row r="601" spans="1:2" x14ac:dyDescent="0.2">
      <c r="A601" s="1">
        <f>价格利润原始数据!A603</f>
        <v>43964</v>
      </c>
      <c r="B601">
        <f>IF(OR(价格利润原始数据!B603=0,价格利润原始数据!C603=0),基差!B602,价格利润原始数据!B603-价格利润原始数据!C603)</f>
        <v>-108</v>
      </c>
    </row>
    <row r="602" spans="1:2" x14ac:dyDescent="0.2">
      <c r="A602" s="1">
        <f>价格利润原始数据!A604</f>
        <v>43963</v>
      </c>
      <c r="B602">
        <f>IF(OR(价格利润原始数据!B604=0,价格利润原始数据!C604=0),基差!B603,价格利润原始数据!B604-价格利润原始数据!C604)</f>
        <v>-60</v>
      </c>
    </row>
    <row r="603" spans="1:2" x14ac:dyDescent="0.2">
      <c r="A603" s="1">
        <f>价格利润原始数据!A605</f>
        <v>43962</v>
      </c>
      <c r="B603">
        <f>IF(OR(价格利润原始数据!B605=0,价格利润原始数据!C605=0),基差!B604,价格利润原始数据!B605-价格利润原始数据!C605)</f>
        <v>-83.5</v>
      </c>
    </row>
    <row r="604" spans="1:2" x14ac:dyDescent="0.2">
      <c r="A604" s="1">
        <f>价格利润原始数据!A606</f>
        <v>43960</v>
      </c>
      <c r="B604">
        <f>IF(OR(价格利润原始数据!B606=0,价格利润原始数据!C606=0),基差!B605,价格利润原始数据!B606-价格利润原始数据!C606)</f>
        <v>-97</v>
      </c>
    </row>
    <row r="605" spans="1:2" x14ac:dyDescent="0.2">
      <c r="A605" s="1">
        <f>价格利润原始数据!A607</f>
        <v>43959</v>
      </c>
      <c r="B605">
        <f>IF(OR(价格利润原始数据!B607=0,价格利润原始数据!C607=0),基差!B606,价格利润原始数据!B607-价格利润原始数据!C607)</f>
        <v>-97</v>
      </c>
    </row>
    <row r="606" spans="1:2" x14ac:dyDescent="0.2">
      <c r="A606" s="1">
        <f>价格利润原始数据!A608</f>
        <v>43958</v>
      </c>
      <c r="B606">
        <f>IF(OR(价格利润原始数据!B608=0,价格利润原始数据!C608=0),基差!B607,价格利润原始数据!B608-价格利润原始数据!C608)</f>
        <v>-66</v>
      </c>
    </row>
    <row r="607" spans="1:2" x14ac:dyDescent="0.2">
      <c r="A607" s="1">
        <f>价格利润原始数据!A609</f>
        <v>43957</v>
      </c>
      <c r="B607">
        <f>IF(OR(价格利润原始数据!B609=0,价格利润原始数据!C609=0),基差!B608,价格利润原始数据!B609-价格利润原始数据!C609)</f>
        <v>-85</v>
      </c>
    </row>
    <row r="608" spans="1:2" x14ac:dyDescent="0.2">
      <c r="A608" s="1">
        <f>价格利润原始数据!A610</f>
        <v>43951</v>
      </c>
      <c r="B608">
        <f>IF(OR(价格利润原始数据!B610=0,价格利润原始数据!C610=0),基差!B609,价格利润原始数据!B610-价格利润原始数据!C610)</f>
        <v>-131</v>
      </c>
    </row>
    <row r="609" spans="1:2" x14ac:dyDescent="0.2">
      <c r="A609" s="1">
        <f>价格利润原始数据!A611</f>
        <v>43950</v>
      </c>
      <c r="B609">
        <f>IF(OR(价格利润原始数据!B611=0,价格利润原始数据!C611=0),基差!B610,价格利润原始数据!B611-价格利润原始数据!C611)</f>
        <v>-87</v>
      </c>
    </row>
    <row r="610" spans="1:2" x14ac:dyDescent="0.2">
      <c r="A610" s="1">
        <f>价格利润原始数据!A612</f>
        <v>43949</v>
      </c>
      <c r="B610">
        <f>IF(OR(价格利润原始数据!B612=0,价格利润原始数据!C612=0),基差!B611,价格利润原始数据!B612-价格利润原始数据!C612)</f>
        <v>-92.5</v>
      </c>
    </row>
    <row r="611" spans="1:2" x14ac:dyDescent="0.2">
      <c r="A611" s="1">
        <f>价格利润原始数据!A613</f>
        <v>43948</v>
      </c>
      <c r="B611">
        <f>IF(OR(价格利润原始数据!B613=0,价格利润原始数据!C613=0),基差!B612,价格利润原始数据!B613-价格利润原始数据!C613)</f>
        <v>-52.5</v>
      </c>
    </row>
    <row r="612" spans="1:2" x14ac:dyDescent="0.2">
      <c r="A612" s="1">
        <f>价格利润原始数据!A614</f>
        <v>43947</v>
      </c>
      <c r="B612">
        <f>IF(OR(价格利润原始数据!B614=0,价格利润原始数据!C614=0),基差!B613,价格利润原始数据!B614-价格利润原始数据!C614)</f>
        <v>-34.5</v>
      </c>
    </row>
    <row r="613" spans="1:2" x14ac:dyDescent="0.2">
      <c r="A613" s="1">
        <f>价格利润原始数据!A615</f>
        <v>43945</v>
      </c>
      <c r="B613">
        <f>IF(OR(价格利润原始数据!B615=0,价格利润原始数据!C615=0),基差!B614,价格利润原始数据!B615-价格利润原始数据!C615)</f>
        <v>-34.5</v>
      </c>
    </row>
    <row r="614" spans="1:2" x14ac:dyDescent="0.2">
      <c r="A614" s="1">
        <f>价格利润原始数据!A616</f>
        <v>43944</v>
      </c>
      <c r="B614">
        <f>IF(OR(价格利润原始数据!B616=0,价格利润原始数据!C616=0),基差!B615,价格利润原始数据!B616-价格利润原始数据!C616)</f>
        <v>-107.5</v>
      </c>
    </row>
    <row r="615" spans="1:2" x14ac:dyDescent="0.2">
      <c r="A615" s="1">
        <f>价格利润原始数据!A617</f>
        <v>43943</v>
      </c>
      <c r="B615">
        <f>IF(OR(价格利润原始数据!B617=0,价格利润原始数据!C617=0),基差!B616,价格利润原始数据!B617-价格利润原始数据!C617)</f>
        <v>-82.5</v>
      </c>
    </row>
    <row r="616" spans="1:2" x14ac:dyDescent="0.2">
      <c r="A616" s="1">
        <f>价格利润原始数据!A618</f>
        <v>43942</v>
      </c>
      <c r="B616">
        <f>IF(OR(价格利润原始数据!B618=0,价格利润原始数据!C618=0),基差!B617,价格利润原始数据!B618-价格利润原始数据!C618)</f>
        <v>-106.5</v>
      </c>
    </row>
    <row r="617" spans="1:2" x14ac:dyDescent="0.2">
      <c r="A617" s="1">
        <f>价格利润原始数据!A619</f>
        <v>43941</v>
      </c>
      <c r="B617">
        <f>IF(OR(价格利润原始数据!B619=0,价格利润原始数据!C619=0),基差!B618,价格利润原始数据!B619-价格利润原始数据!C619)</f>
        <v>-99.5</v>
      </c>
    </row>
    <row r="618" spans="1:2" x14ac:dyDescent="0.2">
      <c r="A618" s="1">
        <f>价格利润原始数据!A620</f>
        <v>43938</v>
      </c>
      <c r="B618">
        <f>IF(OR(价格利润原始数据!B620=0,价格利润原始数据!C620=0),基差!B619,价格利润原始数据!B620-价格利润原始数据!C620)</f>
        <v>-99</v>
      </c>
    </row>
    <row r="619" spans="1:2" x14ac:dyDescent="0.2">
      <c r="A619" s="1">
        <f>价格利润原始数据!A621</f>
        <v>43937</v>
      </c>
      <c r="B619">
        <f>IF(OR(价格利润原始数据!B621=0,价格利润原始数据!C621=0),基差!B620,价格利润原始数据!B621-价格利润原始数据!C621)</f>
        <v>-78.5</v>
      </c>
    </row>
    <row r="620" spans="1:2" x14ac:dyDescent="0.2">
      <c r="A620" s="1">
        <f>价格利润原始数据!A622</f>
        <v>43936</v>
      </c>
      <c r="B620">
        <f>IF(OR(价格利润原始数据!B622=0,价格利润原始数据!C622=0),基差!B621,价格利润原始数据!B622-价格利润原始数据!C622)</f>
        <v>-100</v>
      </c>
    </row>
    <row r="621" spans="1:2" x14ac:dyDescent="0.2">
      <c r="A621" s="1">
        <f>价格利润原始数据!A623</f>
        <v>43935</v>
      </c>
      <c r="B621">
        <f>IF(OR(价格利润原始数据!B623=0,价格利润原始数据!C623=0),基差!B622,价格利润原始数据!B623-价格利润原始数据!C623)</f>
        <v>-61.5</v>
      </c>
    </row>
    <row r="622" spans="1:2" x14ac:dyDescent="0.2">
      <c r="A622" s="1">
        <f>价格利润原始数据!A624</f>
        <v>43934</v>
      </c>
      <c r="B622">
        <f>IF(OR(价格利润原始数据!B624=0,价格利润原始数据!C624=0),基差!B623,价格利润原始数据!B624-价格利润原始数据!C624)</f>
        <v>7</v>
      </c>
    </row>
    <row r="623" spans="1:2" x14ac:dyDescent="0.2">
      <c r="A623" s="1">
        <f>价格利润原始数据!A625</f>
        <v>43931</v>
      </c>
      <c r="B623">
        <f>IF(OR(价格利润原始数据!B625=0,价格利润原始数据!C625=0),基差!B624,价格利润原始数据!B625-价格利润原始数据!C625)</f>
        <v>-31.5</v>
      </c>
    </row>
    <row r="624" spans="1:2" x14ac:dyDescent="0.2">
      <c r="A624" s="1">
        <f>价格利润原始数据!A626</f>
        <v>43930</v>
      </c>
      <c r="B624">
        <f>IF(OR(价格利润原始数据!B626=0,价格利润原始数据!C626=0),基差!B625,价格利润原始数据!B626-价格利润原始数据!C626)</f>
        <v>-66.5</v>
      </c>
    </row>
    <row r="625" spans="1:2" x14ac:dyDescent="0.2">
      <c r="A625" s="1">
        <f>价格利润原始数据!A627</f>
        <v>43929</v>
      </c>
      <c r="B625">
        <f>IF(OR(价格利润原始数据!B627=0,价格利润原始数据!C627=0),基差!B626,价格利润原始数据!B627-价格利润原始数据!C627)</f>
        <v>-12.5</v>
      </c>
    </row>
    <row r="626" spans="1:2" x14ac:dyDescent="0.2">
      <c r="A626" s="1">
        <f>价格利润原始数据!A628</f>
        <v>43928</v>
      </c>
      <c r="B626">
        <f>IF(OR(价格利润原始数据!B628=0,价格利润原始数据!C628=0),基差!B627,价格利润原始数据!B628-价格利润原始数据!C628)</f>
        <v>-13</v>
      </c>
    </row>
    <row r="627" spans="1:2" x14ac:dyDescent="0.2">
      <c r="A627" s="1">
        <f>价格利润原始数据!A629</f>
        <v>43924</v>
      </c>
      <c r="B627">
        <f>IF(OR(价格利润原始数据!B629=0,价格利润原始数据!C629=0),基差!B628,价格利润原始数据!B629-价格利润原始数据!C629)</f>
        <v>-24.5</v>
      </c>
    </row>
    <row r="628" spans="1:2" x14ac:dyDescent="0.2">
      <c r="A628" s="1">
        <f>价格利润原始数据!A630</f>
        <v>43923</v>
      </c>
      <c r="B628">
        <f>IF(OR(价格利润原始数据!B630=0,价格利润原始数据!C630=0),基差!B629,价格利润原始数据!B630-价格利润原始数据!C630)</f>
        <v>-39</v>
      </c>
    </row>
    <row r="629" spans="1:2" x14ac:dyDescent="0.2">
      <c r="A629" s="1">
        <f>价格利润原始数据!A631</f>
        <v>43922</v>
      </c>
      <c r="B629">
        <f>IF(OR(价格利润原始数据!B631=0,价格利润原始数据!C631=0),基差!B630,价格利润原始数据!B631-价格利润原始数据!C631)</f>
        <v>5</v>
      </c>
    </row>
    <row r="630" spans="1:2" x14ac:dyDescent="0.2">
      <c r="A630" s="1">
        <f>价格利润原始数据!A632</f>
        <v>43921</v>
      </c>
      <c r="B630">
        <f>IF(OR(价格利润原始数据!B632=0,价格利润原始数据!C632=0),基差!B631,价格利润原始数据!B632-价格利润原始数据!C632)</f>
        <v>-18.5</v>
      </c>
    </row>
    <row r="631" spans="1:2" x14ac:dyDescent="0.2">
      <c r="A631" s="1">
        <f>价格利润原始数据!A633</f>
        <v>43920</v>
      </c>
      <c r="B631">
        <f>IF(OR(价格利润原始数据!B633=0,价格利润原始数据!C633=0),基差!B632,价格利润原始数据!B633-价格利润原始数据!C633)</f>
        <v>-12</v>
      </c>
    </row>
    <row r="632" spans="1:2" x14ac:dyDescent="0.2">
      <c r="A632" s="1">
        <f>价格利润原始数据!A634</f>
        <v>43917</v>
      </c>
      <c r="B632">
        <f>IF(OR(价格利润原始数据!B634=0,价格利润原始数据!C634=0),基差!B633,价格利润原始数据!B634-价格利润原始数据!C634)</f>
        <v>-11.5</v>
      </c>
    </row>
    <row r="633" spans="1:2" x14ac:dyDescent="0.2">
      <c r="A633" s="1">
        <f>价格利润原始数据!A635</f>
        <v>43916</v>
      </c>
      <c r="B633">
        <f>IF(OR(价格利润原始数据!B635=0,价格利润原始数据!C635=0),基差!B634,价格利润原始数据!B635-价格利润原始数据!C635)</f>
        <v>-19</v>
      </c>
    </row>
    <row r="634" spans="1:2" x14ac:dyDescent="0.2">
      <c r="A634" s="1">
        <f>价格利润原始数据!A636</f>
        <v>43915</v>
      </c>
      <c r="B634">
        <f>IF(OR(价格利润原始数据!B636=0,价格利润原始数据!C636=0),基差!B635,价格利润原始数据!B636-价格利润原始数据!C636)</f>
        <v>-7</v>
      </c>
    </row>
    <row r="635" spans="1:2" x14ac:dyDescent="0.2">
      <c r="A635" s="1">
        <f>价格利润原始数据!A637</f>
        <v>43914</v>
      </c>
      <c r="B635">
        <f>IF(OR(价格利润原始数据!B637=0,价格利润原始数据!C637=0),基差!B636,价格利润原始数据!B637-价格利润原始数据!C637)</f>
        <v>-19</v>
      </c>
    </row>
    <row r="636" spans="1:2" x14ac:dyDescent="0.2">
      <c r="A636" s="1">
        <f>价格利润原始数据!A638</f>
        <v>43913</v>
      </c>
      <c r="B636">
        <f>IF(OR(价格利润原始数据!B638=0,价格利润原始数据!C638=0),基差!B637,价格利润原始数据!B638-价格利润原始数据!C638)</f>
        <v>-25</v>
      </c>
    </row>
    <row r="637" spans="1:2" x14ac:dyDescent="0.2">
      <c r="A637" s="1">
        <f>价格利润原始数据!A639</f>
        <v>43910</v>
      </c>
      <c r="B637">
        <f>IF(OR(价格利润原始数据!B639=0,价格利润原始数据!C639=0),基差!B638,价格利润原始数据!B639-价格利润原始数据!C639)</f>
        <v>-36</v>
      </c>
    </row>
    <row r="638" spans="1:2" x14ac:dyDescent="0.2">
      <c r="A638" s="1">
        <f>价格利润原始数据!A640</f>
        <v>43909</v>
      </c>
      <c r="B638">
        <f>IF(OR(价格利润原始数据!B640=0,价格利润原始数据!C640=0),基差!B639,价格利润原始数据!B640-价格利润原始数据!C640)</f>
        <v>-32</v>
      </c>
    </row>
    <row r="639" spans="1:2" x14ac:dyDescent="0.2">
      <c r="A639" s="1">
        <f>价格利润原始数据!A641</f>
        <v>43908</v>
      </c>
      <c r="B639">
        <f>IF(OR(价格利润原始数据!B641=0,价格利润原始数据!C641=0),基差!B640,价格利润原始数据!B641-价格利润原始数据!C641)</f>
        <v>-13.5</v>
      </c>
    </row>
    <row r="640" spans="1:2" x14ac:dyDescent="0.2">
      <c r="A640" s="1">
        <f>价格利润原始数据!A642</f>
        <v>43907</v>
      </c>
      <c r="B640">
        <f>IF(OR(价格利润原始数据!B642=0,价格利润原始数据!C642=0),基差!B641,价格利润原始数据!B642-价格利润原始数据!C642)</f>
        <v>-38.5</v>
      </c>
    </row>
    <row r="641" spans="1:2" x14ac:dyDescent="0.2">
      <c r="A641" s="1">
        <f>价格利润原始数据!A643</f>
        <v>43906</v>
      </c>
      <c r="B641">
        <f>IF(OR(价格利润原始数据!B643=0,价格利润原始数据!C643=0),基差!B642,价格利润原始数据!B643-价格利润原始数据!C643)</f>
        <v>-35</v>
      </c>
    </row>
    <row r="642" spans="1:2" x14ac:dyDescent="0.2">
      <c r="A642" s="1">
        <f>价格利润原始数据!A644</f>
        <v>43903</v>
      </c>
      <c r="B642">
        <f>IF(OR(价格利润原始数据!B644=0,价格利润原始数据!C644=0),基差!B643,价格利润原始数据!B644-价格利润原始数据!C644)</f>
        <v>-74.5</v>
      </c>
    </row>
    <row r="643" spans="1:2" x14ac:dyDescent="0.2">
      <c r="A643" s="1">
        <f>价格利润原始数据!A645</f>
        <v>43902</v>
      </c>
      <c r="B643">
        <f>IF(OR(价格利润原始数据!B645=0,价格利润原始数据!C645=0),基差!B644,价格利润原始数据!B645-价格利润原始数据!C645)</f>
        <v>-83</v>
      </c>
    </row>
    <row r="644" spans="1:2" x14ac:dyDescent="0.2">
      <c r="A644" s="1">
        <f>价格利润原始数据!A646</f>
        <v>43901</v>
      </c>
      <c r="B644">
        <f>IF(OR(价格利润原始数据!B646=0,价格利润原始数据!C646=0),基差!B645,价格利润原始数据!B646-价格利润原始数据!C646)</f>
        <v>-62</v>
      </c>
    </row>
    <row r="645" spans="1:2" x14ac:dyDescent="0.2">
      <c r="A645" s="1">
        <f>价格利润原始数据!A647</f>
        <v>43900</v>
      </c>
      <c r="B645">
        <f>IF(OR(价格利润原始数据!B647=0,价格利润原始数据!C647=0),基差!B646,价格利润原始数据!B647-价格利润原始数据!C647)</f>
        <v>-101</v>
      </c>
    </row>
    <row r="646" spans="1:2" x14ac:dyDescent="0.2">
      <c r="A646" s="1">
        <f>价格利润原始数据!A648</f>
        <v>43899</v>
      </c>
      <c r="B646">
        <f>IF(OR(价格利润原始数据!B648=0,价格利润原始数据!C648=0),基差!B647,价格利润原始数据!B648-价格利润原始数据!C648)</f>
        <v>-158</v>
      </c>
    </row>
    <row r="647" spans="1:2" x14ac:dyDescent="0.2">
      <c r="A647" s="1">
        <f>价格利润原始数据!A649</f>
        <v>43896</v>
      </c>
      <c r="B647">
        <f>IF(OR(价格利润原始数据!B649=0,价格利润原始数据!C649=0),基差!B648,价格利润原始数据!B649-价格利润原始数据!C649)</f>
        <v>-97</v>
      </c>
    </row>
    <row r="648" spans="1:2" x14ac:dyDescent="0.2">
      <c r="A648" s="1">
        <f>价格利润原始数据!A650</f>
        <v>43895</v>
      </c>
      <c r="B648">
        <f>IF(OR(价格利润原始数据!B650=0,价格利润原始数据!C650=0),基差!B649,价格利润原始数据!B650-价格利润原始数据!C650)</f>
        <v>-95</v>
      </c>
    </row>
    <row r="649" spans="1:2" x14ac:dyDescent="0.2">
      <c r="A649" s="1">
        <f>价格利润原始数据!A651</f>
        <v>43894</v>
      </c>
      <c r="B649">
        <f>IF(OR(价格利润原始数据!B651=0,价格利润原始数据!C651=0),基差!B650,价格利润原始数据!B651-价格利润原始数据!C651)</f>
        <v>-76.5</v>
      </c>
    </row>
    <row r="650" spans="1:2" x14ac:dyDescent="0.2">
      <c r="A650" s="1">
        <f>价格利润原始数据!A652</f>
        <v>43893</v>
      </c>
      <c r="B650">
        <f>IF(OR(价格利润原始数据!B652=0,价格利润原始数据!C652=0),基差!B651,价格利润原始数据!B652-价格利润原始数据!C652)</f>
        <v>-69.5</v>
      </c>
    </row>
    <row r="651" spans="1:2" x14ac:dyDescent="0.2">
      <c r="A651" s="1">
        <f>价格利润原始数据!A653</f>
        <v>43892</v>
      </c>
      <c r="B651">
        <f>IF(OR(价格利润原始数据!B653=0,价格利润原始数据!C653=0),基差!B652,价格利润原始数据!B653-价格利润原始数据!C653)</f>
        <v>-80</v>
      </c>
    </row>
    <row r="652" spans="1:2" x14ac:dyDescent="0.2">
      <c r="A652" s="1">
        <f>价格利润原始数据!A654</f>
        <v>43889</v>
      </c>
      <c r="B652">
        <f>IF(OR(价格利润原始数据!B654=0,价格利润原始数据!C654=0),基差!B653,价格利润原始数据!B654-价格利润原始数据!C654)</f>
        <v>-40</v>
      </c>
    </row>
    <row r="653" spans="1:2" x14ac:dyDescent="0.2">
      <c r="A653" s="1">
        <f>价格利润原始数据!A655</f>
        <v>43888</v>
      </c>
      <c r="B653">
        <f>IF(OR(价格利润原始数据!B655=0,价格利润原始数据!C655=0),基差!B654,价格利润原始数据!B655-价格利润原始数据!C655)</f>
        <v>-78</v>
      </c>
    </row>
    <row r="654" spans="1:2" x14ac:dyDescent="0.2">
      <c r="A654" s="1">
        <f>价格利润原始数据!A656</f>
        <v>43887</v>
      </c>
      <c r="B654">
        <f>IF(OR(价格利润原始数据!B656=0,价格利润原始数据!C656=0),基差!B655,价格利润原始数据!B656-价格利润原始数据!C656)</f>
        <v>-63</v>
      </c>
    </row>
    <row r="655" spans="1:2" x14ac:dyDescent="0.2">
      <c r="A655" s="1">
        <f>价格利润原始数据!A657</f>
        <v>43886</v>
      </c>
      <c r="B655">
        <f>IF(OR(价格利润原始数据!B657=0,价格利润原始数据!C657=0),基差!B656,价格利润原始数据!B657-价格利润原始数据!C657)</f>
        <v>-108.5</v>
      </c>
    </row>
    <row r="656" spans="1:2" x14ac:dyDescent="0.2">
      <c r="A656" s="1">
        <f>价格利润原始数据!A658</f>
        <v>43885</v>
      </c>
      <c r="B656">
        <f>IF(OR(价格利润原始数据!B658=0,价格利润原始数据!C658=0),基差!B657,价格利润原始数据!B658-价格利润原始数据!C658)</f>
        <v>-69.5</v>
      </c>
    </row>
    <row r="657" spans="1:2" x14ac:dyDescent="0.2">
      <c r="A657" s="1">
        <f>价格利润原始数据!A659</f>
        <v>43882</v>
      </c>
      <c r="B657">
        <f>IF(OR(价格利润原始数据!B659=0,价格利润原始数据!C659=0),基差!B658,价格利润原始数据!B659-价格利润原始数据!C659)</f>
        <v>-81.5</v>
      </c>
    </row>
    <row r="658" spans="1:2" x14ac:dyDescent="0.2">
      <c r="A658" s="1">
        <f>价格利润原始数据!A660</f>
        <v>43881</v>
      </c>
      <c r="B658">
        <f>IF(OR(价格利润原始数据!B660=0,价格利润原始数据!C660=0),基差!B659,价格利润原始数据!B660-价格利润原始数据!C660)</f>
        <v>-75</v>
      </c>
    </row>
    <row r="659" spans="1:2" x14ac:dyDescent="0.2">
      <c r="A659" s="1">
        <f>价格利润原始数据!A661</f>
        <v>43880</v>
      </c>
      <c r="B659">
        <f>IF(OR(价格利润原始数据!B661=0,价格利润原始数据!C661=0),基差!B660,价格利润原始数据!B661-价格利润原始数据!C661)</f>
        <v>-75</v>
      </c>
    </row>
    <row r="660" spans="1:2" x14ac:dyDescent="0.2">
      <c r="A660" s="1">
        <f>价格利润原始数据!A662</f>
        <v>43879</v>
      </c>
      <c r="B660">
        <f>IF(OR(价格利润原始数据!B662=0,价格利润原始数据!C662=0),基差!B661,价格利润原始数据!B662-价格利润原始数据!C662)</f>
        <v>-59</v>
      </c>
    </row>
    <row r="661" spans="1:2" x14ac:dyDescent="0.2">
      <c r="A661" s="1">
        <f>价格利润原始数据!A663</f>
        <v>43878</v>
      </c>
      <c r="B661">
        <f>IF(OR(价格利润原始数据!B663=0,价格利润原始数据!C663=0),基差!B662,价格利润原始数据!B663-价格利润原始数据!C663)</f>
        <v>-80.5</v>
      </c>
    </row>
    <row r="662" spans="1:2" x14ac:dyDescent="0.2">
      <c r="A662" s="1">
        <f>价格利润原始数据!A664</f>
        <v>43875</v>
      </c>
      <c r="B662">
        <f>IF(OR(价格利润原始数据!B664=0,价格利润原始数据!C664=0),基差!B663,价格利润原始数据!B664-价格利润原始数据!C664)</f>
        <v>-79.5</v>
      </c>
    </row>
    <row r="663" spans="1:2" x14ac:dyDescent="0.2">
      <c r="A663" s="1">
        <f>价格利润原始数据!A665</f>
        <v>43874</v>
      </c>
      <c r="B663">
        <f>IF(OR(价格利润原始数据!B665=0,价格利润原始数据!C665=0),基差!B664,价格利润原始数据!B665-价格利润原始数据!C665)</f>
        <v>-55.5</v>
      </c>
    </row>
    <row r="664" spans="1:2" x14ac:dyDescent="0.2">
      <c r="A664" s="1">
        <f>价格利润原始数据!A666</f>
        <v>43873</v>
      </c>
      <c r="B664">
        <f>IF(OR(价格利润原始数据!B666=0,价格利润原始数据!C666=0),基差!B665,价格利润原始数据!B666-价格利润原始数据!C666)</f>
        <v>-35</v>
      </c>
    </row>
    <row r="665" spans="1:2" x14ac:dyDescent="0.2">
      <c r="A665" s="1">
        <f>价格利润原始数据!A667</f>
        <v>43872</v>
      </c>
      <c r="B665">
        <f>IF(OR(价格利润原始数据!B667=0,价格利润原始数据!C667=0),基差!B666,价格利润原始数据!B667-价格利润原始数据!C667)</f>
        <v>-9</v>
      </c>
    </row>
    <row r="666" spans="1:2" x14ac:dyDescent="0.2">
      <c r="A666" s="1">
        <f>价格利润原始数据!A668</f>
        <v>43871</v>
      </c>
      <c r="B666">
        <f>IF(OR(价格利润原始数据!B668=0,价格利润原始数据!C668=0),基差!B667,价格利润原始数据!B668-价格利润原始数据!C668)</f>
        <v>6</v>
      </c>
    </row>
    <row r="667" spans="1:2" x14ac:dyDescent="0.2">
      <c r="A667" s="1">
        <f>价格利润原始数据!A669</f>
        <v>43868</v>
      </c>
      <c r="B667">
        <f>IF(OR(价格利润原始数据!B669=0,价格利润原始数据!C669=0),基差!B668,价格利润原始数据!B669-价格利润原始数据!C669)</f>
        <v>-1.5</v>
      </c>
    </row>
    <row r="668" spans="1:2" x14ac:dyDescent="0.2">
      <c r="A668" s="1">
        <f>价格利润原始数据!A670</f>
        <v>43867</v>
      </c>
      <c r="B668">
        <f>IF(OR(价格利润原始数据!B670=0,价格利润原始数据!C670=0),基差!B669,价格利润原始数据!B670-价格利润原始数据!C670)</f>
        <v>10.5</v>
      </c>
    </row>
    <row r="669" spans="1:2" x14ac:dyDescent="0.2">
      <c r="A669" s="1">
        <f>价格利润原始数据!A671</f>
        <v>43866</v>
      </c>
      <c r="B669">
        <f>IF(OR(价格利润原始数据!B671=0,价格利润原始数据!C671=0),基差!B670,价格利润原始数据!B671-价格利润原始数据!C671)</f>
        <v>29.5</v>
      </c>
    </row>
    <row r="670" spans="1:2" x14ac:dyDescent="0.2">
      <c r="A670" s="1">
        <f>价格利润原始数据!A672</f>
        <v>43865</v>
      </c>
      <c r="B670">
        <f>IF(OR(价格利润原始数据!B672=0,价格利润原始数据!C672=0),基差!B671,价格利润原始数据!B672-价格利润原始数据!C672)</f>
        <v>39.5</v>
      </c>
    </row>
    <row r="671" spans="1:2" x14ac:dyDescent="0.2">
      <c r="A671" s="1">
        <f>价格利润原始数据!A673</f>
        <v>43864</v>
      </c>
      <c r="B671">
        <f>IF(OR(价格利润原始数据!B673=0,价格利润原始数据!C673=0),基差!B672,价格利润原始数据!B673-价格利润原始数据!C673)</f>
        <v>66</v>
      </c>
    </row>
    <row r="672" spans="1:2" x14ac:dyDescent="0.2">
      <c r="A672" s="1">
        <f>价格利润原始数据!A674</f>
        <v>43853</v>
      </c>
      <c r="B672">
        <f>IF(OR(价格利润原始数据!B674=0,价格利润原始数据!C674=0),基差!B673,价格利润原始数据!B674-价格利润原始数据!C674)</f>
        <v>124</v>
      </c>
    </row>
    <row r="673" spans="1:2" x14ac:dyDescent="0.2">
      <c r="A673" s="1">
        <f>价格利润原始数据!A675</f>
        <v>43852</v>
      </c>
      <c r="B673">
        <f>IF(OR(价格利润原始数据!B675=0,价格利润原始数据!C675=0),基差!B674,价格利润原始数据!B675-价格利润原始数据!C675)</f>
        <v>101</v>
      </c>
    </row>
    <row r="674" spans="1:2" x14ac:dyDescent="0.2">
      <c r="A674" s="1">
        <f>价格利润原始数据!A676</f>
        <v>43851</v>
      </c>
      <c r="B674">
        <f>IF(OR(价格利润原始数据!B676=0,价格利润原始数据!C676=0),基差!B675,价格利润原始数据!B676-价格利润原始数据!C676)</f>
        <v>102</v>
      </c>
    </row>
    <row r="675" spans="1:2" x14ac:dyDescent="0.2">
      <c r="A675" s="1">
        <f>价格利润原始数据!A677</f>
        <v>43850</v>
      </c>
      <c r="B675">
        <f>IF(OR(价格利润原始数据!B677=0,价格利润原始数据!C677=0),基差!B676,价格利润原始数据!B677-价格利润原始数据!C677)</f>
        <v>74</v>
      </c>
    </row>
    <row r="676" spans="1:2" x14ac:dyDescent="0.2">
      <c r="A676" s="1">
        <f>价格利润原始数据!A678</f>
        <v>43849</v>
      </c>
      <c r="B676">
        <f>IF(OR(价格利润原始数据!B678=0,价格利润原始数据!C678=0),基差!B677,价格利润原始数据!B678-价格利润原始数据!C678)</f>
        <v>113.5</v>
      </c>
    </row>
    <row r="677" spans="1:2" x14ac:dyDescent="0.2">
      <c r="A677" s="1">
        <f>价格利润原始数据!A679</f>
        <v>43847</v>
      </c>
      <c r="B677">
        <f>IF(OR(价格利润原始数据!B679=0,价格利润原始数据!C679=0),基差!B678,价格利润原始数据!B679-价格利润原始数据!C679)</f>
        <v>113.5</v>
      </c>
    </row>
    <row r="678" spans="1:2" x14ac:dyDescent="0.2">
      <c r="A678" s="1">
        <f>价格利润原始数据!A680</f>
        <v>43846</v>
      </c>
      <c r="B678">
        <f>IF(OR(价格利润原始数据!B680=0,价格利润原始数据!C680=0),基差!B679,价格利润原始数据!B680-价格利润原始数据!C680)</f>
        <v>105</v>
      </c>
    </row>
    <row r="679" spans="1:2" x14ac:dyDescent="0.2">
      <c r="A679" s="1">
        <f>价格利润原始数据!A681</f>
        <v>43845</v>
      </c>
      <c r="B679">
        <f>IF(OR(价格利润原始数据!B681=0,价格利润原始数据!C681=0),基差!B680,价格利润原始数据!B681-价格利润原始数据!C681)</f>
        <v>94</v>
      </c>
    </row>
    <row r="680" spans="1:2" x14ac:dyDescent="0.2">
      <c r="A680" s="1">
        <f>价格利润原始数据!A682</f>
        <v>43844</v>
      </c>
      <c r="B680">
        <f>IF(OR(价格利润原始数据!B682=0,价格利润原始数据!C682=0),基差!B681,价格利润原始数据!B682-价格利润原始数据!C682)</f>
        <v>91.5</v>
      </c>
    </row>
    <row r="681" spans="1:2" x14ac:dyDescent="0.2">
      <c r="A681" s="1">
        <f>价格利润原始数据!A683</f>
        <v>43843</v>
      </c>
      <c r="B681">
        <f>IF(OR(价格利润原始数据!B683=0,价格利润原始数据!C683=0),基差!B682,价格利润原始数据!B683-价格利润原始数据!C683)</f>
        <v>53</v>
      </c>
    </row>
    <row r="682" spans="1:2" x14ac:dyDescent="0.2">
      <c r="A682" s="1">
        <f>价格利润原始数据!A684</f>
        <v>43840</v>
      </c>
      <c r="B682">
        <f>IF(OR(价格利润原始数据!B684=0,价格利润原始数据!C684=0),基差!B683,价格利润原始数据!B684-价格利润原始数据!C684)</f>
        <v>18.5</v>
      </c>
    </row>
    <row r="683" spans="1:2" x14ac:dyDescent="0.2">
      <c r="A683" s="1">
        <f>价格利润原始数据!A685</f>
        <v>43839</v>
      </c>
      <c r="B683">
        <f>IF(OR(价格利润原始数据!B685=0,价格利润原始数据!C685=0),基差!B684,价格利润原始数据!B685-价格利润原始数据!C685)</f>
        <v>68.5</v>
      </c>
    </row>
    <row r="684" spans="1:2" x14ac:dyDescent="0.2">
      <c r="A684" s="1">
        <f>价格利润原始数据!A686</f>
        <v>43838</v>
      </c>
      <c r="B684">
        <f>IF(OR(价格利润原始数据!B686=0,价格利润原始数据!C686=0),基差!B685,价格利润原始数据!B686-价格利润原始数据!C686)</f>
        <v>34.5</v>
      </c>
    </row>
    <row r="685" spans="1:2" x14ac:dyDescent="0.2">
      <c r="A685" s="1">
        <f>价格利润原始数据!A687</f>
        <v>43837</v>
      </c>
      <c r="B685">
        <f>IF(OR(价格利润原始数据!B687=0,价格利润原始数据!C687=0),基差!B686,价格利润原始数据!B687-价格利润原始数据!C687)</f>
        <v>14.5</v>
      </c>
    </row>
    <row r="686" spans="1:2" x14ac:dyDescent="0.2">
      <c r="A686" s="1">
        <f>价格利润原始数据!A688</f>
        <v>43836</v>
      </c>
      <c r="B686">
        <f>IF(OR(价格利润原始数据!B688=0,价格利润原始数据!C688=0),基差!B687,价格利润原始数据!B688-价格利润原始数据!C688)</f>
        <v>-7</v>
      </c>
    </row>
    <row r="687" spans="1:2" x14ac:dyDescent="0.2">
      <c r="A687" s="1">
        <f>价格利润原始数据!A689</f>
        <v>43833</v>
      </c>
      <c r="B687">
        <f>IF(OR(价格利润原始数据!B689=0,价格利润原始数据!C689=0),基差!B688,价格利润原始数据!B689-价格利润原始数据!C689)</f>
        <v>-43</v>
      </c>
    </row>
    <row r="688" spans="1:2" x14ac:dyDescent="0.2">
      <c r="A688" s="1">
        <f>价格利润原始数据!A690</f>
        <v>43832</v>
      </c>
      <c r="B688">
        <f>IF(OR(价格利润原始数据!B690=0,价格利润原始数据!C690=0),基差!B689,价格利润原始数据!B690-价格利润原始数据!C690)</f>
        <v>-27</v>
      </c>
    </row>
    <row r="689" spans="1:2" x14ac:dyDescent="0.2">
      <c r="A689" s="1">
        <f>价格利润原始数据!A691</f>
        <v>43830</v>
      </c>
      <c r="B689">
        <f>IF(OR(价格利润原始数据!B691=0,价格利润原始数据!C691=0),基差!B690,价格利润原始数据!B691-价格利润原始数据!C691)</f>
        <v>-6.5</v>
      </c>
    </row>
    <row r="690" spans="1:2" x14ac:dyDescent="0.2">
      <c r="A690" s="1">
        <f>价格利润原始数据!A692</f>
        <v>43829</v>
      </c>
      <c r="B690">
        <f>IF(OR(价格利润原始数据!B692=0,价格利润原始数据!C692=0),基差!B691,价格利润原始数据!B692-价格利润原始数据!C692)</f>
        <v>-13</v>
      </c>
    </row>
    <row r="691" spans="1:2" x14ac:dyDescent="0.2">
      <c r="A691" s="1">
        <f>价格利润原始数据!A693</f>
        <v>43826</v>
      </c>
      <c r="B691">
        <f>IF(OR(价格利润原始数据!B693=0,价格利润原始数据!C693=0),基差!B692,价格利润原始数据!B693-价格利润原始数据!C693)</f>
        <v>-58.5</v>
      </c>
    </row>
    <row r="692" spans="1:2" x14ac:dyDescent="0.2">
      <c r="A692" s="1">
        <f>价格利润原始数据!A694</f>
        <v>43825</v>
      </c>
      <c r="B692">
        <f>IF(OR(价格利润原始数据!B694=0,价格利润原始数据!C694=0),基差!B693,价格利润原始数据!B694-价格利润原始数据!C694)</f>
        <v>-63.5</v>
      </c>
    </row>
    <row r="693" spans="1:2" x14ac:dyDescent="0.2">
      <c r="A693" s="1">
        <f>价格利润原始数据!A695</f>
        <v>43824</v>
      </c>
      <c r="B693">
        <f>IF(OR(价格利润原始数据!B695=0,价格利润原始数据!C695=0),基差!B694,价格利润原始数据!B695-价格利润原始数据!C695)</f>
        <v>-101.5</v>
      </c>
    </row>
    <row r="694" spans="1:2" x14ac:dyDescent="0.2">
      <c r="A694" s="1">
        <f>价格利润原始数据!A696</f>
        <v>43823</v>
      </c>
      <c r="B694">
        <f>IF(OR(价格利润原始数据!B696=0,价格利润原始数据!C696=0),基差!B695,价格利润原始数据!B696-价格利润原始数据!C696)</f>
        <v>-111.5</v>
      </c>
    </row>
    <row r="695" spans="1:2" x14ac:dyDescent="0.2">
      <c r="A695" s="1">
        <f>价格利润原始数据!A697</f>
        <v>43822</v>
      </c>
      <c r="B695">
        <f>IF(OR(价格利润原始数据!B697=0,价格利润原始数据!C697=0),基差!B696,价格利润原始数据!B697-价格利润原始数据!C697)</f>
        <v>-113</v>
      </c>
    </row>
    <row r="696" spans="1:2" x14ac:dyDescent="0.2">
      <c r="A696" s="1">
        <f>价格利润原始数据!A698</f>
        <v>43819</v>
      </c>
      <c r="B696">
        <f>IF(OR(价格利润原始数据!B698=0,价格利润原始数据!C698=0),基差!B697,价格利润原始数据!B698-价格利润原始数据!C698)</f>
        <v>-126.5</v>
      </c>
    </row>
    <row r="697" spans="1:2" x14ac:dyDescent="0.2">
      <c r="A697" s="1">
        <f>价格利润原始数据!A699</f>
        <v>43818</v>
      </c>
      <c r="B697">
        <f>IF(OR(价格利润原始数据!B699=0,价格利润原始数据!C699=0),基差!B698,价格利润原始数据!B699-价格利润原始数据!C699)</f>
        <v>-118</v>
      </c>
    </row>
    <row r="698" spans="1:2" x14ac:dyDescent="0.2">
      <c r="A698" s="1">
        <f>价格利润原始数据!A700</f>
        <v>43817</v>
      </c>
      <c r="B698">
        <f>IF(OR(价格利润原始数据!B700=0,价格利润原始数据!C700=0),基差!B699,价格利润原始数据!B700-价格利润原始数据!C700)</f>
        <v>-103</v>
      </c>
    </row>
    <row r="699" spans="1:2" x14ac:dyDescent="0.2">
      <c r="A699" s="1">
        <f>价格利润原始数据!A701</f>
        <v>43816</v>
      </c>
      <c r="B699">
        <f>IF(OR(价格利润原始数据!B701=0,价格利润原始数据!C701=0),基差!B700,价格利润原始数据!B701-价格利润原始数据!C701)</f>
        <v>-134.5</v>
      </c>
    </row>
    <row r="700" spans="1:2" x14ac:dyDescent="0.2">
      <c r="A700" s="1">
        <f>价格利润原始数据!A702</f>
        <v>43815</v>
      </c>
      <c r="B700">
        <f>IF(OR(价格利润原始数据!B702=0,价格利润原始数据!C702=0),基差!B701,价格利润原始数据!B702-价格利润原始数据!C702)</f>
        <v>-117.5</v>
      </c>
    </row>
    <row r="701" spans="1:2" x14ac:dyDescent="0.2">
      <c r="A701" s="1">
        <f>价格利润原始数据!A703</f>
        <v>43812</v>
      </c>
      <c r="B701">
        <f>IF(OR(价格利润原始数据!B703=0,价格利润原始数据!C703=0),基差!B702,价格利润原始数据!B703-价格利润原始数据!C703)</f>
        <v>-114.5</v>
      </c>
    </row>
    <row r="702" spans="1:2" x14ac:dyDescent="0.2">
      <c r="A702" s="1">
        <f>价格利润原始数据!A704</f>
        <v>43811</v>
      </c>
      <c r="B702">
        <f>IF(OR(价格利润原始数据!B704=0,价格利润原始数据!C704=0),基差!B703,价格利润原始数据!B704-价格利润原始数据!C704)</f>
        <v>-52.5</v>
      </c>
    </row>
    <row r="703" spans="1:2" x14ac:dyDescent="0.2">
      <c r="A703" s="1">
        <f>价格利润原始数据!A705</f>
        <v>43810</v>
      </c>
      <c r="B703">
        <f>IF(OR(价格利润原始数据!B705=0,价格利润原始数据!C705=0),基差!B704,价格利润原始数据!B705-价格利润原始数据!C705)</f>
        <v>-29</v>
      </c>
    </row>
    <row r="704" spans="1:2" x14ac:dyDescent="0.2">
      <c r="A704" s="1">
        <f>价格利润原始数据!A706</f>
        <v>43809</v>
      </c>
      <c r="B704">
        <f>IF(OR(价格利润原始数据!B706=0,价格利润原始数据!C706=0),基差!B705,价格利润原始数据!B706-价格利润原始数据!C706)</f>
        <v>-17.5</v>
      </c>
    </row>
    <row r="705" spans="1:2" x14ac:dyDescent="0.2">
      <c r="A705" s="1">
        <f>价格利润原始数据!A707</f>
        <v>43808</v>
      </c>
      <c r="B705">
        <f>IF(OR(价格利润原始数据!B707=0,价格利润原始数据!C707=0),基差!B706,价格利润原始数据!B707-价格利润原始数据!C707)</f>
        <v>-12.5</v>
      </c>
    </row>
    <row r="706" spans="1:2" x14ac:dyDescent="0.2">
      <c r="A706" s="1">
        <f>价格利润原始数据!A708</f>
        <v>43805</v>
      </c>
      <c r="B706">
        <f>IF(OR(价格利润原始数据!B708=0,价格利润原始数据!C708=0),基差!B707,价格利润原始数据!B708-价格利润原始数据!C708)</f>
        <v>-21.5</v>
      </c>
    </row>
    <row r="707" spans="1:2" x14ac:dyDescent="0.2">
      <c r="A707" s="1">
        <f>价格利润原始数据!A709</f>
        <v>43804</v>
      </c>
      <c r="B707">
        <f>IF(OR(价格利润原始数据!B709=0,价格利润原始数据!C709=0),基差!B708,价格利润原始数据!B709-价格利润原始数据!C709)</f>
        <v>-24</v>
      </c>
    </row>
    <row r="708" spans="1:2" x14ac:dyDescent="0.2">
      <c r="A708" s="1">
        <f>价格利润原始数据!A710</f>
        <v>43803</v>
      </c>
      <c r="B708">
        <f>IF(OR(价格利润原始数据!B710=0,价格利润原始数据!C710=0),基差!B709,价格利润原始数据!B710-价格利润原始数据!C710)</f>
        <v>-24</v>
      </c>
    </row>
    <row r="709" spans="1:2" x14ac:dyDescent="0.2">
      <c r="A709" s="1">
        <f>价格利润原始数据!A711</f>
        <v>43802</v>
      </c>
      <c r="B709">
        <f>IF(OR(价格利润原始数据!B711=0,价格利润原始数据!C711=0),基差!B710,价格利润原始数据!B711-价格利润原始数据!C711)</f>
        <v>-33</v>
      </c>
    </row>
    <row r="710" spans="1:2" x14ac:dyDescent="0.2">
      <c r="A710" s="1">
        <f>价格利润原始数据!A712</f>
        <v>43801</v>
      </c>
      <c r="B710">
        <f>IF(OR(价格利润原始数据!B712=0,价格利润原始数据!C712=0),基差!B711,价格利润原始数据!B712-价格利润原始数据!C712)</f>
        <v>-23.5</v>
      </c>
    </row>
    <row r="711" spans="1:2" x14ac:dyDescent="0.2">
      <c r="A711" s="1">
        <f>价格利润原始数据!A713</f>
        <v>43798</v>
      </c>
      <c r="B711">
        <f>IF(OR(价格利润原始数据!B713=0,价格利润原始数据!C713=0),基差!B712,价格利润原始数据!B713-价格利润原始数据!C713)</f>
        <v>-28.5</v>
      </c>
    </row>
    <row r="712" spans="1:2" x14ac:dyDescent="0.2">
      <c r="A712" s="1">
        <f>价格利润原始数据!A714</f>
        <v>43797</v>
      </c>
      <c r="B712">
        <f>IF(OR(价格利润原始数据!B714=0,价格利润原始数据!C714=0),基差!B713,价格利润原始数据!B714-价格利润原始数据!C714)</f>
        <v>-29.5</v>
      </c>
    </row>
    <row r="713" spans="1:2" x14ac:dyDescent="0.2">
      <c r="A713" s="1">
        <f>价格利润原始数据!A715</f>
        <v>43796</v>
      </c>
      <c r="B713">
        <f>IF(OR(价格利润原始数据!B715=0,价格利润原始数据!C715=0),基差!B714,价格利润原始数据!B715-价格利润原始数据!C715)</f>
        <v>-29.5</v>
      </c>
    </row>
    <row r="714" spans="1:2" x14ac:dyDescent="0.2">
      <c r="A714" s="1">
        <f>价格利润原始数据!A716</f>
        <v>43795</v>
      </c>
      <c r="B714">
        <f>IF(OR(价格利润原始数据!B716=0,价格利润原始数据!C716=0),基差!B715,价格利润原始数据!B716-价格利润原始数据!C716)</f>
        <v>-24.5</v>
      </c>
    </row>
    <row r="715" spans="1:2" x14ac:dyDescent="0.2">
      <c r="A715" s="1">
        <f>价格利润原始数据!A717</f>
        <v>43794</v>
      </c>
      <c r="B715">
        <f>IF(OR(价格利润原始数据!B717=0,价格利润原始数据!C717=0),基差!B716,价格利润原始数据!B717-价格利润原始数据!C717)</f>
        <v>-54.5</v>
      </c>
    </row>
    <row r="716" spans="1:2" x14ac:dyDescent="0.2">
      <c r="A716" s="1">
        <f>价格利润原始数据!A718</f>
        <v>43791</v>
      </c>
      <c r="B716">
        <f>IF(OR(价格利润原始数据!B718=0,价格利润原始数据!C718=0),基差!B717,价格利润原始数据!B718-价格利润原始数据!C718)</f>
        <v>-20</v>
      </c>
    </row>
    <row r="717" spans="1:2" x14ac:dyDescent="0.2">
      <c r="A717" s="1">
        <f>价格利润原始数据!A719</f>
        <v>43790</v>
      </c>
      <c r="B717">
        <f>IF(OR(价格利润原始数据!B719=0,价格利润原始数据!C719=0),基差!B718,价格利润原始数据!B719-价格利润原始数据!C719)</f>
        <v>-29</v>
      </c>
    </row>
    <row r="718" spans="1:2" x14ac:dyDescent="0.2">
      <c r="A718" s="1">
        <f>价格利润原始数据!A720</f>
        <v>43789</v>
      </c>
      <c r="B718">
        <f>IF(OR(价格利润原始数据!B720=0,价格利润原始数据!C720=0),基差!B719,价格利润原始数据!B720-价格利润原始数据!C720)</f>
        <v>-18.5</v>
      </c>
    </row>
    <row r="719" spans="1:2" x14ac:dyDescent="0.2">
      <c r="A719" s="1">
        <f>价格利润原始数据!A721</f>
        <v>43788</v>
      </c>
      <c r="B719">
        <f>IF(OR(价格利润原始数据!B721=0,价格利润原始数据!C721=0),基差!B720,价格利润原始数据!B721-价格利润原始数据!C721)</f>
        <v>-45</v>
      </c>
    </row>
    <row r="720" spans="1:2" x14ac:dyDescent="0.2">
      <c r="A720" s="1">
        <f>价格利润原始数据!A722</f>
        <v>43787</v>
      </c>
      <c r="B720">
        <f>IF(OR(价格利润原始数据!B722=0,价格利润原始数据!C722=0),基差!B721,价格利润原始数据!B722-价格利润原始数据!C722)</f>
        <v>-49</v>
      </c>
    </row>
    <row r="721" spans="1:2" x14ac:dyDescent="0.2">
      <c r="A721" s="1">
        <f>价格利润原始数据!A723</f>
        <v>43784</v>
      </c>
      <c r="B721">
        <f>IF(OR(价格利润原始数据!B723=0,价格利润原始数据!C723=0),基差!B722,价格利润原始数据!B723-价格利润原始数据!C723)</f>
        <v>-45</v>
      </c>
    </row>
    <row r="722" spans="1:2" x14ac:dyDescent="0.2">
      <c r="A722" s="1">
        <f>价格利润原始数据!A724</f>
        <v>43783</v>
      </c>
      <c r="B722">
        <f>IF(OR(价格利润原始数据!B724=0,价格利润原始数据!C724=0),基差!B723,价格利润原始数据!B724-价格利润原始数据!C724)</f>
        <v>-53.5</v>
      </c>
    </row>
    <row r="723" spans="1:2" x14ac:dyDescent="0.2">
      <c r="A723" s="1">
        <f>价格利润原始数据!A725</f>
        <v>43782</v>
      </c>
      <c r="B723">
        <f>IF(OR(价格利润原始数据!B725=0,价格利润原始数据!C725=0),基差!B724,价格利润原始数据!B725-价格利润原始数据!C725)</f>
        <v>-48</v>
      </c>
    </row>
    <row r="724" spans="1:2" x14ac:dyDescent="0.2">
      <c r="A724" s="1">
        <f>价格利润原始数据!A726</f>
        <v>43781</v>
      </c>
      <c r="B724">
        <f>IF(OR(价格利润原始数据!B726=0,价格利润原始数据!C726=0),基差!B725,价格利润原始数据!B726-价格利润原始数据!C726)</f>
        <v>-56.5</v>
      </c>
    </row>
    <row r="725" spans="1:2" x14ac:dyDescent="0.2">
      <c r="A725" s="1">
        <f>价格利润原始数据!A727</f>
        <v>43780</v>
      </c>
      <c r="B725">
        <f>IF(OR(价格利润原始数据!B727=0,价格利润原始数据!C727=0),基差!B726,价格利润原始数据!B727-价格利润原始数据!C727)</f>
        <v>-33</v>
      </c>
    </row>
    <row r="726" spans="1:2" x14ac:dyDescent="0.2">
      <c r="A726" s="1">
        <f>价格利润原始数据!A728</f>
        <v>43777</v>
      </c>
      <c r="B726">
        <f>IF(OR(价格利润原始数据!B728=0,价格利润原始数据!C728=0),基差!B727,价格利润原始数据!B728-价格利润原始数据!C728)</f>
        <v>-47</v>
      </c>
    </row>
    <row r="727" spans="1:2" x14ac:dyDescent="0.2">
      <c r="A727" s="1">
        <f>价格利润原始数据!A729</f>
        <v>43776</v>
      </c>
      <c r="B727">
        <f>IF(OR(价格利润原始数据!B729=0,价格利润原始数据!C729=0),基差!B728,价格利润原始数据!B729-价格利润原始数据!C729)</f>
        <v>-61.5</v>
      </c>
    </row>
    <row r="728" spans="1:2" x14ac:dyDescent="0.2">
      <c r="A728" s="1">
        <f>价格利润原始数据!A730</f>
        <v>43775</v>
      </c>
      <c r="B728">
        <f>IF(OR(价格利润原始数据!B730=0,价格利润原始数据!C730=0),基差!B729,价格利润原始数据!B730-价格利润原始数据!C730)</f>
        <v>-52.5</v>
      </c>
    </row>
    <row r="729" spans="1:2" x14ac:dyDescent="0.2">
      <c r="A729" s="1">
        <f>价格利润原始数据!A731</f>
        <v>43774</v>
      </c>
      <c r="B729">
        <f>IF(OR(价格利润原始数据!B731=0,价格利润原始数据!C731=0),基差!B730,价格利润原始数据!B731-价格利润原始数据!C731)</f>
        <v>-82</v>
      </c>
    </row>
    <row r="730" spans="1:2" x14ac:dyDescent="0.2">
      <c r="A730" s="1">
        <f>价格利润原始数据!A732</f>
        <v>43773</v>
      </c>
      <c r="B730">
        <f>IF(OR(价格利润原始数据!B732=0,价格利润原始数据!C732=0),基差!B731,价格利润原始数据!B732-价格利润原始数据!C732)</f>
        <v>-75.5</v>
      </c>
    </row>
    <row r="731" spans="1:2" x14ac:dyDescent="0.2">
      <c r="A731" s="1">
        <f>价格利润原始数据!A733</f>
        <v>43770</v>
      </c>
      <c r="B731">
        <f>IF(OR(价格利润原始数据!B733=0,价格利润原始数据!C733=0),基差!B732,价格利润原始数据!B733-价格利润原始数据!C733)</f>
        <v>-80.5</v>
      </c>
    </row>
    <row r="732" spans="1:2" x14ac:dyDescent="0.2">
      <c r="A732" s="1">
        <f>价格利润原始数据!A734</f>
        <v>43769</v>
      </c>
      <c r="B732">
        <f>IF(OR(价格利润原始数据!B734=0,价格利润原始数据!C734=0),基差!B733,价格利润原始数据!B734-价格利润原始数据!C734)</f>
        <v>-83.5</v>
      </c>
    </row>
    <row r="733" spans="1:2" x14ac:dyDescent="0.2">
      <c r="A733" s="1">
        <f>价格利润原始数据!A735</f>
        <v>43768</v>
      </c>
      <c r="B733">
        <f>IF(OR(价格利润原始数据!B735=0,价格利润原始数据!C735=0),基差!B734,价格利润原始数据!B735-价格利润原始数据!C735)</f>
        <v>-95</v>
      </c>
    </row>
    <row r="734" spans="1:2" x14ac:dyDescent="0.2">
      <c r="A734" s="1">
        <f>价格利润原始数据!A736</f>
        <v>43767</v>
      </c>
      <c r="B734">
        <f>IF(OR(价格利润原始数据!B736=0,价格利润原始数据!C736=0),基差!B735,价格利润原始数据!B736-价格利润原始数据!C736)</f>
        <v>-74</v>
      </c>
    </row>
    <row r="735" spans="1:2" x14ac:dyDescent="0.2">
      <c r="A735" s="1">
        <f>价格利润原始数据!A737</f>
        <v>43766</v>
      </c>
      <c r="B735">
        <f>IF(OR(价格利润原始数据!B737=0,价格利润原始数据!C737=0),基差!B736,价格利润原始数据!B737-价格利润原始数据!C737)</f>
        <v>-86</v>
      </c>
    </row>
    <row r="736" spans="1:2" x14ac:dyDescent="0.2">
      <c r="A736" s="1">
        <f>价格利润原始数据!A738</f>
        <v>43763</v>
      </c>
      <c r="B736">
        <f>IF(OR(价格利润原始数据!B738=0,价格利润原始数据!C738=0),基差!B737,价格利润原始数据!B738-价格利润原始数据!C738)</f>
        <v>-55.5</v>
      </c>
    </row>
    <row r="737" spans="1:2" x14ac:dyDescent="0.2">
      <c r="A737" s="1">
        <f>价格利润原始数据!A739</f>
        <v>43762</v>
      </c>
      <c r="B737">
        <f>IF(OR(价格利润原始数据!B739=0,价格利润原始数据!C739=0),基差!B738,价格利润原始数据!B739-价格利润原始数据!C739)</f>
        <v>-84.5</v>
      </c>
    </row>
    <row r="738" spans="1:2" x14ac:dyDescent="0.2">
      <c r="A738" s="1">
        <f>价格利润原始数据!A740</f>
        <v>43761</v>
      </c>
      <c r="B738">
        <f>IF(OR(价格利润原始数据!B740=0,价格利润原始数据!C740=0),基差!B739,价格利润原始数据!B740-价格利润原始数据!C740)</f>
        <v>-79.5</v>
      </c>
    </row>
    <row r="739" spans="1:2" x14ac:dyDescent="0.2">
      <c r="A739" s="1">
        <f>价格利润原始数据!A741</f>
        <v>43760</v>
      </c>
      <c r="B739">
        <f>IF(OR(价格利润原始数据!B741=0,价格利润原始数据!C741=0),基差!B740,价格利润原始数据!B741-价格利润原始数据!C741)</f>
        <v>-88</v>
      </c>
    </row>
    <row r="740" spans="1:2" x14ac:dyDescent="0.2">
      <c r="A740" s="1">
        <f>价格利润原始数据!A742</f>
        <v>43759</v>
      </c>
      <c r="B740">
        <f>IF(OR(价格利润原始数据!B742=0,价格利润原始数据!C742=0),基差!B741,价格利润原始数据!B742-价格利润原始数据!C742)</f>
        <v>-89</v>
      </c>
    </row>
    <row r="741" spans="1:2" x14ac:dyDescent="0.2">
      <c r="A741" s="1">
        <f>价格利润原始数据!A743</f>
        <v>43756</v>
      </c>
      <c r="B741">
        <f>IF(OR(价格利润原始数据!B743=0,价格利润原始数据!C743=0),基差!B742,价格利润原始数据!B743-价格利润原始数据!C743)</f>
        <v>-99.5</v>
      </c>
    </row>
    <row r="742" spans="1:2" x14ac:dyDescent="0.2">
      <c r="A742" s="1">
        <f>价格利润原始数据!A744</f>
        <v>43755</v>
      </c>
      <c r="B742">
        <f>IF(OR(价格利润原始数据!B744=0,价格利润原始数据!C744=0),基差!B743,价格利润原始数据!B744-价格利润原始数据!C744)</f>
        <v>-98</v>
      </c>
    </row>
    <row r="743" spans="1:2" x14ac:dyDescent="0.2">
      <c r="A743" s="1">
        <f>价格利润原始数据!A745</f>
        <v>43754</v>
      </c>
      <c r="B743">
        <f>IF(OR(价格利润原始数据!B745=0,价格利润原始数据!C745=0),基差!B744,价格利润原始数据!B745-价格利润原始数据!C745)</f>
        <v>-71</v>
      </c>
    </row>
    <row r="744" spans="1:2" x14ac:dyDescent="0.2">
      <c r="A744" s="1">
        <f>价格利润原始数据!A746</f>
        <v>43753</v>
      </c>
      <c r="B744">
        <f>IF(OR(价格利润原始数据!B746=0,价格利润原始数据!C746=0),基差!B745,价格利润原始数据!B746-价格利润原始数据!C746)</f>
        <v>-84</v>
      </c>
    </row>
    <row r="745" spans="1:2" x14ac:dyDescent="0.2">
      <c r="A745" s="1">
        <f>价格利润原始数据!A747</f>
        <v>43752</v>
      </c>
      <c r="B745">
        <f>IF(OR(价格利润原始数据!B747=0,价格利润原始数据!C747=0),基差!B746,价格利润原始数据!B747-价格利润原始数据!C747)</f>
        <v>-76</v>
      </c>
    </row>
    <row r="746" spans="1:2" x14ac:dyDescent="0.2">
      <c r="A746" s="1">
        <f>价格利润原始数据!A748</f>
        <v>43750</v>
      </c>
      <c r="B746">
        <f>IF(OR(价格利润原始数据!B748=0,价格利润原始数据!C748=0),基差!B747,价格利润原始数据!B748-价格利润原始数据!C748)</f>
        <v>-81</v>
      </c>
    </row>
    <row r="747" spans="1:2" x14ac:dyDescent="0.2">
      <c r="A747" s="1">
        <f>价格利润原始数据!A749</f>
        <v>43749</v>
      </c>
      <c r="B747">
        <f>IF(OR(价格利润原始数据!B749=0,价格利润原始数据!C749=0),基差!B748,价格利润原始数据!B749-价格利润原始数据!C749)</f>
        <v>-81</v>
      </c>
    </row>
    <row r="748" spans="1:2" x14ac:dyDescent="0.2">
      <c r="A748" s="1">
        <f>价格利润原始数据!A750</f>
        <v>43748</v>
      </c>
      <c r="B748">
        <f>IF(OR(价格利润原始数据!B750=0,价格利润原始数据!C750=0),基差!B749,价格利润原始数据!B750-价格利润原始数据!C750)</f>
        <v>-79</v>
      </c>
    </row>
    <row r="749" spans="1:2" x14ac:dyDescent="0.2">
      <c r="A749" s="1">
        <f>价格利润原始数据!A751</f>
        <v>43747</v>
      </c>
      <c r="B749">
        <f>IF(OR(价格利润原始数据!B751=0,价格利润原始数据!C751=0),基差!B750,价格利润原始数据!B751-价格利润原始数据!C751)</f>
        <v>-107</v>
      </c>
    </row>
    <row r="750" spans="1:2" x14ac:dyDescent="0.2">
      <c r="A750" s="1">
        <f>价格利润原始数据!A752</f>
        <v>43746</v>
      </c>
      <c r="B750">
        <f>IF(OR(价格利润原始数据!B752=0,价格利润原始数据!C752=0),基差!B751,价格利润原始数据!B752-价格利润原始数据!C752)</f>
        <v>-90.5</v>
      </c>
    </row>
    <row r="751" spans="1:2" x14ac:dyDescent="0.2">
      <c r="A751" s="1">
        <f>价格利润原始数据!A753</f>
        <v>43738</v>
      </c>
      <c r="B751">
        <f>IF(OR(价格利润原始数据!B753=0,价格利润原始数据!C753=0),基差!B752,价格利润原始数据!B753-价格利润原始数据!C753)</f>
        <v>-116</v>
      </c>
    </row>
    <row r="752" spans="1:2" x14ac:dyDescent="0.2">
      <c r="A752" s="1">
        <f>价格利润原始数据!A754</f>
        <v>43737</v>
      </c>
      <c r="B752">
        <f>IF(OR(价格利润原始数据!B754=0,价格利润原始数据!C754=0),基差!B753,价格利润原始数据!B754-价格利润原始数据!C754)</f>
        <v>-111</v>
      </c>
    </row>
    <row r="753" spans="1:2" x14ac:dyDescent="0.2">
      <c r="A753" s="1">
        <f>价格利润原始数据!A755</f>
        <v>43735</v>
      </c>
      <c r="B753">
        <f>IF(OR(价格利润原始数据!B755=0,价格利润原始数据!C755=0),基差!B754,价格利润原始数据!B755-价格利润原始数据!C755)</f>
        <v>-111</v>
      </c>
    </row>
    <row r="754" spans="1:2" x14ac:dyDescent="0.2">
      <c r="A754" s="1">
        <f>价格利润原始数据!A756</f>
        <v>43734</v>
      </c>
      <c r="B754">
        <f>IF(OR(价格利润原始数据!B756=0,价格利润原始数据!C756=0),基差!B755,价格利润原始数据!B756-价格利润原始数据!C756)</f>
        <v>-119.5</v>
      </c>
    </row>
    <row r="755" spans="1:2" x14ac:dyDescent="0.2">
      <c r="A755" s="1">
        <f>价格利润原始数据!A757</f>
        <v>43733</v>
      </c>
      <c r="B755">
        <f>IF(OR(价格利润原始数据!B757=0,价格利润原始数据!C757=0),基差!B756,价格利润原始数据!B757-价格利润原始数据!C757)</f>
        <v>-149</v>
      </c>
    </row>
    <row r="756" spans="1:2" x14ac:dyDescent="0.2">
      <c r="A756" s="1">
        <f>价格利润原始数据!A758</f>
        <v>43732</v>
      </c>
      <c r="B756">
        <f>IF(OR(价格利润原始数据!B758=0,价格利润原始数据!C758=0),基差!B757,价格利润原始数据!B758-价格利润原始数据!C758)</f>
        <v>-141.5</v>
      </c>
    </row>
    <row r="757" spans="1:2" x14ac:dyDescent="0.2">
      <c r="A757" s="1">
        <f>价格利润原始数据!A759</f>
        <v>43731</v>
      </c>
      <c r="B757">
        <f>IF(OR(价格利润原始数据!B759=0,价格利润原始数据!C759=0),基差!B758,价格利润原始数据!B759-价格利润原始数据!C759)</f>
        <v>-144.5</v>
      </c>
    </row>
    <row r="758" spans="1:2" x14ac:dyDescent="0.2">
      <c r="A758" s="1">
        <f>价格利润原始数据!A760</f>
        <v>43728</v>
      </c>
      <c r="B758">
        <f>IF(OR(价格利润原始数据!B760=0,价格利润原始数据!C760=0),基差!B759,价格利润原始数据!B760-价格利润原始数据!C760)</f>
        <v>-146</v>
      </c>
    </row>
    <row r="759" spans="1:2" x14ac:dyDescent="0.2">
      <c r="A759" s="1">
        <f>价格利润原始数据!A761</f>
        <v>43727</v>
      </c>
      <c r="B759">
        <f>IF(OR(价格利润原始数据!B761=0,价格利润原始数据!C761=0),基差!B760,价格利润原始数据!B761-价格利润原始数据!C761)</f>
        <v>-141.5</v>
      </c>
    </row>
    <row r="760" spans="1:2" x14ac:dyDescent="0.2">
      <c r="A760" s="1">
        <f>价格利润原始数据!A762</f>
        <v>43726</v>
      </c>
      <c r="B760">
        <f>IF(OR(价格利润原始数据!B762=0,价格利润原始数据!C762=0),基差!B761,价格利润原始数据!B762-价格利润原始数据!C762)</f>
        <v>-143.5</v>
      </c>
    </row>
    <row r="761" spans="1:2" x14ac:dyDescent="0.2">
      <c r="A761" s="1">
        <f>价格利润原始数据!A763</f>
        <v>43725</v>
      </c>
      <c r="B761">
        <f>IF(OR(价格利润原始数据!B763=0,价格利润原始数据!C763=0),基差!B762,价格利润原始数据!B763-价格利润原始数据!C763)</f>
        <v>-152.5</v>
      </c>
    </row>
    <row r="762" spans="1:2" x14ac:dyDescent="0.2">
      <c r="A762" s="1">
        <f>价格利润原始数据!A764</f>
        <v>43724</v>
      </c>
      <c r="B762">
        <f>IF(OR(价格利润原始数据!B764=0,价格利润原始数据!C764=0),基差!B763,价格利润原始数据!B764-价格利润原始数据!C764)</f>
        <v>-162</v>
      </c>
    </row>
    <row r="763" spans="1:2" x14ac:dyDescent="0.2">
      <c r="A763" s="1">
        <f>价格利润原始数据!A765</f>
        <v>43720</v>
      </c>
      <c r="B763">
        <f>IF(OR(价格利润原始数据!B765=0,价格利润原始数据!C765=0),基差!B764,价格利润原始数据!B765-价格利润原始数据!C765)</f>
        <v>-143</v>
      </c>
    </row>
    <row r="764" spans="1:2" x14ac:dyDescent="0.2">
      <c r="A764" s="1">
        <f>价格利润原始数据!A766</f>
        <v>43719</v>
      </c>
      <c r="B764">
        <f>IF(OR(价格利润原始数据!B766=0,价格利润原始数据!C766=0),基差!B765,价格利润原始数据!B766-价格利润原始数据!C766)</f>
        <v>-135</v>
      </c>
    </row>
    <row r="765" spans="1:2" x14ac:dyDescent="0.2">
      <c r="A765" s="1">
        <f>价格利润原始数据!A767</f>
        <v>43718</v>
      </c>
      <c r="B765">
        <f>IF(OR(价格利润原始数据!B767=0,价格利润原始数据!C767=0),基差!B766,价格利润原始数据!B767-价格利润原始数据!C767)</f>
        <v>-142</v>
      </c>
    </row>
    <row r="766" spans="1:2" x14ac:dyDescent="0.2">
      <c r="A766" s="1">
        <f>价格利润原始数据!A768</f>
        <v>43717</v>
      </c>
      <c r="B766">
        <f>IF(OR(价格利润原始数据!B768=0,价格利润原始数据!C768=0),基差!B767,价格利润原始数据!B768-价格利润原始数据!C768)</f>
        <v>-165</v>
      </c>
    </row>
    <row r="767" spans="1:2" x14ac:dyDescent="0.2">
      <c r="A767" s="1">
        <f>价格利润原始数据!A769</f>
        <v>43714</v>
      </c>
      <c r="B767">
        <f>IF(OR(价格利润原始数据!B769=0,价格利润原始数据!C769=0),基差!B768,价格利润原始数据!B769-价格利润原始数据!C769)</f>
        <v>-140.5</v>
      </c>
    </row>
    <row r="768" spans="1:2" x14ac:dyDescent="0.2">
      <c r="A768" s="1">
        <f>价格利润原始数据!A770</f>
        <v>43713</v>
      </c>
      <c r="B768">
        <f>IF(OR(价格利润原始数据!B770=0,价格利润原始数据!C770=0),基差!B769,价格利润原始数据!B770-价格利润原始数据!C770)</f>
        <v>-110.5</v>
      </c>
    </row>
    <row r="769" spans="1:2" x14ac:dyDescent="0.2">
      <c r="A769" s="1">
        <f>价格利润原始数据!A771</f>
        <v>43712</v>
      </c>
      <c r="B769">
        <f>IF(OR(价格利润原始数据!B771=0,价格利润原始数据!C771=0),基差!B770,价格利润原始数据!B771-价格利润原始数据!C771)</f>
        <v>-148</v>
      </c>
    </row>
    <row r="770" spans="1:2" x14ac:dyDescent="0.2">
      <c r="A770" s="1">
        <f>价格利润原始数据!A772</f>
        <v>43711</v>
      </c>
      <c r="B770">
        <f>IF(OR(价格利润原始数据!B772=0,价格利润原始数据!C772=0),基差!B771,价格利润原始数据!B772-价格利润原始数据!C772)</f>
        <v>-139</v>
      </c>
    </row>
    <row r="771" spans="1:2" x14ac:dyDescent="0.2">
      <c r="A771" s="1">
        <f>价格利润原始数据!A773</f>
        <v>43710</v>
      </c>
      <c r="B771">
        <f>IF(OR(价格利润原始数据!B773=0,价格利润原始数据!C773=0),基差!B772,价格利润原始数据!B773-价格利润原始数据!C773)</f>
        <v>-156.5</v>
      </c>
    </row>
    <row r="772" spans="1:2" x14ac:dyDescent="0.2">
      <c r="A772" s="1">
        <f>价格利润原始数据!A774</f>
        <v>43707</v>
      </c>
      <c r="B772">
        <f>IF(OR(价格利润原始数据!B774=0,价格利润原始数据!C774=0),基差!B773,价格利润原始数据!B774-价格利润原始数据!C774)</f>
        <v>-140</v>
      </c>
    </row>
    <row r="773" spans="1:2" x14ac:dyDescent="0.2">
      <c r="A773" s="1">
        <f>价格利润原始数据!A775</f>
        <v>43706</v>
      </c>
      <c r="B773">
        <f>IF(OR(价格利润原始数据!B775=0,价格利润原始数据!C775=0),基差!B774,价格利润原始数据!B775-价格利润原始数据!C775)</f>
        <v>-134</v>
      </c>
    </row>
    <row r="774" spans="1:2" x14ac:dyDescent="0.2">
      <c r="A774" s="1">
        <f>价格利润原始数据!A776</f>
        <v>43705</v>
      </c>
      <c r="B774">
        <f>IF(OR(价格利润原始数据!B776=0,价格利润原始数据!C776=0),基差!B775,价格利润原始数据!B776-价格利润原始数据!C776)</f>
        <v>-139</v>
      </c>
    </row>
    <row r="775" spans="1:2" x14ac:dyDescent="0.2">
      <c r="A775" s="1">
        <f>价格利润原始数据!A777</f>
        <v>43704</v>
      </c>
      <c r="B775">
        <f>IF(OR(价格利润原始数据!B777=0,价格利润原始数据!C777=0),基差!B776,价格利润原始数据!B777-价格利润原始数据!C777)</f>
        <v>-107</v>
      </c>
    </row>
    <row r="776" spans="1:2" x14ac:dyDescent="0.2">
      <c r="A776" s="1">
        <f>价格利润原始数据!A778</f>
        <v>43703</v>
      </c>
      <c r="B776">
        <f>IF(OR(价格利润原始数据!B778=0,价格利润原始数据!C778=0),基差!B777,价格利润原始数据!B778-价格利润原始数据!C778)</f>
        <v>-104.5</v>
      </c>
    </row>
    <row r="777" spans="1:2" x14ac:dyDescent="0.2">
      <c r="A777" s="1">
        <f>价格利润原始数据!A779</f>
        <v>43700</v>
      </c>
      <c r="B777">
        <f>IF(OR(价格利润原始数据!B779=0,价格利润原始数据!C779=0),基差!B778,价格利润原始数据!B779-价格利润原始数据!C779)</f>
        <v>-125.5</v>
      </c>
    </row>
    <row r="778" spans="1:2" x14ac:dyDescent="0.2">
      <c r="A778" s="1">
        <f>价格利润原始数据!A780</f>
        <v>43699</v>
      </c>
      <c r="B778">
        <f>IF(OR(价格利润原始数据!B780=0,价格利润原始数据!C780=0),基差!B779,价格利润原始数据!B780-价格利润原始数据!C780)</f>
        <v>-115</v>
      </c>
    </row>
    <row r="779" spans="1:2" x14ac:dyDescent="0.2">
      <c r="A779" s="1">
        <f>价格利润原始数据!A781</f>
        <v>43698</v>
      </c>
      <c r="B779">
        <f>IF(OR(价格利润原始数据!B781=0,价格利润原始数据!C781=0),基差!B780,价格利润原始数据!B781-价格利润原始数据!C781)</f>
        <v>-117.5</v>
      </c>
    </row>
    <row r="780" spans="1:2" x14ac:dyDescent="0.2">
      <c r="A780" s="1">
        <f>价格利润原始数据!A782</f>
        <v>43697</v>
      </c>
      <c r="B780">
        <f>IF(OR(价格利润原始数据!B782=0,价格利润原始数据!C782=0),基差!B781,价格利润原始数据!B782-价格利润原始数据!C782)</f>
        <v>-126.5</v>
      </c>
    </row>
    <row r="781" spans="1:2" x14ac:dyDescent="0.2">
      <c r="A781" s="1">
        <f>价格利润原始数据!A783</f>
        <v>43696</v>
      </c>
      <c r="B781">
        <f>IF(OR(价格利润原始数据!B783=0,价格利润原始数据!C783=0),基差!B782,价格利润原始数据!B783-价格利润原始数据!C783)</f>
        <v>-138.5</v>
      </c>
    </row>
    <row r="782" spans="1:2" x14ac:dyDescent="0.2">
      <c r="A782" s="1">
        <f>价格利润原始数据!A784</f>
        <v>43693</v>
      </c>
      <c r="B782">
        <f>IF(OR(价格利润原始数据!B784=0,价格利润原始数据!C784=0),基差!B783,价格利润原始数据!B784-价格利润原始数据!C784)</f>
        <v>-8</v>
      </c>
    </row>
    <row r="783" spans="1:2" x14ac:dyDescent="0.2">
      <c r="A783" s="1">
        <f>价格利润原始数据!A785</f>
        <v>43692</v>
      </c>
      <c r="B783">
        <f>IF(OR(价格利润原始数据!B785=0,价格利润原始数据!C785=0),基差!B784,价格利润原始数据!B785-价格利润原始数据!C785)</f>
        <v>-31</v>
      </c>
    </row>
    <row r="784" spans="1:2" x14ac:dyDescent="0.2">
      <c r="A784" s="1">
        <f>价格利润原始数据!A786</f>
        <v>43691</v>
      </c>
      <c r="B784">
        <f>IF(OR(价格利润原始数据!B786=0,价格利润原始数据!C786=0),基差!B785,价格利润原始数据!B786-价格利润原始数据!C786)</f>
        <v>-13</v>
      </c>
    </row>
    <row r="785" spans="1:2" x14ac:dyDescent="0.2">
      <c r="A785" s="1">
        <f>价格利润原始数据!A787</f>
        <v>43690</v>
      </c>
      <c r="B785">
        <f>IF(OR(价格利润原始数据!B787=0,价格利润原始数据!C787=0),基差!B786,价格利润原始数据!B787-价格利润原始数据!C787)</f>
        <v>-46</v>
      </c>
    </row>
    <row r="786" spans="1:2" x14ac:dyDescent="0.2">
      <c r="A786" s="1">
        <f>价格利润原始数据!A788</f>
        <v>43689</v>
      </c>
      <c r="B786">
        <f>IF(OR(价格利润原始数据!B788=0,价格利润原始数据!C788=0),基差!B787,价格利润原始数据!B788-价格利润原始数据!C788)</f>
        <v>-44</v>
      </c>
    </row>
    <row r="787" spans="1:2" x14ac:dyDescent="0.2">
      <c r="A787" s="1">
        <f>价格利润原始数据!A789</f>
        <v>43686</v>
      </c>
      <c r="B787">
        <f>IF(OR(价格利润原始数据!B789=0,价格利润原始数据!C789=0),基差!B788,价格利润原始数据!B789-价格利润原始数据!C789)</f>
        <v>-50</v>
      </c>
    </row>
    <row r="788" spans="1:2" x14ac:dyDescent="0.2">
      <c r="A788" s="1">
        <f>价格利润原始数据!A790</f>
        <v>43685</v>
      </c>
      <c r="B788">
        <f>IF(OR(价格利润原始数据!B790=0,价格利润原始数据!C790=0),基差!B789,价格利润原始数据!B790-价格利润原始数据!C790)</f>
        <v>-33</v>
      </c>
    </row>
    <row r="789" spans="1:2" x14ac:dyDescent="0.2">
      <c r="A789" s="1">
        <f>价格利润原始数据!A791</f>
        <v>43684</v>
      </c>
      <c r="B789">
        <f>IF(OR(价格利润原始数据!B791=0,价格利润原始数据!C791=0),基差!B790,价格利润原始数据!B791-价格利润原始数据!C791)</f>
        <v>-50</v>
      </c>
    </row>
    <row r="790" spans="1:2" x14ac:dyDescent="0.2">
      <c r="A790" s="1">
        <f>价格利润原始数据!A792</f>
        <v>43683</v>
      </c>
      <c r="B790">
        <f>IF(OR(价格利润原始数据!B792=0,价格利润原始数据!C792=0),基差!B791,价格利润原始数据!B792-价格利润原始数据!C792)</f>
        <v>-43.5</v>
      </c>
    </row>
    <row r="791" spans="1:2" x14ac:dyDescent="0.2">
      <c r="A791" s="1">
        <f>价格利润原始数据!A793</f>
        <v>43682</v>
      </c>
      <c r="B791">
        <f>IF(OR(价格利润原始数据!B793=0,价格利润原始数据!C793=0),基差!B792,价格利润原始数据!B793-价格利润原始数据!C793)</f>
        <v>-33</v>
      </c>
    </row>
    <row r="792" spans="1:2" x14ac:dyDescent="0.2">
      <c r="A792" s="1">
        <f>价格利润原始数据!A794</f>
        <v>43679</v>
      </c>
      <c r="B792">
        <f>IF(OR(价格利润原始数据!B794=0,价格利润原始数据!C794=0),基差!B793,价格利润原始数据!B794-价格利润原始数据!C794)</f>
        <v>-45</v>
      </c>
    </row>
    <row r="793" spans="1:2" x14ac:dyDescent="0.2">
      <c r="A793" s="1">
        <f>价格利润原始数据!A795</f>
        <v>43678</v>
      </c>
      <c r="B793">
        <f>IF(OR(价格利润原始数据!B795=0,价格利润原始数据!C795=0),基差!B794,价格利润原始数据!B795-价格利润原始数据!C795)</f>
        <v>-35.5</v>
      </c>
    </row>
    <row r="794" spans="1:2" x14ac:dyDescent="0.2">
      <c r="A794" s="1">
        <f>价格利润原始数据!A796</f>
        <v>43677</v>
      </c>
      <c r="B794">
        <f>IF(OR(价格利润原始数据!B796=0,价格利润原始数据!C796=0),基差!B795,价格利润原始数据!B796-价格利润原始数据!C796)</f>
        <v>-49</v>
      </c>
    </row>
    <row r="795" spans="1:2" x14ac:dyDescent="0.2">
      <c r="A795" s="1">
        <f>价格利润原始数据!A797</f>
        <v>43676</v>
      </c>
      <c r="B795">
        <f>IF(OR(价格利润原始数据!B797=0,价格利润原始数据!C797=0),基差!B796,价格利润原始数据!B797-价格利润原始数据!C797)</f>
        <v>-46</v>
      </c>
    </row>
    <row r="796" spans="1:2" x14ac:dyDescent="0.2">
      <c r="A796" s="1">
        <f>价格利润原始数据!A798</f>
        <v>43675</v>
      </c>
      <c r="B796">
        <f>IF(OR(价格利润原始数据!B798=0,价格利润原始数据!C798=0),基差!B797,价格利润原始数据!B798-价格利润原始数据!C798)</f>
        <v>-45</v>
      </c>
    </row>
    <row r="797" spans="1:2" x14ac:dyDescent="0.2">
      <c r="A797" s="1">
        <f>价格利润原始数据!A799</f>
        <v>43672</v>
      </c>
      <c r="B797">
        <f>IF(OR(价格利润原始数据!B799=0,价格利润原始数据!C799=0),基差!B798,价格利润原始数据!B799-价格利润原始数据!C799)</f>
        <v>-36</v>
      </c>
    </row>
    <row r="798" spans="1:2" x14ac:dyDescent="0.2">
      <c r="A798" s="1">
        <f>价格利润原始数据!A800</f>
        <v>43671</v>
      </c>
      <c r="B798">
        <f>IF(OR(价格利润原始数据!B800=0,价格利润原始数据!C800=0),基差!B799,价格利润原始数据!B800-价格利润原始数据!C800)</f>
        <v>-34</v>
      </c>
    </row>
    <row r="799" spans="1:2" x14ac:dyDescent="0.2">
      <c r="A799" s="1">
        <f>价格利润原始数据!A801</f>
        <v>43670</v>
      </c>
      <c r="B799">
        <f>IF(OR(价格利润原始数据!B801=0,价格利润原始数据!C801=0),基差!B800,价格利润原始数据!B801-价格利润原始数据!C801)</f>
        <v>-43</v>
      </c>
    </row>
    <row r="800" spans="1:2" x14ac:dyDescent="0.2">
      <c r="A800" s="1">
        <f>价格利润原始数据!A802</f>
        <v>43669</v>
      </c>
      <c r="B800">
        <f>IF(OR(价格利润原始数据!B802=0,价格利润原始数据!C802=0),基差!B801,价格利润原始数据!B802-价格利润原始数据!C802)</f>
        <v>-29.5</v>
      </c>
    </row>
    <row r="801" spans="1:2" x14ac:dyDescent="0.2">
      <c r="A801" s="1">
        <f>价格利润原始数据!A803</f>
        <v>43668</v>
      </c>
      <c r="B801">
        <f>IF(OR(价格利润原始数据!B803=0,价格利润原始数据!C803=0),基差!B802,价格利润原始数据!B803-价格利润原始数据!C803)</f>
        <v>-29</v>
      </c>
    </row>
    <row r="802" spans="1:2" x14ac:dyDescent="0.2">
      <c r="A802" s="1">
        <f>价格利润原始数据!A804</f>
        <v>43665</v>
      </c>
      <c r="B802">
        <f>IF(OR(价格利润原始数据!B804=0,价格利润原始数据!C804=0),基差!B803,价格利润原始数据!B804-价格利润原始数据!C804)</f>
        <v>-40</v>
      </c>
    </row>
    <row r="803" spans="1:2" x14ac:dyDescent="0.2">
      <c r="A803" s="1">
        <f>价格利润原始数据!A805</f>
        <v>43664</v>
      </c>
      <c r="B803">
        <f>IF(OR(价格利润原始数据!B805=0,价格利润原始数据!C805=0),基差!B804,价格利润原始数据!B805-价格利润原始数据!C805)</f>
        <v>-24</v>
      </c>
    </row>
    <row r="804" spans="1:2" x14ac:dyDescent="0.2">
      <c r="A804" s="1">
        <f>价格利润原始数据!A806</f>
        <v>43663</v>
      </c>
      <c r="B804">
        <f>IF(OR(价格利润原始数据!B806=0,价格利润原始数据!C806=0),基差!B805,价格利润原始数据!B806-价格利润原始数据!C806)</f>
        <v>-32.5</v>
      </c>
    </row>
    <row r="805" spans="1:2" x14ac:dyDescent="0.2">
      <c r="A805" s="1">
        <f>价格利润原始数据!A807</f>
        <v>43662</v>
      </c>
      <c r="B805">
        <f>IF(OR(价格利润原始数据!B807=0,价格利润原始数据!C807=0),基差!B806,价格利润原始数据!B807-价格利润原始数据!C807)</f>
        <v>-7</v>
      </c>
    </row>
    <row r="806" spans="1:2" x14ac:dyDescent="0.2">
      <c r="A806" s="1">
        <f>价格利润原始数据!A808</f>
        <v>43661</v>
      </c>
      <c r="B806">
        <f>IF(OR(价格利润原始数据!B808=0,价格利润原始数据!C808=0),基差!B807,价格利润原始数据!B808-价格利润原始数据!C808)</f>
        <v>-26.5</v>
      </c>
    </row>
    <row r="807" spans="1:2" x14ac:dyDescent="0.2">
      <c r="A807" s="1">
        <f>价格利润原始数据!A809</f>
        <v>43658</v>
      </c>
      <c r="B807">
        <f>IF(OR(价格利润原始数据!B809=0,价格利润原始数据!C809=0),基差!B808,价格利润原始数据!B809-价格利润原始数据!C809)</f>
        <v>-36.5</v>
      </c>
    </row>
    <row r="808" spans="1:2" x14ac:dyDescent="0.2">
      <c r="A808" s="1">
        <f>价格利润原始数据!A810</f>
        <v>43657</v>
      </c>
      <c r="B808">
        <f>IF(OR(价格利润原始数据!B810=0,价格利润原始数据!C810=0),基差!B809,价格利润原始数据!B810-价格利润原始数据!C810)</f>
        <v>-25.5</v>
      </c>
    </row>
    <row r="809" spans="1:2" x14ac:dyDescent="0.2">
      <c r="A809" s="1">
        <f>价格利润原始数据!A811</f>
        <v>43656</v>
      </c>
      <c r="B809">
        <f>IF(OR(价格利润原始数据!B811=0,价格利润原始数据!C811=0),基差!B810,价格利润原始数据!B811-价格利润原始数据!C811)</f>
        <v>-45.5</v>
      </c>
    </row>
    <row r="810" spans="1:2" x14ac:dyDescent="0.2">
      <c r="A810" s="1">
        <f>价格利润原始数据!A812</f>
        <v>43655</v>
      </c>
      <c r="B810">
        <f>IF(OR(价格利润原始数据!B812=0,价格利润原始数据!C812=0),基差!B811,价格利润原始数据!B812-价格利润原始数据!C812)</f>
        <v>-8.5</v>
      </c>
    </row>
    <row r="811" spans="1:2" x14ac:dyDescent="0.2">
      <c r="A811" s="1">
        <f>价格利润原始数据!A813</f>
        <v>43654</v>
      </c>
      <c r="B811">
        <f>IF(OR(价格利润原始数据!B813=0,价格利润原始数据!C813=0),基差!B812,价格利润原始数据!B813-价格利润原始数据!C813)</f>
        <v>-50.5</v>
      </c>
    </row>
    <row r="812" spans="1:2" x14ac:dyDescent="0.2">
      <c r="A812" s="1">
        <f>价格利润原始数据!A814</f>
        <v>43651</v>
      </c>
      <c r="B812">
        <f>IF(OR(价格利润原始数据!B814=0,价格利润原始数据!C814=0),基差!B813,价格利润原始数据!B814-价格利润原始数据!C814)</f>
        <v>-52</v>
      </c>
    </row>
    <row r="813" spans="1:2" x14ac:dyDescent="0.2">
      <c r="A813" s="1">
        <f>价格利润原始数据!A815</f>
        <v>43650</v>
      </c>
      <c r="B813">
        <f>IF(OR(价格利润原始数据!B815=0,价格利润原始数据!C815=0),基差!B814,价格利润原始数据!B815-价格利润原始数据!C815)</f>
        <v>-48.5</v>
      </c>
    </row>
    <row r="814" spans="1:2" x14ac:dyDescent="0.2">
      <c r="A814" s="1">
        <f>价格利润原始数据!A816</f>
        <v>43649</v>
      </c>
      <c r="B814">
        <f>IF(OR(价格利润原始数据!B816=0,价格利润原始数据!C816=0),基差!B815,价格利润原始数据!B816-价格利润原始数据!C816)</f>
        <v>-56.5</v>
      </c>
    </row>
    <row r="815" spans="1:2" x14ac:dyDescent="0.2">
      <c r="A815" s="1">
        <f>价格利润原始数据!A817</f>
        <v>43648</v>
      </c>
      <c r="B815">
        <f>IF(OR(价格利润原始数据!B817=0,价格利润原始数据!C817=0),基差!B816,价格利润原始数据!B817-价格利润原始数据!C817)</f>
        <v>-76</v>
      </c>
    </row>
    <row r="816" spans="1:2" x14ac:dyDescent="0.2">
      <c r="A816" s="1">
        <f>价格利润原始数据!A818</f>
        <v>43647</v>
      </c>
      <c r="B816">
        <f>IF(OR(价格利润原始数据!B818=0,价格利润原始数据!C818=0),基差!B817,价格利润原始数据!B818-价格利润原始数据!C818)</f>
        <v>-54.5</v>
      </c>
    </row>
    <row r="817" spans="1:2" x14ac:dyDescent="0.2">
      <c r="A817" s="1">
        <f>价格利润原始数据!A819</f>
        <v>43644</v>
      </c>
      <c r="B817">
        <f>IF(OR(价格利润原始数据!B819=0,价格利润原始数据!C819=0),基差!B818,价格利润原始数据!B819-价格利润原始数据!C819)</f>
        <v>-32</v>
      </c>
    </row>
    <row r="818" spans="1:2" x14ac:dyDescent="0.2">
      <c r="A818" s="1">
        <f>价格利润原始数据!A820</f>
        <v>43643</v>
      </c>
      <c r="B818">
        <f>IF(OR(价格利润原始数据!B820=0,价格利润原始数据!C820=0),基差!B819,价格利润原始数据!B820-价格利润原始数据!C820)</f>
        <v>-35.5</v>
      </c>
    </row>
    <row r="819" spans="1:2" x14ac:dyDescent="0.2">
      <c r="A819" s="1">
        <f>价格利润原始数据!A821</f>
        <v>43642</v>
      </c>
      <c r="B819">
        <f>IF(OR(价格利润原始数据!B821=0,价格利润原始数据!C821=0),基差!B820,价格利润原始数据!B821-价格利润原始数据!C821)</f>
        <v>-48</v>
      </c>
    </row>
    <row r="820" spans="1:2" x14ac:dyDescent="0.2">
      <c r="A820" s="1">
        <f>价格利润原始数据!A822</f>
        <v>43641</v>
      </c>
      <c r="B820">
        <f>IF(OR(价格利润原始数据!B822=0,价格利润原始数据!C822=0),基差!B821,价格利润原始数据!B822-价格利润原始数据!C822)</f>
        <v>-39</v>
      </c>
    </row>
    <row r="821" spans="1:2" x14ac:dyDescent="0.2">
      <c r="A821" s="1">
        <f>价格利润原始数据!A823</f>
        <v>43640</v>
      </c>
      <c r="B821">
        <f>IF(OR(价格利润原始数据!B823=0,价格利润原始数据!C823=0),基差!B822,价格利润原始数据!B823-价格利润原始数据!C823)</f>
        <v>-49</v>
      </c>
    </row>
    <row r="822" spans="1:2" x14ac:dyDescent="0.2">
      <c r="A822" s="1">
        <f>价格利润原始数据!A824</f>
        <v>43637</v>
      </c>
      <c r="B822">
        <f>IF(OR(价格利润原始数据!B824=0,价格利润原始数据!C824=0),基差!B823,价格利润原始数据!B824-价格利润原始数据!C824)</f>
        <v>-41</v>
      </c>
    </row>
    <row r="823" spans="1:2" x14ac:dyDescent="0.2">
      <c r="A823" s="1">
        <f>价格利润原始数据!A825</f>
        <v>43636</v>
      </c>
      <c r="B823">
        <f>IF(OR(价格利润原始数据!B825=0,价格利润原始数据!C825=0),基差!B824,价格利润原始数据!B825-价格利润原始数据!C825)</f>
        <v>-65.5</v>
      </c>
    </row>
    <row r="824" spans="1:2" x14ac:dyDescent="0.2">
      <c r="A824" s="1">
        <f>价格利润原始数据!A826</f>
        <v>43635</v>
      </c>
      <c r="B824">
        <f>IF(OR(价格利润原始数据!B826=0,价格利润原始数据!C826=0),基差!B825,价格利润原始数据!B826-价格利润原始数据!C826)</f>
        <v>-46</v>
      </c>
    </row>
    <row r="825" spans="1:2" x14ac:dyDescent="0.2">
      <c r="A825" s="1">
        <f>价格利润原始数据!A827</f>
        <v>43634</v>
      </c>
      <c r="B825">
        <f>IF(OR(价格利润原始数据!B827=0,价格利润原始数据!C827=0),基差!B826,价格利润原始数据!B827-价格利润原始数据!C827)</f>
        <v>-43.5</v>
      </c>
    </row>
    <row r="826" spans="1:2" x14ac:dyDescent="0.2">
      <c r="A826" s="1">
        <f>价格利润原始数据!A828</f>
        <v>43633</v>
      </c>
      <c r="B826">
        <f>IF(OR(价格利润原始数据!B828=0,价格利润原始数据!C828=0),基差!B827,价格利润原始数据!B828-价格利润原始数据!C828)</f>
        <v>-36</v>
      </c>
    </row>
    <row r="827" spans="1:2" x14ac:dyDescent="0.2">
      <c r="A827" s="1">
        <f>价格利润原始数据!A829</f>
        <v>43630</v>
      </c>
      <c r="B827">
        <f>IF(OR(价格利润原始数据!B829=0,价格利润原始数据!C829=0),基差!B828,价格利润原始数据!B829-价格利润原始数据!C829)</f>
        <v>-34</v>
      </c>
    </row>
    <row r="828" spans="1:2" x14ac:dyDescent="0.2">
      <c r="A828" s="1">
        <f>价格利润原始数据!A830</f>
        <v>43629</v>
      </c>
      <c r="B828">
        <f>IF(OR(价格利润原始数据!B830=0,价格利润原始数据!C830=0),基差!B829,价格利润原始数据!B830-价格利润原始数据!C830)</f>
        <v>-50.5</v>
      </c>
    </row>
    <row r="829" spans="1:2" x14ac:dyDescent="0.2">
      <c r="A829" s="1">
        <f>价格利润原始数据!A831</f>
        <v>43628</v>
      </c>
      <c r="B829">
        <f>IF(OR(价格利润原始数据!B831=0,价格利润原始数据!C831=0),基差!B830,价格利润原始数据!B831-价格利润原始数据!C831)</f>
        <v>-31</v>
      </c>
    </row>
    <row r="830" spans="1:2" x14ac:dyDescent="0.2">
      <c r="A830" s="1">
        <f>价格利润原始数据!A832</f>
        <v>43627</v>
      </c>
      <c r="B830">
        <f>IF(OR(价格利润原始数据!B832=0,价格利润原始数据!C832=0),基差!B831,价格利润原始数据!B832-价格利润原始数据!C832)</f>
        <v>-67</v>
      </c>
    </row>
    <row r="831" spans="1:2" x14ac:dyDescent="0.2">
      <c r="A831" s="1">
        <f>价格利润原始数据!A833</f>
        <v>43626</v>
      </c>
      <c r="B831">
        <f>IF(OR(价格利润原始数据!B833=0,价格利润原始数据!C833=0),基差!B832,价格利润原始数据!B833-价格利润原始数据!C833)</f>
        <v>-46.5</v>
      </c>
    </row>
    <row r="832" spans="1:2" x14ac:dyDescent="0.2">
      <c r="A832" s="1">
        <f>价格利润原始数据!A834</f>
        <v>43622</v>
      </c>
      <c r="B832">
        <f>IF(OR(价格利润原始数据!B834=0,价格利润原始数据!C834=0),基差!B833,价格利润原始数据!B834-价格利润原始数据!C834)</f>
        <v>-69</v>
      </c>
    </row>
    <row r="833" spans="1:2" x14ac:dyDescent="0.2">
      <c r="A833" s="1">
        <f>价格利润原始数据!A835</f>
        <v>43621</v>
      </c>
      <c r="B833">
        <f>IF(OR(价格利润原始数据!B835=0,价格利润原始数据!C835=0),基差!B834,价格利润原始数据!B835-价格利润原始数据!C835)</f>
        <v>-33.5</v>
      </c>
    </row>
    <row r="834" spans="1:2" x14ac:dyDescent="0.2">
      <c r="A834" s="1">
        <f>价格利润原始数据!A836</f>
        <v>43620</v>
      </c>
      <c r="B834">
        <f>IF(OR(价格利润原始数据!B836=0,价格利润原始数据!C836=0),基差!B835,价格利润原始数据!B836-价格利润原始数据!C836)</f>
        <v>-68</v>
      </c>
    </row>
    <row r="835" spans="1:2" x14ac:dyDescent="0.2">
      <c r="A835" s="1">
        <f>价格利润原始数据!A837</f>
        <v>43619</v>
      </c>
      <c r="B835">
        <f>IF(OR(价格利润原始数据!B837=0,价格利润原始数据!C837=0),基差!B836,价格利润原始数据!B837-价格利润原始数据!C837)</f>
        <v>-56</v>
      </c>
    </row>
    <row r="836" spans="1:2" x14ac:dyDescent="0.2">
      <c r="A836" s="1">
        <f>价格利润原始数据!A838</f>
        <v>43616</v>
      </c>
      <c r="B836">
        <f>IF(OR(价格利润原始数据!B838=0,价格利润原始数据!C838=0),基差!B837,价格利润原始数据!B838-价格利润原始数据!C838)</f>
        <v>-62.5</v>
      </c>
    </row>
    <row r="837" spans="1:2" x14ac:dyDescent="0.2">
      <c r="A837" s="1">
        <f>价格利润原始数据!A839</f>
        <v>43615</v>
      </c>
      <c r="B837">
        <f>IF(OR(价格利润原始数据!B839=0,价格利润原始数据!C839=0),基差!B838,价格利润原始数据!B839-价格利润原始数据!C839)</f>
        <v>-61.5</v>
      </c>
    </row>
    <row r="838" spans="1:2" x14ac:dyDescent="0.2">
      <c r="A838" s="1">
        <f>价格利润原始数据!A840</f>
        <v>43614</v>
      </c>
      <c r="B838">
        <f>IF(OR(价格利润原始数据!B840=0,价格利润原始数据!C840=0),基差!B839,价格利润原始数据!B840-价格利润原始数据!C840)</f>
        <v>-114</v>
      </c>
    </row>
    <row r="839" spans="1:2" x14ac:dyDescent="0.2">
      <c r="A839" s="1">
        <f>价格利润原始数据!A841</f>
        <v>43613</v>
      </c>
      <c r="B839">
        <f>IF(OR(价格利润原始数据!B841=0,价格利润原始数据!C841=0),基差!B840,价格利润原始数据!B841-价格利润原始数据!C841)</f>
        <v>-105</v>
      </c>
    </row>
    <row r="840" spans="1:2" x14ac:dyDescent="0.2">
      <c r="A840" s="1">
        <f>价格利润原始数据!A842</f>
        <v>43612</v>
      </c>
      <c r="B840">
        <f>IF(OR(价格利润原始数据!B842=0,价格利润原始数据!C842=0),基差!B841,价格利润原始数据!B842-价格利润原始数据!C842)</f>
        <v>-93</v>
      </c>
    </row>
    <row r="841" spans="1:2" x14ac:dyDescent="0.2">
      <c r="A841" s="1">
        <f>价格利润原始数据!A843</f>
        <v>43609</v>
      </c>
      <c r="B841">
        <f>IF(OR(价格利润原始数据!B843=0,价格利润原始数据!C843=0),基差!B842,价格利润原始数据!B843-价格利润原始数据!C843)</f>
        <v>-91</v>
      </c>
    </row>
    <row r="842" spans="1:2" x14ac:dyDescent="0.2">
      <c r="A842" s="1">
        <f>价格利润原始数据!A844</f>
        <v>43608</v>
      </c>
      <c r="B842">
        <f>IF(OR(价格利润原始数据!B844=0,价格利润原始数据!C844=0),基差!B843,价格利润原始数据!B844-价格利润原始数据!C844)</f>
        <v>-75</v>
      </c>
    </row>
    <row r="843" spans="1:2" x14ac:dyDescent="0.2">
      <c r="A843" s="1">
        <f>价格利润原始数据!A845</f>
        <v>43607</v>
      </c>
      <c r="B843">
        <f>IF(OR(价格利润原始数据!B845=0,价格利润原始数据!C845=0),基差!B844,价格利润原始数据!B845-价格利润原始数据!C845)</f>
        <v>-108</v>
      </c>
    </row>
    <row r="844" spans="1:2" x14ac:dyDescent="0.2">
      <c r="A844" s="1">
        <f>价格利润原始数据!A846</f>
        <v>43606</v>
      </c>
      <c r="B844">
        <f>IF(OR(价格利润原始数据!B846=0,价格利润原始数据!C846=0),基差!B845,价格利润原始数据!B846-价格利润原始数据!C846)</f>
        <v>-105</v>
      </c>
    </row>
    <row r="845" spans="1:2" x14ac:dyDescent="0.2">
      <c r="A845" s="1">
        <f>价格利润原始数据!A847</f>
        <v>43605</v>
      </c>
      <c r="B845">
        <f>IF(OR(价格利润原始数据!B847=0,价格利润原始数据!C847=0),基差!B846,价格利润原始数据!B847-价格利润原始数据!C847)</f>
        <v>-95.5</v>
      </c>
    </row>
    <row r="846" spans="1:2" x14ac:dyDescent="0.2">
      <c r="A846" s="1">
        <f>价格利润原始数据!A848</f>
        <v>43602</v>
      </c>
      <c r="B846">
        <f>IF(OR(价格利润原始数据!B848=0,价格利润原始数据!C848=0),基差!B847,价格利润原始数据!B848-价格利润原始数据!C848)</f>
        <v>-102</v>
      </c>
    </row>
    <row r="847" spans="1:2" x14ac:dyDescent="0.2">
      <c r="A847" s="1">
        <f>价格利润原始数据!A849</f>
        <v>43601</v>
      </c>
      <c r="B847">
        <f>IF(OR(价格利润原始数据!B849=0,价格利润原始数据!C849=0),基差!B848,价格利润原始数据!B849-价格利润原始数据!C849)</f>
        <v>-114.5</v>
      </c>
    </row>
    <row r="848" spans="1:2" x14ac:dyDescent="0.2">
      <c r="A848" s="1">
        <f>价格利润原始数据!A850</f>
        <v>43600</v>
      </c>
      <c r="B848">
        <f>IF(OR(价格利润原始数据!B850=0,价格利润原始数据!C850=0),基差!B849,价格利润原始数据!B850-价格利润原始数据!C850)</f>
        <v>-97</v>
      </c>
    </row>
    <row r="849" spans="1:2" x14ac:dyDescent="0.2">
      <c r="A849" s="1">
        <f>价格利润原始数据!A851</f>
        <v>43599</v>
      </c>
      <c r="B849">
        <f>IF(OR(价格利润原始数据!B851=0,价格利润原始数据!C851=0),基差!B850,价格利润原始数据!B851-价格利润原始数据!C851)</f>
        <v>-79</v>
      </c>
    </row>
    <row r="850" spans="1:2" x14ac:dyDescent="0.2">
      <c r="A850" s="1">
        <f>价格利润原始数据!A852</f>
        <v>43598</v>
      </c>
      <c r="B850">
        <f>IF(OR(价格利润原始数据!B852=0,价格利润原始数据!C852=0),基差!B851,价格利润原始数据!B852-价格利润原始数据!C852)</f>
        <v>-97.5</v>
      </c>
    </row>
    <row r="851" spans="1:2" x14ac:dyDescent="0.2">
      <c r="A851" s="1">
        <f>价格利润原始数据!A853</f>
        <v>43595</v>
      </c>
      <c r="B851">
        <f>IF(OR(价格利润原始数据!B853=0,价格利润原始数据!C853=0),基差!B852,价格利润原始数据!B853-价格利润原始数据!C853)</f>
        <v>-105</v>
      </c>
    </row>
    <row r="852" spans="1:2" x14ac:dyDescent="0.2">
      <c r="A852" s="1">
        <f>价格利润原始数据!A854</f>
        <v>43594</v>
      </c>
      <c r="B852">
        <f>IF(OR(价格利润原始数据!B854=0,价格利润原始数据!C854=0),基差!B853,价格利润原始数据!B854-价格利润原始数据!C854)</f>
        <v>-116.5</v>
      </c>
    </row>
    <row r="853" spans="1:2" x14ac:dyDescent="0.2">
      <c r="A853" s="1">
        <f>价格利润原始数据!A855</f>
        <v>43593</v>
      </c>
      <c r="B853">
        <f>IF(OR(价格利润原始数据!B855=0,价格利润原始数据!C855=0),基差!B854,价格利润原始数据!B855-价格利润原始数据!C855)</f>
        <v>-128</v>
      </c>
    </row>
    <row r="854" spans="1:2" x14ac:dyDescent="0.2">
      <c r="A854" s="1">
        <f>价格利润原始数据!A856</f>
        <v>43592</v>
      </c>
      <c r="B854">
        <f>IF(OR(价格利润原始数据!B856=0,价格利润原始数据!C856=0),基差!B855,价格利润原始数据!B856-价格利润原始数据!C856)</f>
        <v>-116.5</v>
      </c>
    </row>
    <row r="855" spans="1:2" x14ac:dyDescent="0.2">
      <c r="A855" s="1">
        <f>价格利润原始数据!A857</f>
        <v>43591</v>
      </c>
      <c r="B855">
        <f>IF(OR(价格利润原始数据!B857=0,价格利润原始数据!C857=0),基差!B856,价格利润原始数据!B857-价格利润原始数据!C857)</f>
        <v>-115.5</v>
      </c>
    </row>
    <row r="856" spans="1:2" x14ac:dyDescent="0.2">
      <c r="A856" s="1">
        <f>价格利润原始数据!A858</f>
        <v>43590</v>
      </c>
      <c r="B856">
        <f>IF(OR(价格利润原始数据!B858=0,价格利润原始数据!C858=0),基差!B857,价格利润原始数据!B858-价格利润原始数据!C858)</f>
        <v>-115.5</v>
      </c>
    </row>
    <row r="857" spans="1:2" x14ac:dyDescent="0.2">
      <c r="A857" s="1">
        <f>价格利润原始数据!A859</f>
        <v>43585</v>
      </c>
      <c r="B857">
        <f>IF(OR(价格利润原始数据!B859=0,价格利润原始数据!C859=0),基差!B858,价格利润原始数据!B859-价格利润原始数据!C859)</f>
        <v>-115.5</v>
      </c>
    </row>
    <row r="858" spans="1:2" x14ac:dyDescent="0.2">
      <c r="A858" s="1">
        <f>价格利润原始数据!A860</f>
        <v>43584</v>
      </c>
      <c r="B858">
        <f>IF(OR(价格利润原始数据!B860=0,价格利润原始数据!C860=0),基差!B859,价格利润原始数据!B860-价格利润原始数据!C860)</f>
        <v>-115.5</v>
      </c>
    </row>
    <row r="859" spans="1:2" x14ac:dyDescent="0.2">
      <c r="A859" s="1">
        <f>价格利润原始数据!A861</f>
        <v>43583</v>
      </c>
      <c r="B859">
        <f>IF(OR(价格利润原始数据!B861=0,价格利润原始数据!C861=0),基差!B860,价格利润原始数据!B861-价格利润原始数据!C861)</f>
        <v>-86</v>
      </c>
    </row>
    <row r="860" spans="1:2" x14ac:dyDescent="0.2">
      <c r="A860" s="1">
        <f>价格利润原始数据!A862</f>
        <v>43581</v>
      </c>
      <c r="B860">
        <f>IF(OR(价格利润原始数据!B862=0,价格利润原始数据!C862=0),基差!B861,价格利润原始数据!B862-价格利润原始数据!C862)</f>
        <v>-86</v>
      </c>
    </row>
    <row r="861" spans="1:2" x14ac:dyDescent="0.2">
      <c r="A861" s="1">
        <f>价格利润原始数据!A863</f>
        <v>43580</v>
      </c>
      <c r="B861">
        <f>IF(OR(价格利润原始数据!B863=0,价格利润原始数据!C863=0),基差!B862,价格利润原始数据!B863-价格利润原始数据!C863)</f>
        <v>-121.5</v>
      </c>
    </row>
    <row r="862" spans="1:2" x14ac:dyDescent="0.2">
      <c r="A862" s="1">
        <f>价格利润原始数据!A864</f>
        <v>43579</v>
      </c>
      <c r="B862">
        <f>IF(OR(价格利润原始数据!B864=0,价格利润原始数据!C864=0),基差!B863,价格利润原始数据!B864-价格利润原始数据!C864)</f>
        <v>-111.5</v>
      </c>
    </row>
    <row r="863" spans="1:2" x14ac:dyDescent="0.2">
      <c r="A863" s="1">
        <f>价格利润原始数据!A865</f>
        <v>43578</v>
      </c>
      <c r="B863">
        <f>IF(OR(价格利润原始数据!B865=0,价格利润原始数据!C865=0),基差!B864,价格利润原始数据!B865-价格利润原始数据!C865)</f>
        <v>-106.5</v>
      </c>
    </row>
    <row r="864" spans="1:2" x14ac:dyDescent="0.2">
      <c r="A864" s="1">
        <f>价格利润原始数据!A866</f>
        <v>43577</v>
      </c>
      <c r="B864">
        <f>IF(OR(价格利润原始数据!B866=0,价格利润原始数据!C866=0),基差!B865,价格利润原始数据!B866-价格利润原始数据!C866)</f>
        <v>-94.5</v>
      </c>
    </row>
    <row r="865" spans="1:2" x14ac:dyDescent="0.2">
      <c r="A865" s="1">
        <f>价格利润原始数据!A867</f>
        <v>43574</v>
      </c>
      <c r="B865">
        <f>IF(OR(价格利润原始数据!B867=0,价格利润原始数据!C867=0),基差!B866,价格利润原始数据!B867-价格利润原始数据!C867)</f>
        <v>-94</v>
      </c>
    </row>
    <row r="866" spans="1:2" x14ac:dyDescent="0.2">
      <c r="A866" s="1">
        <f>价格利润原始数据!A868</f>
        <v>43573</v>
      </c>
      <c r="B866">
        <f>IF(OR(价格利润原始数据!B868=0,价格利润原始数据!C868=0),基差!B867,价格利润原始数据!B868-价格利润原始数据!C868)</f>
        <v>-55</v>
      </c>
    </row>
    <row r="867" spans="1:2" x14ac:dyDescent="0.2">
      <c r="A867" s="1">
        <f>价格利润原始数据!A869</f>
        <v>43572</v>
      </c>
      <c r="B867">
        <f>IF(OR(价格利润原始数据!B869=0,价格利润原始数据!C869=0),基差!B868,价格利润原始数据!B869-价格利润原始数据!C869)</f>
        <v>-91</v>
      </c>
    </row>
    <row r="868" spans="1:2" x14ac:dyDescent="0.2">
      <c r="A868" s="1">
        <f>价格利润原始数据!A870</f>
        <v>43571</v>
      </c>
      <c r="B868">
        <f>IF(OR(价格利润原始数据!B870=0,价格利润原始数据!C870=0),基差!B869,价格利润原始数据!B870-价格利润原始数据!C870)</f>
        <v>-93.5</v>
      </c>
    </row>
    <row r="869" spans="1:2" x14ac:dyDescent="0.2">
      <c r="A869" s="1">
        <f>价格利润原始数据!A871</f>
        <v>43570</v>
      </c>
      <c r="B869">
        <f>IF(OR(价格利润原始数据!B871=0,价格利润原始数据!C871=0),基差!B870,价格利润原始数据!B871-价格利润原始数据!C871)</f>
        <v>-72</v>
      </c>
    </row>
    <row r="870" spans="1:2" x14ac:dyDescent="0.2">
      <c r="A870" s="1">
        <f>价格利润原始数据!A872</f>
        <v>43567</v>
      </c>
      <c r="B870">
        <f>IF(OR(价格利润原始数据!B872=0,价格利润原始数据!C872=0),基差!B871,价格利润原始数据!B872-价格利润原始数据!C872)</f>
        <v>-39</v>
      </c>
    </row>
    <row r="871" spans="1:2" x14ac:dyDescent="0.2">
      <c r="A871" s="1">
        <f>价格利润原始数据!A873</f>
        <v>43566</v>
      </c>
      <c r="B871">
        <f>IF(OR(价格利润原始数据!B873=0,价格利润原始数据!C873=0),基差!B872,价格利润原始数据!B873-价格利润原始数据!C873)</f>
        <v>-23.5</v>
      </c>
    </row>
    <row r="872" spans="1:2" x14ac:dyDescent="0.2">
      <c r="A872" s="1">
        <f>价格利润原始数据!A874</f>
        <v>43565</v>
      </c>
      <c r="B872">
        <f>IF(OR(价格利润原始数据!B874=0,价格利润原始数据!C874=0),基差!B873,价格利润原始数据!B874-价格利润原始数据!C874)</f>
        <v>-23</v>
      </c>
    </row>
    <row r="873" spans="1:2" x14ac:dyDescent="0.2">
      <c r="A873" s="1">
        <f>价格利润原始数据!A875</f>
        <v>43564</v>
      </c>
      <c r="B873">
        <f>IF(OR(价格利润原始数据!B875=0,价格利润原始数据!C875=0),基差!B874,价格利润原始数据!B875-价格利润原始数据!C875)</f>
        <v>-13.5</v>
      </c>
    </row>
    <row r="874" spans="1:2" x14ac:dyDescent="0.2">
      <c r="A874" s="1">
        <f>价格利润原始数据!A876</f>
        <v>43563</v>
      </c>
      <c r="B874">
        <f>IF(OR(价格利润原始数据!B876=0,价格利润原始数据!C876=0),基差!B875,价格利润原始数据!B876-价格利润原始数据!C876)</f>
        <v>-35</v>
      </c>
    </row>
    <row r="875" spans="1:2" x14ac:dyDescent="0.2">
      <c r="A875" s="1">
        <f>价格利润原始数据!A877</f>
        <v>43559</v>
      </c>
      <c r="B875">
        <f>IF(OR(价格利润原始数据!B877=0,价格利润原始数据!C877=0),基差!B876,价格利润原始数据!B877-价格利润原始数据!C877)</f>
        <v>-36</v>
      </c>
    </row>
    <row r="876" spans="1:2" x14ac:dyDescent="0.2">
      <c r="A876" s="1">
        <f>价格利润原始数据!A878</f>
        <v>43558</v>
      </c>
      <c r="B876">
        <f>IF(OR(价格利润原始数据!B878=0,价格利润原始数据!C878=0),基差!B877,价格利润原始数据!B878-价格利润原始数据!C878)</f>
        <v>-28</v>
      </c>
    </row>
    <row r="877" spans="1:2" x14ac:dyDescent="0.2">
      <c r="A877" s="1">
        <f>价格利润原始数据!A879</f>
        <v>43557</v>
      </c>
      <c r="B877">
        <f>IF(OR(价格利润原始数据!B879=0,价格利润原始数据!C879=0),基差!B878,价格利润原始数据!B879-价格利润原始数据!C879)</f>
        <v>-14.5</v>
      </c>
    </row>
    <row r="878" spans="1:2" x14ac:dyDescent="0.2">
      <c r="A878" s="1">
        <f>价格利润原始数据!A880</f>
        <v>43556</v>
      </c>
      <c r="B878">
        <f>IF(OR(价格利润原始数据!B880=0,价格利润原始数据!C880=0),基差!B879,价格利润原始数据!B880-价格利润原始数据!C880)</f>
        <v>-29.5</v>
      </c>
    </row>
    <row r="879" spans="1:2" x14ac:dyDescent="0.2">
      <c r="A879" s="1">
        <f>价格利润原始数据!A881</f>
        <v>43553</v>
      </c>
      <c r="B879">
        <f>IF(OR(价格利润原始数据!B881=0,价格利润原始数据!C881=0),基差!B880,价格利润原始数据!B881-价格利润原始数据!C881)</f>
        <v>31</v>
      </c>
    </row>
    <row r="880" spans="1:2" x14ac:dyDescent="0.2">
      <c r="A880" s="1">
        <f>价格利润原始数据!A882</f>
        <v>43552</v>
      </c>
      <c r="B880">
        <f>IF(OR(价格利润原始数据!B882=0,价格利润原始数据!C882=0),基差!B881,价格利润原始数据!B882-价格利润原始数据!C882)</f>
        <v>58</v>
      </c>
    </row>
    <row r="881" spans="1:2" x14ac:dyDescent="0.2">
      <c r="A881" s="1">
        <f>价格利润原始数据!A883</f>
        <v>43551</v>
      </c>
      <c r="B881">
        <f>IF(OR(价格利润原始数据!B883=0,价格利润原始数据!C883=0),基差!B882,价格利润原始数据!B883-价格利润原始数据!C883)</f>
        <v>49</v>
      </c>
    </row>
    <row r="882" spans="1:2" x14ac:dyDescent="0.2">
      <c r="A882" s="1">
        <f>价格利润原始数据!A884</f>
        <v>43550</v>
      </c>
      <c r="B882">
        <f>IF(OR(价格利润原始数据!B884=0,价格利润原始数据!C884=0),基差!B883,价格利润原始数据!B884-价格利润原始数据!C884)</f>
        <v>38</v>
      </c>
    </row>
    <row r="883" spans="1:2" x14ac:dyDescent="0.2">
      <c r="A883" s="1">
        <f>价格利润原始数据!A885</f>
        <v>43549</v>
      </c>
      <c r="B883">
        <f>IF(OR(价格利润原始数据!B885=0,价格利润原始数据!C885=0),基差!B884,价格利润原始数据!B885-价格利润原始数据!C885)</f>
        <v>22.5</v>
      </c>
    </row>
    <row r="884" spans="1:2" x14ac:dyDescent="0.2">
      <c r="A884" s="1">
        <f>价格利润原始数据!A886</f>
        <v>43546</v>
      </c>
      <c r="B884">
        <f>IF(OR(价格利润原始数据!B886=0,价格利润原始数据!C886=0),基差!B885,价格利润原始数据!B886-价格利润原始数据!C886)</f>
        <v>17.5</v>
      </c>
    </row>
    <row r="885" spans="1:2" x14ac:dyDescent="0.2">
      <c r="A885" s="1">
        <f>价格利润原始数据!A887</f>
        <v>43545</v>
      </c>
      <c r="B885">
        <f>IF(OR(价格利润原始数据!B887=0,价格利润原始数据!C887=0),基差!B886,价格利润原始数据!B887-价格利润原始数据!C887)</f>
        <v>33</v>
      </c>
    </row>
    <row r="886" spans="1:2" x14ac:dyDescent="0.2">
      <c r="A886" s="1">
        <f>价格利润原始数据!A888</f>
        <v>43544</v>
      </c>
      <c r="B886">
        <f>IF(OR(价格利润原始数据!B888=0,价格利润原始数据!C888=0),基差!B887,价格利润原始数据!B888-价格利润原始数据!C888)</f>
        <v>10.5</v>
      </c>
    </row>
    <row r="887" spans="1:2" x14ac:dyDescent="0.2">
      <c r="A887" s="1">
        <f>价格利润原始数据!A889</f>
        <v>43543</v>
      </c>
      <c r="B887">
        <f>IF(OR(价格利润原始数据!B889=0,价格利润原始数据!C889=0),基差!B888,价格利润原始数据!B889-价格利润原始数据!C889)</f>
        <v>27.5</v>
      </c>
    </row>
    <row r="888" spans="1:2" x14ac:dyDescent="0.2">
      <c r="A888" s="1">
        <f>价格利润原始数据!A890</f>
        <v>43542</v>
      </c>
      <c r="B888">
        <f>IF(OR(价格利润原始数据!B890=0,价格利润原始数据!C890=0),基差!B889,价格利润原始数据!B890-价格利润原始数据!C890)</f>
        <v>35.5</v>
      </c>
    </row>
    <row r="889" spans="1:2" x14ac:dyDescent="0.2">
      <c r="A889" s="1">
        <f>价格利润原始数据!A891</f>
        <v>43539</v>
      </c>
      <c r="B889">
        <f>IF(OR(价格利润原始数据!B891=0,价格利润原始数据!C891=0),基差!B890,价格利润原始数据!B891-价格利润原始数据!C891)</f>
        <v>36.5</v>
      </c>
    </row>
    <row r="890" spans="1:2" x14ac:dyDescent="0.2">
      <c r="A890" s="1">
        <f>价格利润原始数据!A892</f>
        <v>43538</v>
      </c>
      <c r="B890">
        <f>IF(OR(价格利润原始数据!B892=0,价格利润原始数据!C892=0),基差!B891,价格利润原始数据!B892-价格利润原始数据!C892)</f>
        <v>-10</v>
      </c>
    </row>
    <row r="891" spans="1:2" x14ac:dyDescent="0.2">
      <c r="A891" s="1">
        <f>价格利润原始数据!A893</f>
        <v>43537</v>
      </c>
      <c r="B891">
        <f>IF(OR(价格利润原始数据!B893=0,价格利润原始数据!C893=0),基差!B892,价格利润原始数据!B893-价格利润原始数据!C893)</f>
        <v>-20.5</v>
      </c>
    </row>
    <row r="892" spans="1:2" x14ac:dyDescent="0.2">
      <c r="A892" s="1">
        <f>价格利润原始数据!A894</f>
        <v>43536</v>
      </c>
      <c r="B892">
        <f>IF(OR(价格利润原始数据!B894=0,价格利润原始数据!C894=0),基差!B893,价格利润原始数据!B894-价格利润原始数据!C894)</f>
        <v>-43.5</v>
      </c>
    </row>
    <row r="893" spans="1:2" x14ac:dyDescent="0.2">
      <c r="A893" s="1">
        <f>价格利润原始数据!A895</f>
        <v>43535</v>
      </c>
      <c r="B893">
        <f>IF(OR(价格利润原始数据!B895=0,价格利润原始数据!C895=0),基差!B894,价格利润原始数据!B895-价格利润原始数据!C895)</f>
        <v>-23</v>
      </c>
    </row>
    <row r="894" spans="1:2" x14ac:dyDescent="0.2">
      <c r="A894" s="1">
        <f>价格利润原始数据!A896</f>
        <v>43532</v>
      </c>
      <c r="B894">
        <f>IF(OR(价格利润原始数据!B896=0,价格利润原始数据!C896=0),基差!B895,价格利润原始数据!B896-价格利润原始数据!C896)</f>
        <v>-28</v>
      </c>
    </row>
    <row r="895" spans="1:2" x14ac:dyDescent="0.2">
      <c r="A895" s="1">
        <f>价格利润原始数据!A897</f>
        <v>43531</v>
      </c>
      <c r="B895">
        <f>IF(OR(价格利润原始数据!B897=0,价格利润原始数据!C897=0),基差!B896,价格利润原始数据!B897-价格利润原始数据!C897)</f>
        <v>-9</v>
      </c>
    </row>
    <row r="896" spans="1:2" x14ac:dyDescent="0.2">
      <c r="A896" s="1">
        <f>价格利润原始数据!A898</f>
        <v>43530</v>
      </c>
      <c r="B896">
        <f>IF(OR(价格利润原始数据!B898=0,价格利润原始数据!C898=0),基差!B897,价格利润原始数据!B898-价格利润原始数据!C898)</f>
        <v>-70.5</v>
      </c>
    </row>
    <row r="897" spans="1:2" x14ac:dyDescent="0.2">
      <c r="A897" s="1">
        <f>价格利润原始数据!A899</f>
        <v>43529</v>
      </c>
      <c r="B897">
        <f>IF(OR(价格利润原始数据!B899=0,价格利润原始数据!C899=0),基差!B898,价格利润原始数据!B899-价格利润原始数据!C899)</f>
        <v>-71.5</v>
      </c>
    </row>
    <row r="898" spans="1:2" x14ac:dyDescent="0.2">
      <c r="A898" s="1">
        <f>价格利润原始数据!A900</f>
        <v>43528</v>
      </c>
      <c r="B898">
        <f>IF(OR(价格利润原始数据!B900=0,价格利润原始数据!C900=0),基差!B899,价格利润原始数据!B900-价格利润原始数据!C900)</f>
        <v>-74.5</v>
      </c>
    </row>
    <row r="899" spans="1:2" x14ac:dyDescent="0.2">
      <c r="A899" s="1">
        <f>价格利润原始数据!A901</f>
        <v>43525</v>
      </c>
      <c r="B899">
        <f>IF(OR(价格利润原始数据!B901=0,价格利润原始数据!C901=0),基差!B900,价格利润原始数据!B901-价格利润原始数据!C901)</f>
        <v>-123</v>
      </c>
    </row>
    <row r="900" spans="1:2" x14ac:dyDescent="0.2">
      <c r="A900" s="1">
        <f>价格利润原始数据!A902</f>
        <v>43524</v>
      </c>
      <c r="B900">
        <f>IF(OR(价格利润原始数据!B902=0,价格利润原始数据!C902=0),基差!B901,价格利润原始数据!B902-价格利润原始数据!C902)</f>
        <v>-63</v>
      </c>
    </row>
    <row r="901" spans="1:2" x14ac:dyDescent="0.2">
      <c r="A901" s="1">
        <f>价格利润原始数据!A903</f>
        <v>43523</v>
      </c>
      <c r="B901">
        <f>IF(OR(价格利润原始数据!B903=0,价格利润原始数据!C903=0),基差!B902,价格利润原始数据!B903-价格利润原始数据!C903)</f>
        <v>-54.5</v>
      </c>
    </row>
    <row r="902" spans="1:2" x14ac:dyDescent="0.2">
      <c r="A902" s="1">
        <f>价格利润原始数据!A904</f>
        <v>43522</v>
      </c>
      <c r="B902">
        <f>IF(OR(价格利润原始数据!B904=0,价格利润原始数据!C904=0),基差!B903,价格利润原始数据!B904-价格利润原始数据!C904)</f>
        <v>-80.5</v>
      </c>
    </row>
    <row r="903" spans="1:2" x14ac:dyDescent="0.2">
      <c r="A903" s="1">
        <f>价格利润原始数据!A905</f>
        <v>43521</v>
      </c>
      <c r="B903">
        <f>IF(OR(价格利润原始数据!B905=0,价格利润原始数据!C905=0),基差!B904,价格利润原始数据!B905-价格利润原始数据!C905)</f>
        <v>-63</v>
      </c>
    </row>
    <row r="904" spans="1:2" x14ac:dyDescent="0.2">
      <c r="A904" s="1">
        <f>价格利润原始数据!A906</f>
        <v>43518</v>
      </c>
      <c r="B904">
        <f>IF(OR(价格利润原始数据!B906=0,价格利润原始数据!C906=0),基差!B905,价格利润原始数据!B906-价格利润原始数据!C906)</f>
        <v>-81.5</v>
      </c>
    </row>
    <row r="905" spans="1:2" x14ac:dyDescent="0.2">
      <c r="A905" s="1">
        <f>价格利润原始数据!A907</f>
        <v>43517</v>
      </c>
      <c r="B905">
        <f>IF(OR(价格利润原始数据!B907=0,价格利润原始数据!C907=0),基差!B906,价格利润原始数据!B907-价格利润原始数据!C907)</f>
        <v>-63</v>
      </c>
    </row>
    <row r="906" spans="1:2" x14ac:dyDescent="0.2">
      <c r="A906" s="1">
        <f>价格利润原始数据!A908</f>
        <v>43516</v>
      </c>
      <c r="B906">
        <f>IF(OR(价格利润原始数据!B908=0,价格利润原始数据!C908=0),基差!B907,价格利润原始数据!B908-价格利润原始数据!C908)</f>
        <v>-59</v>
      </c>
    </row>
    <row r="907" spans="1:2" x14ac:dyDescent="0.2">
      <c r="A907" s="1">
        <f>价格利润原始数据!A909</f>
        <v>43515</v>
      </c>
      <c r="B907">
        <f>IF(OR(价格利润原始数据!B909=0,价格利润原始数据!C909=0),基差!B908,价格利润原始数据!B909-价格利润原始数据!C909)</f>
        <v>-75</v>
      </c>
    </row>
    <row r="908" spans="1:2" x14ac:dyDescent="0.2">
      <c r="A908" s="1">
        <f>价格利润原始数据!A910</f>
        <v>43514</v>
      </c>
      <c r="B908">
        <f>IF(OR(价格利润原始数据!B910=0,价格利润原始数据!C910=0),基差!B909,价格利润原始数据!B910-价格利润原始数据!C910)</f>
        <v>-44</v>
      </c>
    </row>
    <row r="909" spans="1:2" x14ac:dyDescent="0.2">
      <c r="A909" s="1">
        <f>价格利润原始数据!A911</f>
        <v>43511</v>
      </c>
      <c r="B909">
        <f>IF(OR(价格利润原始数据!B911=0,价格利润原始数据!C911=0),基差!B910,价格利润原始数据!B911-价格利润原始数据!C911)</f>
        <v>-30</v>
      </c>
    </row>
    <row r="910" spans="1:2" x14ac:dyDescent="0.2">
      <c r="A910" s="1">
        <f>价格利润原始数据!A912</f>
        <v>43510</v>
      </c>
      <c r="B910">
        <f>IF(OR(价格利润原始数据!B912=0,价格利润原始数据!C912=0),基差!B911,价格利润原始数据!B912-价格利润原始数据!C912)</f>
        <v>-98</v>
      </c>
    </row>
    <row r="911" spans="1:2" x14ac:dyDescent="0.2">
      <c r="A911" s="1">
        <f>价格利润原始数据!A913</f>
        <v>43509</v>
      </c>
      <c r="B911">
        <f>IF(OR(价格利润原始数据!B913=0,价格利润原始数据!C913=0),基差!B912,价格利润原始数据!B913-价格利润原始数据!C913)</f>
        <v>-58</v>
      </c>
    </row>
    <row r="912" spans="1:2" x14ac:dyDescent="0.2">
      <c r="A912" s="1">
        <f>价格利润原始数据!A914</f>
        <v>43508</v>
      </c>
      <c r="B912">
        <f>IF(OR(价格利润原始数据!B914=0,价格利润原始数据!C914=0),基差!B913,价格利润原始数据!B914-价格利润原始数据!C914)</f>
        <v>-57.5</v>
      </c>
    </row>
    <row r="913" spans="1:2" x14ac:dyDescent="0.2">
      <c r="A913" s="1">
        <f>价格利润原始数据!A915</f>
        <v>43507</v>
      </c>
      <c r="B913">
        <f>IF(OR(价格利润原始数据!B915=0,价格利润原始数据!C915=0),基差!B914,价格利润原始数据!B915-价格利润原始数据!C915)</f>
        <v>-52</v>
      </c>
    </row>
    <row r="914" spans="1:2" x14ac:dyDescent="0.2">
      <c r="A914" s="1">
        <f>价格利润原始数据!A916</f>
        <v>43499</v>
      </c>
      <c r="B914">
        <f>IF(OR(价格利润原始数据!B916=0,价格利润原始数据!C916=0),基差!B915,价格利润原始数据!B916-价格利润原始数据!C916)</f>
        <v>-79</v>
      </c>
    </row>
    <row r="915" spans="1:2" x14ac:dyDescent="0.2">
      <c r="A915" s="1">
        <f>价格利润原始数据!A917</f>
        <v>43498</v>
      </c>
      <c r="B915">
        <f>IF(OR(价格利润原始数据!B917=0,价格利润原始数据!C917=0),基差!B916,价格利润原始数据!B917-价格利润原始数据!C917)</f>
        <v>-79</v>
      </c>
    </row>
    <row r="916" spans="1:2" x14ac:dyDescent="0.2">
      <c r="A916" s="1">
        <f>价格利润原始数据!A918</f>
        <v>43497</v>
      </c>
      <c r="B916">
        <f>IF(OR(价格利润原始数据!B918=0,价格利润原始数据!C918=0),基差!B917,价格利润原始数据!B918-价格利润原始数据!C918)</f>
        <v>-79</v>
      </c>
    </row>
    <row r="917" spans="1:2" x14ac:dyDescent="0.2">
      <c r="A917" s="1">
        <f>价格利润原始数据!A919</f>
        <v>43496</v>
      </c>
      <c r="B917">
        <f>IF(OR(价格利润原始数据!B919=0,价格利润原始数据!C919=0),基差!B918,价格利润原始数据!B919-价格利润原始数据!C919)</f>
        <v>-78.5</v>
      </c>
    </row>
    <row r="918" spans="1:2" x14ac:dyDescent="0.2">
      <c r="A918" s="1">
        <f>价格利润原始数据!A920</f>
        <v>43495</v>
      </c>
      <c r="B918">
        <f>IF(OR(价格利润原始数据!B920=0,价格利润原始数据!C920=0),基差!B919,价格利润原始数据!B920-价格利润原始数据!C920)</f>
        <v>-52</v>
      </c>
    </row>
    <row r="919" spans="1:2" x14ac:dyDescent="0.2">
      <c r="A919" s="1">
        <f>价格利润原始数据!A921</f>
        <v>43494</v>
      </c>
      <c r="B919">
        <f>IF(OR(价格利润原始数据!B921=0,价格利润原始数据!C921=0),基差!B920,价格利润原始数据!B921-价格利润原始数据!C921)</f>
        <v>-50.5</v>
      </c>
    </row>
    <row r="920" spans="1:2" x14ac:dyDescent="0.2">
      <c r="A920" s="1">
        <f>价格利润原始数据!A922</f>
        <v>43493</v>
      </c>
      <c r="B920">
        <f>IF(OR(价格利润原始数据!B922=0,价格利润原始数据!C922=0),基差!B921,价格利润原始数据!B922-价格利润原始数据!C922)</f>
        <v>-19</v>
      </c>
    </row>
    <row r="921" spans="1:2" x14ac:dyDescent="0.2">
      <c r="A921" s="1">
        <f>价格利润原始数据!A923</f>
        <v>43490</v>
      </c>
      <c r="B921">
        <f>IF(OR(价格利润原始数据!B923=0,价格利润原始数据!C923=0),基差!B922,价格利润原始数据!B923-价格利润原始数据!C923)</f>
        <v>-61</v>
      </c>
    </row>
    <row r="922" spans="1:2" x14ac:dyDescent="0.2">
      <c r="A922" s="1">
        <f>价格利润原始数据!A924</f>
        <v>43489</v>
      </c>
      <c r="B922">
        <f>IF(OR(价格利润原始数据!B924=0,价格利润原始数据!C924=0),基差!B923,价格利润原始数据!B924-价格利润原始数据!C924)</f>
        <v>-78</v>
      </c>
    </row>
    <row r="923" spans="1:2" x14ac:dyDescent="0.2">
      <c r="A923" s="1">
        <f>价格利润原始数据!A925</f>
        <v>43488</v>
      </c>
      <c r="B923">
        <f>IF(OR(价格利润原始数据!B925=0,价格利润原始数据!C925=0),基差!B924,价格利润原始数据!B925-价格利润原始数据!C925)</f>
        <v>-84.5</v>
      </c>
    </row>
    <row r="924" spans="1:2" x14ac:dyDescent="0.2">
      <c r="A924" s="1">
        <f>价格利润原始数据!A926</f>
        <v>43487</v>
      </c>
      <c r="B924">
        <f>IF(OR(价格利润原始数据!B926=0,价格利润原始数据!C926=0),基差!B925,价格利润原始数据!B926-价格利润原始数据!C926)</f>
        <v>-61</v>
      </c>
    </row>
    <row r="925" spans="1:2" x14ac:dyDescent="0.2">
      <c r="A925" s="1">
        <f>价格利润原始数据!A927</f>
        <v>43486</v>
      </c>
      <c r="B925">
        <f>IF(OR(价格利润原始数据!B927=0,价格利润原始数据!C927=0),基差!B926,价格利润原始数据!B927-价格利润原始数据!C927)</f>
        <v>-102</v>
      </c>
    </row>
    <row r="926" spans="1:2" x14ac:dyDescent="0.2">
      <c r="A926" s="1">
        <f>价格利润原始数据!A928</f>
        <v>43483</v>
      </c>
      <c r="B926">
        <f>IF(OR(价格利润原始数据!B928=0,价格利润原始数据!C928=0),基差!B927,价格利润原始数据!B928-价格利润原始数据!C928)</f>
        <v>-97.5</v>
      </c>
    </row>
    <row r="927" spans="1:2" x14ac:dyDescent="0.2">
      <c r="A927" s="1">
        <f>价格利润原始数据!A929</f>
        <v>43482</v>
      </c>
      <c r="B927">
        <f>IF(OR(价格利润原始数据!B929=0,价格利润原始数据!C929=0),基差!B928,价格利润原始数据!B929-价格利润原始数据!C929)</f>
        <v>-76</v>
      </c>
    </row>
    <row r="928" spans="1:2" x14ac:dyDescent="0.2">
      <c r="A928" s="1">
        <f>价格利润原始数据!A930</f>
        <v>43481</v>
      </c>
      <c r="B928">
        <f>IF(OR(价格利润原始数据!B930=0,价格利润原始数据!C930=0),基差!B929,价格利润原始数据!B930-价格利润原始数据!C930)</f>
        <v>-100</v>
      </c>
    </row>
    <row r="929" spans="1:2" x14ac:dyDescent="0.2">
      <c r="A929" s="1">
        <f>价格利润原始数据!A931</f>
        <v>43480</v>
      </c>
      <c r="B929">
        <f>IF(OR(价格利润原始数据!B931=0,价格利润原始数据!C931=0),基差!B930,价格利润原始数据!B931-价格利润原始数据!C931)</f>
        <v>-104</v>
      </c>
    </row>
    <row r="930" spans="1:2" x14ac:dyDescent="0.2">
      <c r="A930" s="1">
        <f>价格利润原始数据!A932</f>
        <v>43479</v>
      </c>
      <c r="B930">
        <f>IF(OR(价格利润原始数据!B932=0,价格利润原始数据!C932=0),基差!B931,价格利润原始数据!B932-价格利润原始数据!C932)</f>
        <v>-85</v>
      </c>
    </row>
    <row r="931" spans="1:2" x14ac:dyDescent="0.2">
      <c r="A931" s="1">
        <f>价格利润原始数据!A933</f>
        <v>43476</v>
      </c>
      <c r="B931">
        <f>IF(OR(价格利润原始数据!B933=0,价格利润原始数据!C933=0),基差!B932,价格利润原始数据!B933-价格利润原始数据!C933)</f>
        <v>-103</v>
      </c>
    </row>
    <row r="932" spans="1:2" x14ac:dyDescent="0.2">
      <c r="A932" s="1">
        <f>价格利润原始数据!A934</f>
        <v>43475</v>
      </c>
      <c r="B932">
        <f>IF(OR(价格利润原始数据!B934=0,价格利润原始数据!C934=0),基差!B933,价格利润原始数据!B934-价格利润原始数据!C934)</f>
        <v>-92.5</v>
      </c>
    </row>
    <row r="933" spans="1:2" x14ac:dyDescent="0.2">
      <c r="A933" s="1">
        <f>价格利润原始数据!A935</f>
        <v>43474</v>
      </c>
      <c r="B933">
        <f>IF(OR(价格利润原始数据!B935=0,价格利润原始数据!C935=0),基差!B934,价格利润原始数据!B935-价格利润原始数据!C935)</f>
        <v>-81.5</v>
      </c>
    </row>
    <row r="934" spans="1:2" x14ac:dyDescent="0.2">
      <c r="A934" s="1">
        <f>价格利润原始数据!A936</f>
        <v>43473</v>
      </c>
      <c r="B934">
        <f>IF(OR(价格利润原始数据!B936=0,价格利润原始数据!C936=0),基差!B935,价格利润原始数据!B936-价格利润原始数据!C936)</f>
        <v>-90.5</v>
      </c>
    </row>
    <row r="935" spans="1:2" x14ac:dyDescent="0.2">
      <c r="A935" s="1">
        <f>价格利润原始数据!A937</f>
        <v>43472</v>
      </c>
      <c r="B935">
        <f>IF(OR(价格利润原始数据!B937=0,价格利润原始数据!C937=0),基差!B936,价格利润原始数据!B937-价格利润原始数据!C937)</f>
        <v>-95</v>
      </c>
    </row>
    <row r="936" spans="1:2" x14ac:dyDescent="0.2">
      <c r="A936" s="1">
        <f>价格利润原始数据!A938</f>
        <v>43469</v>
      </c>
      <c r="B936">
        <f>IF(OR(价格利润原始数据!B938=0,价格利润原始数据!C938=0),基差!B937,价格利润原始数据!B938-价格利润原始数据!C938)</f>
        <v>-103.5</v>
      </c>
    </row>
    <row r="937" spans="1:2" x14ac:dyDescent="0.2">
      <c r="A937" s="1">
        <f>价格利润原始数据!A939</f>
        <v>43468</v>
      </c>
      <c r="B937">
        <f>IF(OR(价格利润原始数据!B939=0,价格利润原始数据!C939=0),基差!B938,价格利润原始数据!B939-价格利润原始数据!C939)</f>
        <v>-63.5</v>
      </c>
    </row>
    <row r="938" spans="1:2" x14ac:dyDescent="0.2">
      <c r="A938" s="1">
        <f>价格利润原始数据!A940</f>
        <v>43467</v>
      </c>
      <c r="B938">
        <f>IF(OR(价格利润原始数据!B940=0,价格利润原始数据!C940=0),基差!B939,价格利润原始数据!B940-价格利润原始数据!C940)</f>
        <v>-98.5</v>
      </c>
    </row>
    <row r="939" spans="1:2" x14ac:dyDescent="0.2">
      <c r="A939" s="1">
        <f>价格利润原始数据!A941</f>
        <v>43463</v>
      </c>
      <c r="B939">
        <f>IF(OR(价格利润原始数据!B941=0,价格利润原始数据!C941=0),基差!B940,价格利润原始数据!B941-价格利润原始数据!C941)</f>
        <v>-85.5</v>
      </c>
    </row>
    <row r="940" spans="1:2" x14ac:dyDescent="0.2">
      <c r="A940" s="1">
        <f>价格利润原始数据!A942</f>
        <v>43462</v>
      </c>
      <c r="B940">
        <f>IF(OR(价格利润原始数据!B942=0,价格利润原始数据!C942=0),基差!B941,价格利润原始数据!B942-价格利润原始数据!C942)</f>
        <v>-105.5</v>
      </c>
    </row>
    <row r="941" spans="1:2" x14ac:dyDescent="0.2">
      <c r="A941" s="1">
        <f>价格利润原始数据!A943</f>
        <v>43461</v>
      </c>
      <c r="B941">
        <f>IF(OR(价格利润原始数据!B943=0,价格利润原始数据!C943=0),基差!B942,价格利润原始数据!B943-价格利润原始数据!C943)</f>
        <v>-72</v>
      </c>
    </row>
    <row r="942" spans="1:2" x14ac:dyDescent="0.2">
      <c r="A942" s="1">
        <f>价格利润原始数据!A944</f>
        <v>43460</v>
      </c>
      <c r="B942">
        <f>IF(OR(价格利润原始数据!B944=0,价格利润原始数据!C944=0),基差!B943,价格利润原始数据!B944-价格利润原始数据!C944)</f>
        <v>-76</v>
      </c>
    </row>
    <row r="943" spans="1:2" x14ac:dyDescent="0.2">
      <c r="A943" s="1">
        <f>价格利润原始数据!A945</f>
        <v>43459</v>
      </c>
      <c r="B943">
        <f>IF(OR(价格利润原始数据!B945=0,价格利润原始数据!C945=0),基差!B944,价格利润原始数据!B945-价格利润原始数据!C945)</f>
        <v>-64.5</v>
      </c>
    </row>
    <row r="944" spans="1:2" x14ac:dyDescent="0.2">
      <c r="A944" s="1">
        <f>价格利润原始数据!A946</f>
        <v>43458</v>
      </c>
      <c r="B944">
        <f>IF(OR(价格利润原始数据!B946=0,价格利润原始数据!C946=0),基差!B945,价格利润原始数据!B946-价格利润原始数据!C946)</f>
        <v>-55</v>
      </c>
    </row>
    <row r="945" spans="1:2" x14ac:dyDescent="0.2">
      <c r="A945" s="1">
        <f>价格利润原始数据!A947</f>
        <v>43455</v>
      </c>
      <c r="B945">
        <f>IF(OR(价格利润原始数据!B947=0,价格利润原始数据!C947=0),基差!B946,价格利润原始数据!B947-价格利润原始数据!C947)</f>
        <v>-75</v>
      </c>
    </row>
    <row r="946" spans="1:2" x14ac:dyDescent="0.2">
      <c r="A946" s="1">
        <f>价格利润原始数据!A948</f>
        <v>43454</v>
      </c>
      <c r="B946">
        <f>IF(OR(价格利润原始数据!B948=0,价格利润原始数据!C948=0),基差!B947,价格利润原始数据!B948-价格利润原始数据!C948)</f>
        <v>-77</v>
      </c>
    </row>
    <row r="947" spans="1:2" x14ac:dyDescent="0.2">
      <c r="A947" s="1">
        <f>价格利润原始数据!A949</f>
        <v>43453</v>
      </c>
      <c r="B947">
        <f>IF(OR(价格利润原始数据!B949=0,价格利润原始数据!C949=0),基差!B948,价格利润原始数据!B949-价格利润原始数据!C949)</f>
        <v>-85</v>
      </c>
    </row>
    <row r="948" spans="1:2" x14ac:dyDescent="0.2">
      <c r="A948" s="1">
        <f>价格利润原始数据!A950</f>
        <v>43452</v>
      </c>
      <c r="B948">
        <f>IF(OR(价格利润原始数据!B950=0,价格利润原始数据!C950=0),基差!B949,价格利润原始数据!B950-价格利润原始数据!C950)</f>
        <v>-66</v>
      </c>
    </row>
    <row r="949" spans="1:2" x14ac:dyDescent="0.2">
      <c r="A949" s="1">
        <f>价格利润原始数据!A951</f>
        <v>43451</v>
      </c>
      <c r="B949">
        <f>IF(OR(价格利润原始数据!B951=0,价格利润原始数据!C951=0),基差!B950,价格利润原始数据!B951-价格利润原始数据!C951)</f>
        <v>-74</v>
      </c>
    </row>
    <row r="950" spans="1:2" x14ac:dyDescent="0.2">
      <c r="A950" s="1">
        <f>价格利润原始数据!A952</f>
        <v>43448</v>
      </c>
      <c r="B950">
        <f>IF(OR(价格利润原始数据!B952=0,价格利润原始数据!C952=0),基差!B951,价格利润原始数据!B952-价格利润原始数据!C952)</f>
        <v>-55.5</v>
      </c>
    </row>
    <row r="951" spans="1:2" x14ac:dyDescent="0.2">
      <c r="A951" s="1">
        <f>价格利润原始数据!A953</f>
        <v>43447</v>
      </c>
      <c r="B951">
        <f>IF(OR(价格利润原始数据!B953=0,价格利润原始数据!C953=0),基差!B952,价格利润原始数据!B953-价格利润原始数据!C953)</f>
        <v>-51.5</v>
      </c>
    </row>
    <row r="952" spans="1:2" x14ac:dyDescent="0.2">
      <c r="A952" s="1">
        <f>价格利润原始数据!A954</f>
        <v>43446</v>
      </c>
      <c r="B952">
        <f>IF(OR(价格利润原始数据!B954=0,价格利润原始数据!C954=0),基差!B953,价格利润原始数据!B954-价格利润原始数据!C954)</f>
        <v>-68</v>
      </c>
    </row>
    <row r="953" spans="1:2" x14ac:dyDescent="0.2">
      <c r="A953" s="1">
        <f>价格利润原始数据!A955</f>
        <v>43445</v>
      </c>
      <c r="B953">
        <f>IF(OR(价格利润原始数据!B955=0,价格利润原始数据!C955=0),基差!B954,价格利润原始数据!B955-价格利润原始数据!C955)</f>
        <v>18</v>
      </c>
    </row>
    <row r="954" spans="1:2" x14ac:dyDescent="0.2">
      <c r="A954" s="1">
        <f>价格利润原始数据!A956</f>
        <v>43444</v>
      </c>
      <c r="B954">
        <f>IF(OR(价格利润原始数据!B956=0,价格利润原始数据!C956=0),基差!B955,价格利润原始数据!B956-价格利润原始数据!C956)</f>
        <v>20</v>
      </c>
    </row>
    <row r="955" spans="1:2" x14ac:dyDescent="0.2">
      <c r="A955" s="1">
        <f>价格利润原始数据!A957</f>
        <v>43441</v>
      </c>
      <c r="B955">
        <f>IF(OR(价格利润原始数据!B957=0,价格利润原始数据!C957=0),基差!B956,价格利润原始数据!B957-价格利润原始数据!C957)</f>
        <v>-6</v>
      </c>
    </row>
    <row r="956" spans="1:2" x14ac:dyDescent="0.2">
      <c r="A956" s="1">
        <f>价格利润原始数据!A958</f>
        <v>43440</v>
      </c>
      <c r="B956">
        <f>IF(OR(价格利润原始数据!B958=0,价格利润原始数据!C958=0),基差!B957,价格利润原始数据!B958-价格利润原始数据!C958)</f>
        <v>10</v>
      </c>
    </row>
    <row r="957" spans="1:2" x14ac:dyDescent="0.2">
      <c r="A957" s="1">
        <f>价格利润原始数据!A959</f>
        <v>43439</v>
      </c>
      <c r="B957">
        <f>IF(OR(价格利润原始数据!B959=0,价格利润原始数据!C959=0),基差!B958,价格利润原始数据!B959-价格利润原始数据!C959)</f>
        <v>-7</v>
      </c>
    </row>
    <row r="958" spans="1:2" x14ac:dyDescent="0.2">
      <c r="A958" s="1">
        <f>价格利润原始数据!A960</f>
        <v>43438</v>
      </c>
      <c r="B958">
        <f>IF(OR(价格利润原始数据!B960=0,价格利润原始数据!C960=0),基差!B959,价格利润原始数据!B960-价格利润原始数据!C960)</f>
        <v>-32</v>
      </c>
    </row>
    <row r="959" spans="1:2" x14ac:dyDescent="0.2">
      <c r="A959" s="1">
        <f>价格利润原始数据!A961</f>
        <v>43437</v>
      </c>
      <c r="B959">
        <f>IF(OR(价格利润原始数据!B961=0,价格利润原始数据!C961=0),基差!B960,价格利润原始数据!B961-价格利润原始数据!C961)</f>
        <v>62</v>
      </c>
    </row>
    <row r="960" spans="1:2" x14ac:dyDescent="0.2">
      <c r="A960" s="1">
        <f>价格利润原始数据!A962</f>
        <v>43434</v>
      </c>
      <c r="B960">
        <f>IF(OR(价格利润原始数据!B962=0,价格利润原始数据!C962=0),基差!B961,价格利润原始数据!B962-价格利润原始数据!C962)</f>
        <v>73</v>
      </c>
    </row>
    <row r="961" spans="1:2" x14ac:dyDescent="0.2">
      <c r="A961" s="1">
        <f>价格利润原始数据!A963</f>
        <v>43433</v>
      </c>
      <c r="B961">
        <f>IF(OR(价格利润原始数据!B963=0,价格利润原始数据!C963=0),基差!B962,价格利润原始数据!B963-价格利润原始数据!C963)</f>
        <v>31</v>
      </c>
    </row>
    <row r="962" spans="1:2" x14ac:dyDescent="0.2">
      <c r="A962" s="1">
        <f>价格利润原始数据!A964</f>
        <v>43432</v>
      </c>
      <c r="B962">
        <f>IF(OR(价格利润原始数据!B964=0,价格利润原始数据!C964=0),基差!B963,价格利润原始数据!B964-价格利润原始数据!C964)</f>
        <v>3</v>
      </c>
    </row>
    <row r="963" spans="1:2" x14ac:dyDescent="0.2">
      <c r="A963" s="1">
        <f>价格利润原始数据!A965</f>
        <v>43431</v>
      </c>
      <c r="B963">
        <f>IF(OR(价格利润原始数据!B965=0,价格利润原始数据!C965=0),基差!B964,价格利润原始数据!B965-价格利润原始数据!C965)</f>
        <v>9.5</v>
      </c>
    </row>
    <row r="964" spans="1:2" x14ac:dyDescent="0.2">
      <c r="A964" s="1">
        <f>价格利润原始数据!A966</f>
        <v>43430</v>
      </c>
      <c r="B964">
        <f>IF(OR(价格利润原始数据!B966=0,价格利润原始数据!C966=0),基差!B965,价格利润原始数据!B966-价格利润原始数据!C966)</f>
        <v>-6.5</v>
      </c>
    </row>
    <row r="965" spans="1:2" x14ac:dyDescent="0.2">
      <c r="A965" s="1">
        <f>价格利润原始数据!A967</f>
        <v>43427</v>
      </c>
      <c r="B965">
        <f>IF(OR(价格利润原始数据!B967=0,价格利润原始数据!C967=0),基差!B966,价格利润原始数据!B967-价格利润原始数据!C967)</f>
        <v>-44</v>
      </c>
    </row>
    <row r="966" spans="1:2" x14ac:dyDescent="0.2">
      <c r="A966" s="1">
        <f>价格利润原始数据!A968</f>
        <v>43426</v>
      </c>
      <c r="B966">
        <f>IF(OR(价格利润原始数据!B968=0,价格利润原始数据!C968=0),基差!B967,价格利润原始数据!B968-价格利润原始数据!C968)</f>
        <v>41</v>
      </c>
    </row>
    <row r="967" spans="1:2" x14ac:dyDescent="0.2">
      <c r="A967" s="1">
        <f>价格利润原始数据!A969</f>
        <v>43425</v>
      </c>
      <c r="B967">
        <f>IF(OR(价格利润原始数据!B969=0,价格利润原始数据!C969=0),基差!B968,价格利润原始数据!B969-价格利润原始数据!C969)</f>
        <v>55</v>
      </c>
    </row>
    <row r="968" spans="1:2" x14ac:dyDescent="0.2">
      <c r="A968" s="1">
        <f>价格利润原始数据!A970</f>
        <v>43424</v>
      </c>
      <c r="B968">
        <f>IF(OR(价格利润原始数据!B970=0,价格利润原始数据!C970=0),基差!B969,价格利润原始数据!B970-价格利润原始数据!C970)</f>
        <v>53</v>
      </c>
    </row>
    <row r="969" spans="1:2" x14ac:dyDescent="0.2">
      <c r="A969" s="1">
        <f>价格利润原始数据!A971</f>
        <v>43423</v>
      </c>
      <c r="B969">
        <f>IF(OR(价格利润原始数据!B971=0,价格利润原始数据!C971=0),基差!B970,价格利润原始数据!B971-价格利润原始数据!C971)</f>
        <v>45.5</v>
      </c>
    </row>
    <row r="970" spans="1:2" x14ac:dyDescent="0.2">
      <c r="A970" s="1">
        <f>价格利润原始数据!A972</f>
        <v>43420</v>
      </c>
      <c r="B970">
        <f>IF(OR(价格利润原始数据!B972=0,价格利润原始数据!C972=0),基差!B971,价格利润原始数据!B972-价格利润原始数据!C972)</f>
        <v>-3</v>
      </c>
    </row>
    <row r="971" spans="1:2" x14ac:dyDescent="0.2">
      <c r="A971" s="1">
        <f>价格利润原始数据!A973</f>
        <v>43419</v>
      </c>
      <c r="B971">
        <f>IF(OR(价格利润原始数据!B973=0,价格利润原始数据!C973=0),基差!B972,价格利润原始数据!B973-价格利润原始数据!C973)</f>
        <v>-11.5</v>
      </c>
    </row>
    <row r="972" spans="1:2" x14ac:dyDescent="0.2">
      <c r="A972" s="1">
        <f>价格利润原始数据!A974</f>
        <v>43418</v>
      </c>
      <c r="B972">
        <f>IF(OR(价格利润原始数据!B974=0,价格利润原始数据!C974=0),基差!B973,价格利润原始数据!B974-价格利润原始数据!C974)</f>
        <v>30</v>
      </c>
    </row>
    <row r="973" spans="1:2" x14ac:dyDescent="0.2">
      <c r="A973" s="1">
        <f>价格利润原始数据!A975</f>
        <v>43417</v>
      </c>
      <c r="B973">
        <f>IF(OR(价格利润原始数据!B975=0,价格利润原始数据!C975=0),基差!B974,价格利润原始数据!B975-价格利润原始数据!C975)</f>
        <v>84.5</v>
      </c>
    </row>
    <row r="974" spans="1:2" x14ac:dyDescent="0.2">
      <c r="A974" s="1">
        <f>价格利润原始数据!A976</f>
        <v>43416</v>
      </c>
      <c r="B974">
        <f>IF(OR(价格利润原始数据!B976=0,价格利润原始数据!C976=0),基差!B975,价格利润原始数据!B976-价格利润原始数据!C976)</f>
        <v>114</v>
      </c>
    </row>
    <row r="975" spans="1:2" x14ac:dyDescent="0.2">
      <c r="A975" s="1">
        <f>价格利润原始数据!A977</f>
        <v>43413</v>
      </c>
      <c r="B975">
        <f>IF(OR(价格利润原始数据!B977=0,价格利润原始数据!C977=0),基差!B976,价格利润原始数据!B977-价格利润原始数据!C977)</f>
        <v>118</v>
      </c>
    </row>
    <row r="976" spans="1:2" x14ac:dyDescent="0.2">
      <c r="A976" s="1">
        <f>价格利润原始数据!A978</f>
        <v>43412</v>
      </c>
      <c r="B976">
        <f>IF(OR(价格利润原始数据!B978=0,价格利润原始数据!C978=0),基差!B977,价格利润原始数据!B978-价格利润原始数据!C978)</f>
        <v>130</v>
      </c>
    </row>
    <row r="977" spans="1:2" x14ac:dyDescent="0.2">
      <c r="A977" s="1">
        <f>价格利润原始数据!A979</f>
        <v>43411</v>
      </c>
      <c r="B977">
        <f>IF(OR(价格利润原始数据!B979=0,价格利润原始数据!C979=0),基差!B978,价格利润原始数据!B979-价格利润原始数据!C979)</f>
        <v>137</v>
      </c>
    </row>
    <row r="978" spans="1:2" x14ac:dyDescent="0.2">
      <c r="A978" s="1">
        <f>价格利润原始数据!A980</f>
        <v>43410</v>
      </c>
      <c r="B978">
        <f>IF(OR(价格利润原始数据!B980=0,价格利润原始数据!C980=0),基差!B979,价格利润原始数据!B980-价格利润原始数据!C980)</f>
        <v>147.5</v>
      </c>
    </row>
    <row r="979" spans="1:2" x14ac:dyDescent="0.2">
      <c r="A979" s="1">
        <f>价格利润原始数据!A981</f>
        <v>43409</v>
      </c>
      <c r="B979">
        <f>IF(OR(价格利润原始数据!B981=0,价格利润原始数据!C981=0),基差!B980,价格利润原始数据!B981-价格利润原始数据!C981)</f>
        <v>157</v>
      </c>
    </row>
    <row r="980" spans="1:2" x14ac:dyDescent="0.2">
      <c r="A980" s="1">
        <f>价格利润原始数据!A982</f>
        <v>43406</v>
      </c>
      <c r="B980">
        <f>IF(OR(价格利润原始数据!B982=0,价格利润原始数据!C982=0),基差!B981,价格利润原始数据!B982-价格利润原始数据!C982)</f>
        <v>132.5</v>
      </c>
    </row>
    <row r="981" spans="1:2" x14ac:dyDescent="0.2">
      <c r="A981" s="1">
        <f>价格利润原始数据!A983</f>
        <v>43405</v>
      </c>
      <c r="B981">
        <f>IF(OR(价格利润原始数据!B983=0,价格利润原始数据!C983=0),基差!B982,价格利润原始数据!B983-价格利润原始数据!C983)</f>
        <v>152</v>
      </c>
    </row>
    <row r="982" spans="1:2" x14ac:dyDescent="0.2">
      <c r="A982" s="1">
        <f>价格利润原始数据!A984</f>
        <v>43404</v>
      </c>
      <c r="B982">
        <f>IF(OR(价格利润原始数据!B984=0,价格利润原始数据!C984=0),基差!B983,价格利润原始数据!B984-价格利润原始数据!C984)</f>
        <v>132</v>
      </c>
    </row>
    <row r="983" spans="1:2" x14ac:dyDescent="0.2">
      <c r="A983" s="1">
        <f>价格利润原始数据!A985</f>
        <v>43403</v>
      </c>
      <c r="B983">
        <f>IF(OR(价格利润原始数据!B985=0,价格利润原始数据!C985=0),基差!B984,价格利润原始数据!B985-价格利润原始数据!C985)</f>
        <v>147.5</v>
      </c>
    </row>
    <row r="984" spans="1:2" x14ac:dyDescent="0.2">
      <c r="A984" s="1">
        <f>价格利润原始数据!A986</f>
        <v>43402</v>
      </c>
      <c r="B984">
        <f>IF(OR(价格利润原始数据!B986=0,价格利润原始数据!C986=0),基差!B985,价格利润原始数据!B986-价格利润原始数据!C986)</f>
        <v>103</v>
      </c>
    </row>
    <row r="985" spans="1:2" x14ac:dyDescent="0.2">
      <c r="A985" s="1">
        <f>价格利润原始数据!A987</f>
        <v>43399</v>
      </c>
      <c r="B985">
        <f>IF(OR(价格利润原始数据!B987=0,价格利润原始数据!C987=0),基差!B986,价格利润原始数据!B987-价格利润原始数据!C987)</f>
        <v>118.5</v>
      </c>
    </row>
    <row r="986" spans="1:2" x14ac:dyDescent="0.2">
      <c r="A986" s="1">
        <f>价格利润原始数据!A988</f>
        <v>43398</v>
      </c>
      <c r="B986">
        <f>IF(OR(价格利润原始数据!B988=0,价格利润原始数据!C988=0),基差!B987,价格利润原始数据!B988-价格利润原始数据!C988)</f>
        <v>114</v>
      </c>
    </row>
    <row r="987" spans="1:2" x14ac:dyDescent="0.2">
      <c r="A987" s="1">
        <f>价格利润原始数据!A989</f>
        <v>43397</v>
      </c>
      <c r="B987">
        <f>IF(OR(价格利润原始数据!B989=0,价格利润原始数据!C989=0),基差!B988,价格利润原始数据!B989-价格利润原始数据!C989)</f>
        <v>77.5</v>
      </c>
    </row>
    <row r="988" spans="1:2" x14ac:dyDescent="0.2">
      <c r="A988" s="1">
        <f>价格利润原始数据!A990</f>
        <v>43396</v>
      </c>
      <c r="B988">
        <f>IF(OR(价格利润原始数据!B990=0,价格利润原始数据!C990=0),基差!B989,价格利润原始数据!B990-价格利润原始数据!C990)</f>
        <v>120.5</v>
      </c>
    </row>
    <row r="989" spans="1:2" x14ac:dyDescent="0.2">
      <c r="A989" s="1">
        <f>价格利润原始数据!A991</f>
        <v>43395</v>
      </c>
      <c r="B989">
        <f>IF(OR(价格利润原始数据!B991=0,价格利润原始数据!C991=0),基差!B990,价格利润原始数据!B991-价格利润原始数据!C991)</f>
        <v>109</v>
      </c>
    </row>
    <row r="990" spans="1:2" x14ac:dyDescent="0.2">
      <c r="A990" s="1">
        <f>价格利润原始数据!A992</f>
        <v>43392</v>
      </c>
      <c r="B990">
        <f>IF(OR(价格利润原始数据!B992=0,价格利润原始数据!C992=0),基差!B991,价格利润原始数据!B992-价格利润原始数据!C992)</f>
        <v>120</v>
      </c>
    </row>
    <row r="991" spans="1:2" x14ac:dyDescent="0.2">
      <c r="A991" s="1">
        <f>价格利润原始数据!A993</f>
        <v>43391</v>
      </c>
      <c r="B991">
        <f>IF(OR(价格利润原始数据!B993=0,价格利润原始数据!C993=0),基差!B992,价格利润原始数据!B993-价格利润原始数据!C993)</f>
        <v>80</v>
      </c>
    </row>
    <row r="992" spans="1:2" x14ac:dyDescent="0.2">
      <c r="A992" s="1">
        <f>价格利润原始数据!A994</f>
        <v>43390</v>
      </c>
      <c r="B992">
        <f>IF(OR(价格利润原始数据!B994=0,价格利润原始数据!C994=0),基差!B993,价格利润原始数据!B994-价格利润原始数据!C994)</f>
        <v>100.5</v>
      </c>
    </row>
    <row r="993" spans="1:2" x14ac:dyDescent="0.2">
      <c r="A993" s="1">
        <f>价格利润原始数据!A995</f>
        <v>43389</v>
      </c>
      <c r="B993">
        <f>IF(OR(价格利润原始数据!B995=0,价格利润原始数据!C995=0),基差!B994,价格利润原始数据!B995-价格利润原始数据!C995)</f>
        <v>133</v>
      </c>
    </row>
    <row r="994" spans="1:2" x14ac:dyDescent="0.2">
      <c r="A994" s="1">
        <f>价格利润原始数据!A996</f>
        <v>43388</v>
      </c>
      <c r="B994">
        <f>IF(OR(价格利润原始数据!B996=0,价格利润原始数据!C996=0),基差!B995,价格利润原始数据!B996-价格利润原始数据!C996)</f>
        <v>89</v>
      </c>
    </row>
    <row r="995" spans="1:2" x14ac:dyDescent="0.2">
      <c r="A995" s="1">
        <f>价格利润原始数据!A997</f>
        <v>43385</v>
      </c>
      <c r="B995">
        <f>IF(OR(价格利润原始数据!B997=0,价格利润原始数据!C997=0),基差!B996,价格利润原始数据!B997-价格利润原始数据!C997)</f>
        <v>10.5</v>
      </c>
    </row>
    <row r="996" spans="1:2" x14ac:dyDescent="0.2">
      <c r="A996" s="1">
        <f>价格利润原始数据!A998</f>
        <v>43384</v>
      </c>
      <c r="B996">
        <f>IF(OR(价格利润原始数据!B998=0,价格利润原始数据!C998=0),基差!B997,价格利润原始数据!B998-价格利润原始数据!C998)</f>
        <v>86</v>
      </c>
    </row>
    <row r="997" spans="1:2" x14ac:dyDescent="0.2">
      <c r="A997" s="1">
        <f>价格利润原始数据!A999</f>
        <v>43383</v>
      </c>
      <c r="B997">
        <f>IF(OR(价格利润原始数据!B999=0,价格利润原始数据!C999=0),基差!B998,价格利润原始数据!B999-价格利润原始数据!C999)</f>
        <v>67</v>
      </c>
    </row>
    <row r="998" spans="1:2" x14ac:dyDescent="0.2">
      <c r="A998" s="1">
        <f>价格利润原始数据!A1000</f>
        <v>43382</v>
      </c>
      <c r="B998">
        <f>IF(OR(价格利润原始数据!B1000=0,价格利润原始数据!C1000=0),基差!B999,价格利润原始数据!B1000-价格利润原始数据!C1000)</f>
        <v>58</v>
      </c>
    </row>
    <row r="999" spans="1:2" x14ac:dyDescent="0.2">
      <c r="A999" s="1">
        <f>价格利润原始数据!A1001</f>
        <v>43381</v>
      </c>
      <c r="B999">
        <f>IF(OR(价格利润原始数据!B1001=0,价格利润原始数据!C1001=0),基差!B1000,价格利润原始数据!B1001-价格利润原始数据!C1001)</f>
        <v>55</v>
      </c>
    </row>
    <row r="1000" spans="1:2" x14ac:dyDescent="0.2">
      <c r="A1000" s="1">
        <f>价格利润原始数据!A1002</f>
        <v>43373</v>
      </c>
      <c r="B1000">
        <f>IF(OR(价格利润原始数据!B1002=0,价格利润原始数据!C1002=0),基差!B1001,价格利润原始数据!B1002-价格利润原始数据!C1002)</f>
        <v>137</v>
      </c>
    </row>
    <row r="1001" spans="1:2" x14ac:dyDescent="0.2">
      <c r="A1001" s="1">
        <f>价格利润原始数据!A1003</f>
        <v>43372</v>
      </c>
      <c r="B1001">
        <f>IF(OR(价格利润原始数据!B1003=0,价格利润原始数据!C1003=0),基差!B1002,价格利润原始数据!B1003-价格利润原始数据!C1003)</f>
        <v>107</v>
      </c>
    </row>
    <row r="1002" spans="1:2" x14ac:dyDescent="0.2">
      <c r="A1002" s="1">
        <f>价格利润原始数据!A1004</f>
        <v>43371</v>
      </c>
      <c r="B1002">
        <f>IF(OR(价格利润原始数据!B1004=0,价格利润原始数据!C1004=0),基差!B1003,价格利润原始数据!B1004-价格利润原始数据!C1004)</f>
        <v>99.5</v>
      </c>
    </row>
    <row r="1003" spans="1:2" x14ac:dyDescent="0.2">
      <c r="A1003" s="1">
        <f>价格利润原始数据!A1005</f>
        <v>43370</v>
      </c>
      <c r="B1003">
        <f>IF(OR(价格利润原始数据!B1005=0,价格利润原始数据!C1005=0),基差!B1004,价格利润原始数据!B1005-价格利润原始数据!C1005)</f>
        <v>96</v>
      </c>
    </row>
    <row r="1004" spans="1:2" x14ac:dyDescent="0.2">
      <c r="A1004" s="1">
        <f>价格利润原始数据!A1006</f>
        <v>43369</v>
      </c>
      <c r="B1004">
        <f>IF(OR(价格利润原始数据!B1006=0,价格利润原始数据!C1006=0),基差!B1005,价格利润原始数据!B1006-价格利润原始数据!C1006)</f>
        <v>97.5</v>
      </c>
    </row>
    <row r="1005" spans="1:2" x14ac:dyDescent="0.2">
      <c r="A1005" s="1">
        <f>价格利润原始数据!A1007</f>
        <v>43368</v>
      </c>
      <c r="B1005">
        <f>IF(OR(价格利润原始数据!B1007=0,价格利润原始数据!C1007=0),基差!B1006,价格利润原始数据!B1007-价格利润原始数据!C1007)</f>
        <v>64</v>
      </c>
    </row>
    <row r="1006" spans="1:2" x14ac:dyDescent="0.2">
      <c r="A1006" s="1">
        <f>价格利润原始数据!A1008</f>
        <v>43364</v>
      </c>
      <c r="B1006">
        <f>IF(OR(价格利润原始数据!B1008=0,价格利润原始数据!C1008=0),基差!B1007,价格利润原始数据!B1008-价格利润原始数据!C1008)</f>
        <v>50</v>
      </c>
    </row>
    <row r="1007" spans="1:2" x14ac:dyDescent="0.2">
      <c r="A1007" s="1">
        <f>价格利润原始数据!A1009</f>
        <v>43363</v>
      </c>
      <c r="B1007">
        <f>IF(OR(价格利润原始数据!B1009=0,价格利润原始数据!C1009=0),基差!B1008,价格利润原始数据!B1009-价格利润原始数据!C1009)</f>
        <v>65</v>
      </c>
    </row>
    <row r="1008" spans="1:2" x14ac:dyDescent="0.2">
      <c r="A1008" s="1">
        <f>价格利润原始数据!A1010</f>
        <v>43362</v>
      </c>
      <c r="B1008">
        <f>IF(OR(价格利润原始数据!B1010=0,价格利润原始数据!C1010=0),基差!B1009,价格利润原始数据!B1010-价格利润原始数据!C1010)</f>
        <v>68</v>
      </c>
    </row>
    <row r="1009" spans="1:2" x14ac:dyDescent="0.2">
      <c r="A1009" s="1">
        <f>价格利润原始数据!A1011</f>
        <v>43361</v>
      </c>
      <c r="B1009">
        <f>IF(OR(价格利润原始数据!B1011=0,价格利润原始数据!C1011=0),基差!B1010,价格利润原始数据!B1011-价格利润原始数据!C1011)</f>
        <v>126</v>
      </c>
    </row>
    <row r="1010" spans="1:2" x14ac:dyDescent="0.2">
      <c r="A1010" s="1">
        <f>价格利润原始数据!A1012</f>
        <v>43360</v>
      </c>
      <c r="B1010">
        <f>IF(OR(价格利润原始数据!B1012=0,价格利润原始数据!C1012=0),基差!B1011,价格利润原始数据!B1012-价格利润原始数据!C1012)</f>
        <v>93.5</v>
      </c>
    </row>
    <row r="1011" spans="1:2" x14ac:dyDescent="0.2">
      <c r="A1011" s="1">
        <f>价格利润原始数据!A1013</f>
        <v>43357</v>
      </c>
      <c r="B1011">
        <f>IF(OR(价格利润原始数据!B1013=0,价格利润原始数据!C1013=0),基差!B1012,价格利润原始数据!B1013-价格利润原始数据!C1013)</f>
        <v>111</v>
      </c>
    </row>
    <row r="1012" spans="1:2" x14ac:dyDescent="0.2">
      <c r="A1012" s="1">
        <f>价格利润原始数据!A1014</f>
        <v>43356</v>
      </c>
      <c r="B1012">
        <f>IF(OR(价格利润原始数据!B1014=0,价格利润原始数据!C1014=0),基差!B1013,价格利润原始数据!B1014-价格利润原始数据!C1014)</f>
        <v>113.5</v>
      </c>
    </row>
    <row r="1013" spans="1:2" x14ac:dyDescent="0.2">
      <c r="A1013" s="1">
        <f>价格利润原始数据!A1015</f>
        <v>43355</v>
      </c>
      <c r="B1013">
        <f>IF(OR(价格利润原始数据!B1015=0,价格利润原始数据!C1015=0),基差!B1014,价格利润原始数据!B1015-价格利润原始数据!C1015)</f>
        <v>88</v>
      </c>
    </row>
    <row r="1014" spans="1:2" x14ac:dyDescent="0.2">
      <c r="A1014" s="1">
        <f>价格利润原始数据!A1016</f>
        <v>43354</v>
      </c>
      <c r="B1014">
        <f>IF(OR(价格利润原始数据!B1016=0,价格利润原始数据!C1016=0),基差!B1015,价格利润原始数据!B1016-价格利润原始数据!C1016)</f>
        <v>89.5</v>
      </c>
    </row>
    <row r="1015" spans="1:2" x14ac:dyDescent="0.2">
      <c r="A1015" s="1">
        <f>价格利润原始数据!A1017</f>
        <v>43353</v>
      </c>
      <c r="B1015">
        <f>IF(OR(价格利润原始数据!B1017=0,价格利润原始数据!C1017=0),基差!B1016,价格利润原始数据!B1017-价格利润原始数据!C1017)</f>
        <v>43.5</v>
      </c>
    </row>
    <row r="1016" spans="1:2" x14ac:dyDescent="0.2">
      <c r="A1016" s="1">
        <f>价格利润原始数据!A1018</f>
        <v>43350</v>
      </c>
      <c r="B1016">
        <f>IF(OR(价格利润原始数据!B1018=0,价格利润原始数据!C1018=0),基差!B1017,价格利润原始数据!B1018-价格利润原始数据!C1018)</f>
        <v>49</v>
      </c>
    </row>
    <row r="1017" spans="1:2" x14ac:dyDescent="0.2">
      <c r="A1017" s="1">
        <f>价格利润原始数据!A1019</f>
        <v>43349</v>
      </c>
      <c r="B1017">
        <f>IF(OR(价格利润原始数据!B1019=0,价格利润原始数据!C1019=0),基差!B1018,价格利润原始数据!B1019-价格利润原始数据!C1019)</f>
        <v>76.5</v>
      </c>
    </row>
    <row r="1018" spans="1:2" x14ac:dyDescent="0.2">
      <c r="A1018" s="1">
        <f>价格利润原始数据!A1020</f>
        <v>43348</v>
      </c>
      <c r="B1018">
        <f>IF(OR(价格利润原始数据!B1020=0,价格利润原始数据!C1020=0),基差!B1019,价格利润原始数据!B1020-价格利润原始数据!C1020)</f>
        <v>64</v>
      </c>
    </row>
    <row r="1019" spans="1:2" x14ac:dyDescent="0.2">
      <c r="A1019" s="1">
        <f>价格利润原始数据!A1021</f>
        <v>43347</v>
      </c>
      <c r="B1019">
        <f>IF(OR(价格利润原始数据!B1021=0,价格利润原始数据!C1021=0),基差!B1020,价格利润原始数据!B1021-价格利润原始数据!C1021)</f>
        <v>71</v>
      </c>
    </row>
    <row r="1020" spans="1:2" x14ac:dyDescent="0.2">
      <c r="A1020" s="1">
        <f>价格利润原始数据!A1022</f>
        <v>43346</v>
      </c>
      <c r="B1020">
        <f>IF(OR(价格利润原始数据!B1022=0,价格利润原始数据!C1022=0),基差!B1021,价格利润原始数据!B1022-价格利润原始数据!C1022)</f>
        <v>65.5</v>
      </c>
    </row>
    <row r="1021" spans="1:2" x14ac:dyDescent="0.2">
      <c r="A1021" s="1">
        <f>价格利润原始数据!A1023</f>
        <v>43343</v>
      </c>
      <c r="B1021">
        <f>IF(OR(价格利润原始数据!B1023=0,价格利润原始数据!C1023=0),基差!B1022,价格利润原始数据!B1023-价格利润原始数据!C1023)</f>
        <v>80.5</v>
      </c>
    </row>
    <row r="1022" spans="1:2" x14ac:dyDescent="0.2">
      <c r="A1022" s="1">
        <f>价格利润原始数据!A1024</f>
        <v>43342</v>
      </c>
      <c r="B1022">
        <f>IF(OR(价格利润原始数据!B1024=0,价格利润原始数据!C1024=0),基差!B1023,价格利润原始数据!B1024-价格利润原始数据!C1024)</f>
        <v>18.5</v>
      </c>
    </row>
    <row r="1023" spans="1:2" x14ac:dyDescent="0.2">
      <c r="A1023" s="1">
        <f>价格利润原始数据!A1025</f>
        <v>43341</v>
      </c>
      <c r="B1023">
        <f>IF(OR(价格利润原始数据!B1025=0,价格利润原始数据!C1025=0),基差!B1024,价格利润原始数据!B1025-价格利润原始数据!C1025)</f>
        <v>52</v>
      </c>
    </row>
    <row r="1024" spans="1:2" x14ac:dyDescent="0.2">
      <c r="A1024" s="1">
        <f>价格利润原始数据!A1026</f>
        <v>43340</v>
      </c>
      <c r="B1024">
        <f>IF(OR(价格利润原始数据!B1026=0,价格利润原始数据!C1026=0),基差!B1025,价格利润原始数据!B1026-价格利润原始数据!C1026)</f>
        <v>42</v>
      </c>
    </row>
    <row r="1025" spans="1:2" x14ac:dyDescent="0.2">
      <c r="A1025" s="1">
        <f>价格利润原始数据!A1027</f>
        <v>43339</v>
      </c>
      <c r="B1025">
        <f>IF(OR(价格利润原始数据!B1027=0,价格利润原始数据!C1027=0),基差!B1026,价格利润原始数据!B1027-价格利润原始数据!C1027)</f>
        <v>26</v>
      </c>
    </row>
    <row r="1026" spans="1:2" x14ac:dyDescent="0.2">
      <c r="A1026" s="1">
        <f>价格利润原始数据!A1028</f>
        <v>43336</v>
      </c>
      <c r="B1026">
        <f>IF(OR(价格利润原始数据!B1028=0,价格利润原始数据!C1028=0),基差!B1027,价格利润原始数据!B1028-价格利润原始数据!C1028)</f>
        <v>24</v>
      </c>
    </row>
    <row r="1027" spans="1:2" x14ac:dyDescent="0.2">
      <c r="A1027" s="1">
        <f>价格利润原始数据!A1029</f>
        <v>43335</v>
      </c>
      <c r="B1027">
        <f>IF(OR(价格利润原始数据!B1029=0,价格利润原始数据!C1029=0),基差!B1028,价格利润原始数据!B1029-价格利润原始数据!C1029)</f>
        <v>66</v>
      </c>
    </row>
    <row r="1028" spans="1:2" x14ac:dyDescent="0.2">
      <c r="A1028" s="1">
        <f>价格利润原始数据!A1030</f>
        <v>43334</v>
      </c>
      <c r="B1028">
        <f>IF(OR(价格利润原始数据!B1030=0,价格利润原始数据!C1030=0),基差!B1029,价格利润原始数据!B1030-价格利润原始数据!C1030)</f>
        <v>-7</v>
      </c>
    </row>
    <row r="1029" spans="1:2" x14ac:dyDescent="0.2">
      <c r="A1029" s="1">
        <f>价格利润原始数据!A1031</f>
        <v>43333</v>
      </c>
      <c r="B1029">
        <f>IF(OR(价格利润原始数据!B1031=0,价格利润原始数据!C1031=0),基差!B1030,价格利润原始数据!B1031-价格利润原始数据!C1031)</f>
        <v>-29.5</v>
      </c>
    </row>
    <row r="1030" spans="1:2" x14ac:dyDescent="0.2">
      <c r="A1030" s="1">
        <f>价格利润原始数据!A1032</f>
        <v>43332</v>
      </c>
      <c r="B1030">
        <f>IF(OR(价格利润原始数据!B1032=0,价格利润原始数据!C1032=0),基差!B1031,价格利润原始数据!B1032-价格利润原始数据!C1032)</f>
        <v>-83</v>
      </c>
    </row>
    <row r="1031" spans="1:2" x14ac:dyDescent="0.2">
      <c r="A1031" s="1">
        <f>价格利润原始数据!A1033</f>
        <v>43329</v>
      </c>
      <c r="B1031">
        <f>IF(OR(价格利润原始数据!B1033=0,价格利润原始数据!C1033=0),基差!B1032,价格利润原始数据!B1033-价格利润原始数据!C1033)</f>
        <v>-13.5</v>
      </c>
    </row>
    <row r="1032" spans="1:2" x14ac:dyDescent="0.2">
      <c r="A1032" s="1">
        <f>价格利润原始数据!A1034</f>
        <v>43328</v>
      </c>
      <c r="B1032">
        <f>IF(OR(价格利润原始数据!B1034=0,价格利润原始数据!C1034=0),基差!B1033,价格利润原始数据!B1034-价格利润原始数据!C1034)</f>
        <v>-82</v>
      </c>
    </row>
    <row r="1033" spans="1:2" x14ac:dyDescent="0.2">
      <c r="A1033" s="1">
        <f>价格利润原始数据!A1035</f>
        <v>43327</v>
      </c>
      <c r="B1033">
        <f>IF(OR(价格利润原始数据!B1035=0,价格利润原始数据!C1035=0),基差!B1034,价格利润原始数据!B1035-价格利润原始数据!C1035)</f>
        <v>-53</v>
      </c>
    </row>
    <row r="1034" spans="1:2" x14ac:dyDescent="0.2">
      <c r="A1034" s="1">
        <f>价格利润原始数据!A1036</f>
        <v>43326</v>
      </c>
      <c r="B1034">
        <f>IF(OR(价格利润原始数据!B1036=0,价格利润原始数据!C1036=0),基差!B1035,价格利润原始数据!B1036-价格利润原始数据!C1036)</f>
        <v>-46</v>
      </c>
    </row>
    <row r="1035" spans="1:2" x14ac:dyDescent="0.2">
      <c r="A1035" s="1">
        <f>价格利润原始数据!A1037</f>
        <v>43325</v>
      </c>
      <c r="B1035">
        <f>IF(OR(价格利润原始数据!B1037=0,价格利润原始数据!C1037=0),基差!B1036,价格利润原始数据!B1037-价格利润原始数据!C1037)</f>
        <v>-51</v>
      </c>
    </row>
    <row r="1036" spans="1:2" x14ac:dyDescent="0.2">
      <c r="A1036" s="1">
        <f>价格利润原始数据!A1038</f>
        <v>43322</v>
      </c>
      <c r="B1036">
        <f>IF(OR(价格利润原始数据!B1038=0,价格利润原始数据!C1038=0),基差!B1037,价格利润原始数据!B1038-价格利润原始数据!C1038)</f>
        <v>-10</v>
      </c>
    </row>
    <row r="1037" spans="1:2" x14ac:dyDescent="0.2">
      <c r="A1037" s="1">
        <f>价格利润原始数据!A1039</f>
        <v>43321</v>
      </c>
      <c r="B1037">
        <f>IF(OR(价格利润原始数据!B1039=0,价格利润原始数据!C1039=0),基差!B1038,价格利润原始数据!B1039-价格利润原始数据!C1039)</f>
        <v>-9</v>
      </c>
    </row>
    <row r="1038" spans="1:2" x14ac:dyDescent="0.2">
      <c r="A1038" s="1">
        <f>价格利润原始数据!A1040</f>
        <v>43320</v>
      </c>
      <c r="B1038">
        <f>IF(OR(价格利润原始数据!B1040=0,价格利润原始数据!C1040=0),基差!B1039,价格利润原始数据!B1040-价格利润原始数据!C1040)</f>
        <v>117</v>
      </c>
    </row>
    <row r="1039" spans="1:2" x14ac:dyDescent="0.2">
      <c r="A1039" s="1">
        <f>价格利润原始数据!A1041</f>
        <v>43319</v>
      </c>
      <c r="B1039">
        <f>IF(OR(价格利润原始数据!B1041=0,价格利润原始数据!C1041=0),基差!B1040,价格利润原始数据!B1041-价格利润原始数据!C1041)</f>
        <v>93</v>
      </c>
    </row>
    <row r="1040" spans="1:2" x14ac:dyDescent="0.2">
      <c r="A1040" s="1">
        <f>价格利润原始数据!A1042</f>
        <v>43318</v>
      </c>
      <c r="B1040">
        <f>IF(OR(价格利润原始数据!B1042=0,价格利润原始数据!C1042=0),基差!B1041,价格利润原始数据!B1042-价格利润原始数据!C1042)</f>
        <v>80</v>
      </c>
    </row>
    <row r="1041" spans="1:2" x14ac:dyDescent="0.2">
      <c r="A1041" s="1">
        <f>价格利润原始数据!A1043</f>
        <v>43315</v>
      </c>
      <c r="B1041">
        <f>IF(OR(价格利润原始数据!B1043=0,价格利润原始数据!C1043=0),基差!B1042,价格利润原始数据!B1043-价格利润原始数据!C1043)</f>
        <v>242</v>
      </c>
    </row>
    <row r="1042" spans="1:2" x14ac:dyDescent="0.2">
      <c r="A1042" s="1">
        <f>价格利润原始数据!A1044</f>
        <v>43314</v>
      </c>
      <c r="B1042">
        <f>IF(OR(价格利润原始数据!B1044=0,价格利润原始数据!C1044=0),基差!B1043,价格利润原始数据!B1044-价格利润原始数据!C1044)</f>
        <v>107</v>
      </c>
    </row>
    <row r="1043" spans="1:2" x14ac:dyDescent="0.2">
      <c r="A1043" s="1">
        <f>价格利润原始数据!A1045</f>
        <v>43313</v>
      </c>
      <c r="B1043">
        <f>IF(OR(价格利润原始数据!B1045=0,价格利润原始数据!C1045=0),基差!B1044,价格利润原始数据!B1045-价格利润原始数据!C1045)</f>
        <v>163</v>
      </c>
    </row>
    <row r="1044" spans="1:2" x14ac:dyDescent="0.2">
      <c r="A1044" s="1">
        <f>价格利润原始数据!A1046</f>
        <v>43312</v>
      </c>
      <c r="B1044">
        <f>IF(OR(价格利润原始数据!B1046=0,价格利润原始数据!C1046=0),基差!B1045,价格利润原始数据!B1046-价格利润原始数据!C1046)</f>
        <v>158.5</v>
      </c>
    </row>
    <row r="1045" spans="1:2" x14ac:dyDescent="0.2">
      <c r="A1045" s="1">
        <f>价格利润原始数据!A1047</f>
        <v>43311</v>
      </c>
      <c r="B1045">
        <f>IF(OR(价格利润原始数据!B1047=0,价格利润原始数据!C1047=0),基差!B1046,价格利润原始数据!B1047-价格利润原始数据!C1047)</f>
        <v>130.5</v>
      </c>
    </row>
    <row r="1046" spans="1:2" x14ac:dyDescent="0.2">
      <c r="A1046" s="1">
        <f>价格利润原始数据!A1048</f>
        <v>43308</v>
      </c>
      <c r="B1046">
        <f>IF(OR(价格利润原始数据!B1048=0,价格利润原始数据!C1048=0),基差!B1047,价格利润原始数据!B1048-价格利润原始数据!C1048)</f>
        <v>138.5</v>
      </c>
    </row>
    <row r="1047" spans="1:2" x14ac:dyDescent="0.2">
      <c r="A1047" s="1">
        <f>价格利润原始数据!A1049</f>
        <v>43307</v>
      </c>
      <c r="B1047">
        <f>IF(OR(价格利润原始数据!B1049=0,价格利润原始数据!C1049=0),基差!B1048,价格利润原始数据!B1049-价格利润原始数据!C1049)</f>
        <v>150.5</v>
      </c>
    </row>
    <row r="1048" spans="1:2" x14ac:dyDescent="0.2">
      <c r="A1048" s="1">
        <f>价格利润原始数据!A1050</f>
        <v>43306</v>
      </c>
      <c r="B1048">
        <f>IF(OR(价格利润原始数据!B1050=0,价格利润原始数据!C1050=0),基差!B1049,价格利润原始数据!B1050-价格利润原始数据!C1050)</f>
        <v>151</v>
      </c>
    </row>
    <row r="1049" spans="1:2" x14ac:dyDescent="0.2">
      <c r="A1049" s="1">
        <f>价格利润原始数据!A1051</f>
        <v>43305</v>
      </c>
      <c r="B1049">
        <f>IF(OR(价格利润原始数据!B1051=0,价格利润原始数据!C1051=0),基差!B1050,价格利润原始数据!B1051-价格利润原始数据!C1051)</f>
        <v>179.5</v>
      </c>
    </row>
    <row r="1050" spans="1:2" x14ac:dyDescent="0.2">
      <c r="A1050" s="1">
        <f>价格利润原始数据!A1052</f>
        <v>43304</v>
      </c>
      <c r="B1050">
        <f>IF(OR(价格利润原始数据!B1052=0,价格利润原始数据!C1052=0),基差!B1051,价格利润原始数据!B1052-价格利润原始数据!C1052)</f>
        <v>239</v>
      </c>
    </row>
    <row r="1051" spans="1:2" x14ac:dyDescent="0.2">
      <c r="A1051" s="1">
        <f>价格利润原始数据!A1053</f>
        <v>43301</v>
      </c>
      <c r="B1051">
        <f>IF(OR(价格利润原始数据!B1053=0,价格利润原始数据!C1053=0),基差!B1052,价格利润原始数据!B1053-价格利润原始数据!C1053)</f>
        <v>224</v>
      </c>
    </row>
    <row r="1052" spans="1:2" x14ac:dyDescent="0.2">
      <c r="A1052" s="1">
        <f>价格利润原始数据!A1054</f>
        <v>43300</v>
      </c>
      <c r="B1052">
        <f>IF(OR(价格利润原始数据!B1054=0,价格利润原始数据!C1054=0),基差!B1053,价格利润原始数据!B1054-价格利润原始数据!C1054)</f>
        <v>243.5</v>
      </c>
    </row>
    <row r="1053" spans="1:2" x14ac:dyDescent="0.2">
      <c r="A1053" s="1">
        <f>价格利润原始数据!A1055</f>
        <v>43299</v>
      </c>
      <c r="B1053">
        <f>IF(OR(价格利润原始数据!B1055=0,价格利润原始数据!C1055=0),基差!B1054,价格利润原始数据!B1055-价格利润原始数据!C1055)</f>
        <v>221</v>
      </c>
    </row>
    <row r="1054" spans="1:2" x14ac:dyDescent="0.2">
      <c r="A1054" s="1">
        <f>价格利润原始数据!A1056</f>
        <v>43298</v>
      </c>
      <c r="B1054">
        <f>IF(OR(价格利润原始数据!B1056=0,价格利润原始数据!C1056=0),基差!B1055,价格利润原始数据!B1056-价格利润原始数据!C1056)</f>
        <v>223</v>
      </c>
    </row>
    <row r="1055" spans="1:2" x14ac:dyDescent="0.2">
      <c r="A1055" s="1">
        <f>价格利润原始数据!A1057</f>
        <v>43297</v>
      </c>
      <c r="B1055">
        <f>IF(OR(价格利润原始数据!B1057=0,价格利润原始数据!C1057=0),基差!B1056,价格利润原始数据!B1057-价格利润原始数据!C1057)</f>
        <v>236</v>
      </c>
    </row>
    <row r="1056" spans="1:2" x14ac:dyDescent="0.2">
      <c r="A1056" s="1">
        <f>价格利润原始数据!A1058</f>
        <v>43294</v>
      </c>
      <c r="B1056">
        <f>IF(OR(价格利润原始数据!B1058=0,价格利润原始数据!C1058=0),基差!B1057,价格利润原始数据!B1058-价格利润原始数据!C1058)</f>
        <v>241</v>
      </c>
    </row>
    <row r="1057" spans="1:2" x14ac:dyDescent="0.2">
      <c r="A1057" s="1">
        <f>价格利润原始数据!A1059</f>
        <v>43293</v>
      </c>
      <c r="B1057">
        <f>IF(OR(价格利润原始数据!B1059=0,价格利润原始数据!C1059=0),基差!B1058,价格利润原始数据!B1059-价格利润原始数据!C1059)</f>
        <v>221</v>
      </c>
    </row>
    <row r="1058" spans="1:2" x14ac:dyDescent="0.2">
      <c r="A1058" s="1">
        <f>价格利润原始数据!A1060</f>
        <v>43292</v>
      </c>
      <c r="B1058">
        <f>IF(OR(价格利润原始数据!B1060=0,价格利润原始数据!C1060=0),基差!B1059,价格利润原始数据!B1060-价格利润原始数据!C1060)</f>
        <v>230.5</v>
      </c>
    </row>
    <row r="1059" spans="1:2" x14ac:dyDescent="0.2">
      <c r="A1059" s="1">
        <f>价格利润原始数据!A1061</f>
        <v>43291</v>
      </c>
      <c r="B1059">
        <f>IF(OR(价格利润原始数据!B1061=0,价格利润原始数据!C1061=0),基差!B1060,价格利润原始数据!B1061-价格利润原始数据!C1061)</f>
        <v>213</v>
      </c>
    </row>
    <row r="1060" spans="1:2" x14ac:dyDescent="0.2">
      <c r="A1060" s="1">
        <f>价格利润原始数据!A1062</f>
        <v>43290</v>
      </c>
      <c r="B1060">
        <f>IF(OR(价格利润原始数据!B1062=0,价格利润原始数据!C1062=0),基差!B1061,价格利润原始数据!B1062-价格利润原始数据!C1062)</f>
        <v>239</v>
      </c>
    </row>
    <row r="1061" spans="1:2" x14ac:dyDescent="0.2">
      <c r="A1061" s="1">
        <f>价格利润原始数据!A1063</f>
        <v>43287</v>
      </c>
      <c r="B1061">
        <f>IF(OR(价格利润原始数据!B1063=0,价格利润原始数据!C1063=0),基差!B1062,价格利润原始数据!B1063-价格利润原始数据!C1063)</f>
        <v>234</v>
      </c>
    </row>
    <row r="1062" spans="1:2" x14ac:dyDescent="0.2">
      <c r="A1062" s="1">
        <f>价格利润原始数据!A1064</f>
        <v>43286</v>
      </c>
      <c r="B1062">
        <f>IF(OR(价格利润原始数据!B1064=0,价格利润原始数据!C1064=0),基差!B1063,价格利润原始数据!B1064-价格利润原始数据!C1064)</f>
        <v>255.5</v>
      </c>
    </row>
    <row r="1063" spans="1:2" x14ac:dyDescent="0.2">
      <c r="A1063" s="1">
        <f>价格利润原始数据!A1065</f>
        <v>43285</v>
      </c>
      <c r="B1063">
        <f>IF(OR(价格利润原始数据!B1065=0,价格利润原始数据!C1065=0),基差!B1064,价格利润原始数据!B1065-价格利润原始数据!C1065)</f>
        <v>196</v>
      </c>
    </row>
    <row r="1064" spans="1:2" x14ac:dyDescent="0.2">
      <c r="A1064" s="1">
        <f>价格利润原始数据!A1066</f>
        <v>43284</v>
      </c>
      <c r="B1064">
        <f>IF(OR(价格利润原始数据!B1066=0,价格利润原始数据!C1066=0),基差!B1065,价格利润原始数据!B1066-价格利润原始数据!C1066)</f>
        <v>199</v>
      </c>
    </row>
    <row r="1065" spans="1:2" x14ac:dyDescent="0.2">
      <c r="A1065" s="1">
        <f>价格利润原始数据!A1067</f>
        <v>43283</v>
      </c>
      <c r="B1065">
        <f>IF(OR(价格利润原始数据!B1067=0,价格利润原始数据!C1067=0),基差!B1066,价格利润原始数据!B1067-价格利润原始数据!C1067)</f>
        <v>196</v>
      </c>
    </row>
    <row r="1066" spans="1:2" x14ac:dyDescent="0.2">
      <c r="A1066" s="1">
        <f>价格利润原始数据!A1068</f>
        <v>43280</v>
      </c>
      <c r="B1066">
        <f>IF(OR(价格利润原始数据!B1068=0,价格利润原始数据!C1068=0),基差!B1067,价格利润原始数据!B1068-价格利润原始数据!C1068)</f>
        <v>181</v>
      </c>
    </row>
    <row r="1067" spans="1:2" x14ac:dyDescent="0.2">
      <c r="A1067" s="1">
        <f>价格利润原始数据!A1069</f>
        <v>43279</v>
      </c>
      <c r="B1067">
        <f>IF(OR(价格利润原始数据!B1069=0,价格利润原始数据!C1069=0),基差!B1068,价格利润原始数据!B1069-价格利润原始数据!C1069)</f>
        <v>233</v>
      </c>
    </row>
    <row r="1068" spans="1:2" x14ac:dyDescent="0.2">
      <c r="A1068" s="1">
        <f>价格利润原始数据!A1070</f>
        <v>43278</v>
      </c>
      <c r="B1068">
        <f>IF(OR(价格利润原始数据!B1070=0,价格利润原始数据!C1070=0),基差!B1069,价格利润原始数据!B1070-价格利润原始数据!C1070)</f>
        <v>259.5</v>
      </c>
    </row>
    <row r="1069" spans="1:2" x14ac:dyDescent="0.2">
      <c r="A1069" s="1">
        <f>价格利润原始数据!A1071</f>
        <v>43277</v>
      </c>
      <c r="B1069">
        <f>IF(OR(价格利润原始数据!B1071=0,价格利润原始数据!C1071=0),基差!B1070,价格利润原始数据!B1071-价格利润原始数据!C1071)</f>
        <v>235</v>
      </c>
    </row>
    <row r="1070" spans="1:2" x14ac:dyDescent="0.2">
      <c r="A1070" s="1">
        <f>价格利润原始数据!A1072</f>
        <v>43276</v>
      </c>
      <c r="B1070">
        <f>IF(OR(价格利润原始数据!B1072=0,价格利润原始数据!C1072=0),基差!B1071,价格利润原始数据!B1072-价格利润原始数据!C1072)</f>
        <v>256</v>
      </c>
    </row>
    <row r="1071" spans="1:2" x14ac:dyDescent="0.2">
      <c r="A1071" s="1">
        <f>价格利润原始数据!A1073</f>
        <v>43273</v>
      </c>
      <c r="B1071">
        <f>IF(OR(价格利润原始数据!B1073=0,价格利润原始数据!C1073=0),基差!B1072,价格利润原始数据!B1073-价格利润原始数据!C1073)</f>
        <v>258</v>
      </c>
    </row>
    <row r="1072" spans="1:2" x14ac:dyDescent="0.2">
      <c r="A1072" s="1">
        <f>价格利润原始数据!A1074</f>
        <v>43272</v>
      </c>
      <c r="B1072">
        <f>IF(OR(价格利润原始数据!B1074=0,价格利润原始数据!C1074=0),基差!B1073,价格利润原始数据!B1074-价格利润原始数据!C1074)</f>
        <v>272</v>
      </c>
    </row>
    <row r="1073" spans="1:2" x14ac:dyDescent="0.2">
      <c r="A1073" s="1">
        <f>价格利润原始数据!A1075</f>
        <v>43271</v>
      </c>
      <c r="B1073">
        <f>IF(OR(价格利润原始数据!B1075=0,价格利润原始数据!C1075=0),基差!B1074,价格利润原始数据!B1075-价格利润原始数据!C1075)</f>
        <v>255</v>
      </c>
    </row>
    <row r="1074" spans="1:2" x14ac:dyDescent="0.2">
      <c r="A1074" s="1">
        <f>价格利润原始数据!A1076</f>
        <v>43270</v>
      </c>
      <c r="B1074">
        <f>IF(OR(价格利润原始数据!B1076=0,价格利润原始数据!C1076=0),基差!B1075,价格利润原始数据!B1076-价格利润原始数据!C1076)</f>
        <v>266</v>
      </c>
    </row>
    <row r="1075" spans="1:2" x14ac:dyDescent="0.2">
      <c r="A1075" s="1">
        <f>价格利润原始数据!A1077</f>
        <v>43266</v>
      </c>
      <c r="B1075">
        <f>IF(OR(价格利润原始数据!B1077=0,价格利润原始数据!C1077=0),基差!B1076,价格利润原始数据!B1077-价格利润原始数据!C1077)</f>
        <v>238</v>
      </c>
    </row>
    <row r="1076" spans="1:2" x14ac:dyDescent="0.2">
      <c r="A1076" s="1">
        <f>价格利润原始数据!A1078</f>
        <v>43265</v>
      </c>
      <c r="B1076">
        <f>IF(OR(价格利润原始数据!B1078=0,价格利润原始数据!C1078=0),基差!B1077,价格利润原始数据!B1078-价格利润原始数据!C1078)</f>
        <v>267</v>
      </c>
    </row>
    <row r="1077" spans="1:2" x14ac:dyDescent="0.2">
      <c r="A1077" s="1">
        <f>价格利润原始数据!A1079</f>
        <v>43264</v>
      </c>
      <c r="B1077">
        <f>IF(OR(价格利润原始数据!B1079=0,价格利润原始数据!C1079=0),基差!B1078,价格利润原始数据!B1079-价格利润原始数据!C1079)</f>
        <v>295</v>
      </c>
    </row>
    <row r="1078" spans="1:2" x14ac:dyDescent="0.2">
      <c r="A1078" s="1">
        <f>价格利润原始数据!A1080</f>
        <v>43263</v>
      </c>
      <c r="B1078">
        <f>IF(OR(价格利润原始数据!B1080=0,价格利润原始数据!C1080=0),基差!B1079,价格利润原始数据!B1080-价格利润原始数据!C1080)</f>
        <v>265.5</v>
      </c>
    </row>
    <row r="1079" spans="1:2" x14ac:dyDescent="0.2">
      <c r="A1079" s="1">
        <f>价格利润原始数据!A1081</f>
        <v>43262</v>
      </c>
      <c r="B1079">
        <f>IF(OR(价格利润原始数据!B1081=0,价格利润原始数据!C1081=0),基差!B1080,价格利润原始数据!B1081-价格利润原始数据!C1081)</f>
        <v>217</v>
      </c>
    </row>
    <row r="1080" spans="1:2" x14ac:dyDescent="0.2">
      <c r="A1080" s="1">
        <f>价格利润原始数据!A1082</f>
        <v>43259</v>
      </c>
      <c r="B1080">
        <f>IF(OR(价格利润原始数据!B1082=0,价格利润原始数据!C1082=0),基差!B1081,价格利润原始数据!B1082-价格利润原始数据!C1082)</f>
        <v>218</v>
      </c>
    </row>
    <row r="1081" spans="1:2" x14ac:dyDescent="0.2">
      <c r="A1081" s="1">
        <f>价格利润原始数据!A1083</f>
        <v>43258</v>
      </c>
      <c r="B1081">
        <f>IF(OR(价格利润原始数据!B1083=0,价格利润原始数据!C1083=0),基差!B1082,价格利润原始数据!B1083-价格利润原始数据!C1083)</f>
        <v>230</v>
      </c>
    </row>
    <row r="1082" spans="1:2" x14ac:dyDescent="0.2">
      <c r="A1082" s="1">
        <f>价格利润原始数据!A1084</f>
        <v>43257</v>
      </c>
      <c r="B1082">
        <f>IF(OR(价格利润原始数据!B1084=0,价格利润原始数据!C1084=0),基差!B1083,价格利润原始数据!B1084-价格利润原始数据!C1084)</f>
        <v>275.5</v>
      </c>
    </row>
    <row r="1083" spans="1:2" x14ac:dyDescent="0.2">
      <c r="A1083" s="1">
        <f>价格利润原始数据!A1085</f>
        <v>43256</v>
      </c>
      <c r="B1083">
        <f>IF(OR(价格利润原始数据!B1085=0,价格利润原始数据!C1085=0),基差!B1084,价格利润原始数据!B1085-价格利润原始数据!C1085)</f>
        <v>301</v>
      </c>
    </row>
    <row r="1084" spans="1:2" x14ac:dyDescent="0.2">
      <c r="A1084" s="1">
        <f>价格利润原始数据!A1086</f>
        <v>43255</v>
      </c>
      <c r="B1084">
        <f>IF(OR(价格利润原始数据!B1086=0,价格利润原始数据!C1086=0),基差!B1085,价格利润原始数据!B1086-价格利润原始数据!C1086)</f>
        <v>321</v>
      </c>
    </row>
    <row r="1085" spans="1:2" x14ac:dyDescent="0.2">
      <c r="A1085" s="1">
        <f>价格利润原始数据!A1087</f>
        <v>43252</v>
      </c>
      <c r="B1085">
        <f>IF(OR(价格利润原始数据!B1087=0,价格利润原始数据!C1087=0),基差!B1086,价格利润原始数据!B1087-价格利润原始数据!C1087)</f>
        <v>339</v>
      </c>
    </row>
    <row r="1086" spans="1:2" x14ac:dyDescent="0.2">
      <c r="A1086" s="1">
        <f>价格利润原始数据!A1088</f>
        <v>43251</v>
      </c>
      <c r="B1086">
        <f>IF(OR(价格利润原始数据!B1088=0,价格利润原始数据!C1088=0),基差!B1087,价格利润原始数据!B1088-价格利润原始数据!C1088)</f>
        <v>367</v>
      </c>
    </row>
    <row r="1087" spans="1:2" x14ac:dyDescent="0.2">
      <c r="A1087" s="1">
        <f>价格利润原始数据!A1089</f>
        <v>43250</v>
      </c>
      <c r="B1087">
        <f>IF(OR(价格利润原始数据!B1089=0,价格利润原始数据!C1089=0),基差!B1088,价格利润原始数据!B1089-价格利润原始数据!C1089)</f>
        <v>411</v>
      </c>
    </row>
    <row r="1088" spans="1:2" x14ac:dyDescent="0.2">
      <c r="A1088" s="1">
        <f>价格利润原始数据!A1090</f>
        <v>43249</v>
      </c>
      <c r="B1088">
        <f>IF(OR(价格利润原始数据!B1090=0,价格利润原始数据!C1090=0),基差!B1089,价格利润原始数据!B1090-价格利润原始数据!C1090)</f>
        <v>378</v>
      </c>
    </row>
    <row r="1089" spans="1:2" x14ac:dyDescent="0.2">
      <c r="A1089" s="1">
        <f>价格利润原始数据!A1091</f>
        <v>43248</v>
      </c>
      <c r="B1089">
        <f>IF(OR(价格利润原始数据!B1091=0,价格利润原始数据!C1091=0),基差!B1090,价格利润原始数据!B1091-价格利润原始数据!C1091)</f>
        <v>366</v>
      </c>
    </row>
    <row r="1090" spans="1:2" x14ac:dyDescent="0.2">
      <c r="A1090" s="1">
        <f>价格利润原始数据!A1092</f>
        <v>43245</v>
      </c>
      <c r="B1090">
        <f>IF(OR(价格利润原始数据!B1092=0,价格利润原始数据!C1092=0),基差!B1091,价格利润原始数据!B1092-价格利润原始数据!C1092)</f>
        <v>409</v>
      </c>
    </row>
    <row r="1091" spans="1:2" x14ac:dyDescent="0.2">
      <c r="A1091" s="1">
        <f>价格利润原始数据!A1093</f>
        <v>43244</v>
      </c>
      <c r="B1091">
        <f>IF(OR(价格利润原始数据!B1093=0,价格利润原始数据!C1093=0),基差!B1092,价格利润原始数据!B1093-价格利润原始数据!C1093)</f>
        <v>383</v>
      </c>
    </row>
    <row r="1092" spans="1:2" x14ac:dyDescent="0.2">
      <c r="A1092" s="1">
        <f>价格利润原始数据!A1094</f>
        <v>43243</v>
      </c>
      <c r="B1092">
        <f>IF(OR(价格利润原始数据!B1094=0,价格利润原始数据!C1094=0),基差!B1093,价格利润原始数据!B1094-价格利润原始数据!C1094)</f>
        <v>356</v>
      </c>
    </row>
    <row r="1093" spans="1:2" x14ac:dyDescent="0.2">
      <c r="A1093" s="1">
        <f>价格利润原始数据!A1095</f>
        <v>43242</v>
      </c>
      <c r="B1093">
        <f>IF(OR(价格利润原始数据!B1095=0,价格利润原始数据!C1095=0),基差!B1094,价格利润原始数据!B1095-价格利润原始数据!C1095)</f>
        <v>394</v>
      </c>
    </row>
    <row r="1094" spans="1:2" x14ac:dyDescent="0.2">
      <c r="A1094" s="1">
        <f>价格利润原始数据!A1096</f>
        <v>43241</v>
      </c>
      <c r="B1094">
        <f>IF(OR(价格利润原始数据!B1096=0,价格利润原始数据!C1096=0),基差!B1095,价格利润原始数据!B1096-价格利润原始数据!C1096)</f>
        <v>407</v>
      </c>
    </row>
    <row r="1095" spans="1:2" x14ac:dyDescent="0.2">
      <c r="A1095" s="1">
        <f>价格利润原始数据!A1097</f>
        <v>43238</v>
      </c>
      <c r="B1095">
        <f>IF(OR(价格利润原始数据!B1097=0,价格利润原始数据!C1097=0),基差!B1096,价格利润原始数据!B1097-价格利润原始数据!C1097)</f>
        <v>501</v>
      </c>
    </row>
    <row r="1096" spans="1:2" x14ac:dyDescent="0.2">
      <c r="A1096" s="1">
        <f>价格利润原始数据!A1098</f>
        <v>43237</v>
      </c>
      <c r="B1096">
        <f>IF(OR(价格利润原始数据!B1098=0,价格利润原始数据!C1098=0),基差!B1097,价格利润原始数据!B1098-价格利润原始数据!C1098)</f>
        <v>581.5</v>
      </c>
    </row>
    <row r="1097" spans="1:2" x14ac:dyDescent="0.2">
      <c r="A1097" s="1">
        <f>价格利润原始数据!A1099</f>
        <v>43236</v>
      </c>
      <c r="B1097">
        <f>IF(OR(价格利润原始数据!B1099=0,价格利润原始数据!C1099=0),基差!B1098,价格利润原始数据!B1099-价格利润原始数据!C1099)</f>
        <v>591</v>
      </c>
    </row>
    <row r="1098" spans="1:2" x14ac:dyDescent="0.2">
      <c r="A1098" s="1">
        <f>价格利润原始数据!A1100</f>
        <v>43235</v>
      </c>
      <c r="B1098">
        <f>IF(OR(价格利润原始数据!B1100=0,价格利润原始数据!C1100=0),基差!B1099,价格利润原始数据!B1100-价格利润原始数据!C1100)</f>
        <v>548</v>
      </c>
    </row>
    <row r="1099" spans="1:2" x14ac:dyDescent="0.2">
      <c r="A1099" s="1">
        <f>价格利润原始数据!A1101</f>
        <v>43234</v>
      </c>
      <c r="B1099">
        <f>IF(OR(价格利润原始数据!B1101=0,价格利润原始数据!C1101=0),基差!B1100,价格利润原始数据!B1101-价格利润原始数据!C1101)</f>
        <v>506.5</v>
      </c>
    </row>
    <row r="1100" spans="1:2" x14ac:dyDescent="0.2">
      <c r="A1100" s="1">
        <f>价格利润原始数据!A1102</f>
        <v>43231</v>
      </c>
      <c r="B1100">
        <f>IF(OR(价格利润原始数据!B1102=0,价格利润原始数据!C1102=0),基差!B1101,价格利润原始数据!B1102-价格利润原始数据!C1102)</f>
        <v>498</v>
      </c>
    </row>
    <row r="1101" spans="1:2" x14ac:dyDescent="0.2">
      <c r="A1101" s="1">
        <f>价格利润原始数据!A1103</f>
        <v>43230</v>
      </c>
      <c r="B1101">
        <f>IF(OR(价格利润原始数据!B1103=0,价格利润原始数据!C1103=0),基差!B1102,价格利润原始数据!B1103-价格利润原始数据!C1103)</f>
        <v>670</v>
      </c>
    </row>
    <row r="1102" spans="1:2" x14ac:dyDescent="0.2">
      <c r="A1102" s="1">
        <f>价格利润原始数据!A1104</f>
        <v>43229</v>
      </c>
      <c r="B1102">
        <f>IF(OR(价格利润原始数据!B1104=0,价格利润原始数据!C1104=0),基差!B1103,价格利润原始数据!B1104-价格利润原始数据!C1104)</f>
        <v>717</v>
      </c>
    </row>
    <row r="1103" spans="1:2" x14ac:dyDescent="0.2">
      <c r="A1103" s="1">
        <f>价格利润原始数据!A1105</f>
        <v>43228</v>
      </c>
      <c r="B1103">
        <f>IF(OR(价格利润原始数据!B1105=0,价格利润原始数据!C1105=0),基差!B1104,价格利润原始数据!B1105-价格利润原始数据!C1105)</f>
        <v>678</v>
      </c>
    </row>
    <row r="1104" spans="1:2" x14ac:dyDescent="0.2">
      <c r="A1104" s="1">
        <f>价格利润原始数据!A1106</f>
        <v>43227</v>
      </c>
      <c r="B1104">
        <f>IF(OR(价格利润原始数据!B1106=0,价格利润原始数据!C1106=0),基差!B1105,价格利润原始数据!B1106-价格利润原始数据!C1106)</f>
        <v>622</v>
      </c>
    </row>
    <row r="1105" spans="1:2" x14ac:dyDescent="0.2">
      <c r="A1105" s="1">
        <f>价格利润原始数据!A1107</f>
        <v>43224</v>
      </c>
      <c r="B1105">
        <f>IF(OR(价格利润原始数据!B1107=0,价格利润原始数据!C1107=0),基差!B1106,价格利润原始数据!B1107-价格利润原始数据!C1107)</f>
        <v>571</v>
      </c>
    </row>
    <row r="1106" spans="1:2" x14ac:dyDescent="0.2">
      <c r="A1106" s="1">
        <f>价格利润原始数据!A1108</f>
        <v>43223</v>
      </c>
      <c r="B1106">
        <f>IF(OR(价格利润原始数据!B1108=0,价格利润原始数据!C1108=0),基差!B1107,价格利润原始数据!B1108-价格利润原始数据!C1108)</f>
        <v>583</v>
      </c>
    </row>
    <row r="1107" spans="1:2" x14ac:dyDescent="0.2">
      <c r="A1107" s="1">
        <f>价格利润原始数据!A1109</f>
        <v>43222</v>
      </c>
      <c r="B1107">
        <f>IF(OR(价格利润原始数据!B1109=0,价格利润原始数据!C1109=0),基差!B1108,价格利润原始数据!B1109-价格利润原始数据!C1109)</f>
        <v>594</v>
      </c>
    </row>
    <row r="1108" spans="1:2" x14ac:dyDescent="0.2">
      <c r="A1108" s="1">
        <f>价格利润原始数据!A1110</f>
        <v>43218</v>
      </c>
      <c r="B1108">
        <f>IF(OR(价格利润原始数据!B1110=0,价格利润原始数据!C1110=0),基差!B1109,价格利润原始数据!B1110-价格利润原始数据!C1110)</f>
        <v>584</v>
      </c>
    </row>
    <row r="1109" spans="1:2" x14ac:dyDescent="0.2">
      <c r="A1109" s="1">
        <f>价格利润原始数据!A1111</f>
        <v>43217</v>
      </c>
      <c r="B1109">
        <f>IF(OR(价格利润原始数据!B1111=0,价格利润原始数据!C1111=0),基差!B1110,价格利润原始数据!B1111-价格利润原始数据!C1111)</f>
        <v>554</v>
      </c>
    </row>
    <row r="1110" spans="1:2" x14ac:dyDescent="0.2">
      <c r="A1110" s="1">
        <f>价格利润原始数据!A1112</f>
        <v>43216</v>
      </c>
      <c r="B1110">
        <f>IF(OR(价格利润原始数据!B1112=0,价格利润原始数据!C1112=0),基差!B1111,价格利润原始数据!B1112-价格利润原始数据!C1112)</f>
        <v>517</v>
      </c>
    </row>
    <row r="1111" spans="1:2" x14ac:dyDescent="0.2">
      <c r="A1111" s="1">
        <f>价格利润原始数据!A1113</f>
        <v>43215</v>
      </c>
      <c r="B1111">
        <f>IF(OR(价格利润原始数据!B1113=0,价格利润原始数据!C1113=0),基差!B1112,价格利润原始数据!B1113-价格利润原始数据!C1113)</f>
        <v>489</v>
      </c>
    </row>
    <row r="1112" spans="1:2" x14ac:dyDescent="0.2">
      <c r="A1112" s="1">
        <f>价格利润原始数据!A1114</f>
        <v>43214</v>
      </c>
      <c r="B1112">
        <f>IF(OR(价格利润原始数据!B1114=0,价格利润原始数据!C1114=0),基差!B1113,价格利润原始数据!B1114-价格利润原始数据!C1114)</f>
        <v>428</v>
      </c>
    </row>
    <row r="1113" spans="1:2" x14ac:dyDescent="0.2">
      <c r="A1113" s="1">
        <f>价格利润原始数据!A1115</f>
        <v>43213</v>
      </c>
      <c r="B1113">
        <f>IF(OR(价格利润原始数据!B1115=0,价格利润原始数据!C1115=0),基差!B1114,价格利润原始数据!B1115-价格利润原始数据!C1115)</f>
        <v>403</v>
      </c>
    </row>
    <row r="1114" spans="1:2" x14ac:dyDescent="0.2">
      <c r="A1114" s="1">
        <f>价格利润原始数据!A1116</f>
        <v>43210</v>
      </c>
      <c r="B1114">
        <f>IF(OR(价格利润原始数据!B1116=0,价格利润原始数据!C1116=0),基差!B1115,价格利润原始数据!B1116-价格利润原始数据!C1116)</f>
        <v>392</v>
      </c>
    </row>
    <row r="1115" spans="1:2" x14ac:dyDescent="0.2">
      <c r="A1115" s="1">
        <f>价格利润原始数据!A1117</f>
        <v>43209</v>
      </c>
      <c r="B1115">
        <f>IF(OR(价格利润原始数据!B1117=0,价格利润原始数据!C1117=0),基差!B1116,价格利润原始数据!B1117-价格利润原始数据!C1117)</f>
        <v>465</v>
      </c>
    </row>
    <row r="1116" spans="1:2" x14ac:dyDescent="0.2">
      <c r="A1116" s="1">
        <f>价格利润原始数据!A1118</f>
        <v>43208</v>
      </c>
      <c r="B1116">
        <f>IF(OR(价格利润原始数据!B1118=0,价格利润原始数据!C1118=0),基差!B1117,价格利润原始数据!B1118-价格利润原始数据!C1118)</f>
        <v>498</v>
      </c>
    </row>
    <row r="1117" spans="1:2" x14ac:dyDescent="0.2">
      <c r="A1117" s="1">
        <f>价格利润原始数据!A1119</f>
        <v>43207</v>
      </c>
      <c r="B1117">
        <f>IF(OR(价格利润原始数据!B1119=0,价格利润原始数据!C1119=0),基差!B1118,价格利润原始数据!B1119-价格利润原始数据!C1119)</f>
        <v>415</v>
      </c>
    </row>
    <row r="1118" spans="1:2" x14ac:dyDescent="0.2">
      <c r="A1118" s="1">
        <f>价格利润原始数据!A1120</f>
        <v>43206</v>
      </c>
      <c r="B1118">
        <f>IF(OR(价格利润原始数据!B1120=0,价格利润原始数据!C1120=0),基差!B1119,价格利润原始数据!B1120-价格利润原始数据!C1120)</f>
        <v>431</v>
      </c>
    </row>
    <row r="1119" spans="1:2" x14ac:dyDescent="0.2">
      <c r="A1119" s="1">
        <f>价格利润原始数据!A1121</f>
        <v>43203</v>
      </c>
      <c r="B1119">
        <f>IF(OR(价格利润原始数据!B1121=0,价格利润原始数据!C1121=0),基差!B1120,价格利润原始数据!B1121-价格利润原始数据!C1121)</f>
        <v>307</v>
      </c>
    </row>
    <row r="1120" spans="1:2" x14ac:dyDescent="0.2">
      <c r="A1120" s="1">
        <f>价格利润原始数据!A1122</f>
        <v>43202</v>
      </c>
      <c r="B1120">
        <f>IF(OR(价格利润原始数据!B1122=0,价格利润原始数据!C1122=0),基差!B1121,价格利润原始数据!B1122-价格利润原始数据!C1122)</f>
        <v>263</v>
      </c>
    </row>
    <row r="1121" spans="1:2" x14ac:dyDescent="0.2">
      <c r="A1121" s="1">
        <f>价格利润原始数据!A1123</f>
        <v>43201</v>
      </c>
      <c r="B1121">
        <f>IF(OR(价格利润原始数据!B1123=0,价格利润原始数据!C1123=0),基差!B1122,价格利润原始数据!B1123-价格利润原始数据!C1123)</f>
        <v>146</v>
      </c>
    </row>
    <row r="1122" spans="1:2" x14ac:dyDescent="0.2">
      <c r="A1122" s="1">
        <f>价格利润原始数据!A1124</f>
        <v>43200</v>
      </c>
      <c r="B1122">
        <f>IF(OR(价格利润原始数据!B1124=0,价格利润原始数据!C1124=0),基差!B1123,价格利润原始数据!B1124-价格利润原始数据!C1124)</f>
        <v>151</v>
      </c>
    </row>
    <row r="1123" spans="1:2" x14ac:dyDescent="0.2">
      <c r="A1123" s="1">
        <f>价格利润原始数据!A1125</f>
        <v>43199</v>
      </c>
      <c r="B1123">
        <f>IF(OR(价格利润原始数据!B1125=0,价格利润原始数据!C1125=0),基差!B1124,价格利润原始数据!B1125-价格利润原始数据!C1125)</f>
        <v>148</v>
      </c>
    </row>
    <row r="1124" spans="1:2" x14ac:dyDescent="0.2">
      <c r="A1124" s="1">
        <f>价格利润原始数据!A1126</f>
        <v>43198</v>
      </c>
      <c r="B1124">
        <f>IF(OR(价格利润原始数据!B1126=0,价格利润原始数据!C1126=0),基差!B1125,价格利润原始数据!B1126-价格利润原始数据!C1126)</f>
        <v>180</v>
      </c>
    </row>
    <row r="1125" spans="1:2" x14ac:dyDescent="0.2">
      <c r="A1125" s="1">
        <f>价格利润原始数据!A1127</f>
        <v>43194</v>
      </c>
      <c r="B1125">
        <f>IF(OR(价格利润原始数据!B1127=0,价格利润原始数据!C1127=0),基差!B1126,价格利润原始数据!B1127-价格利润原始数据!C1127)</f>
        <v>175</v>
      </c>
    </row>
    <row r="1126" spans="1:2" x14ac:dyDescent="0.2">
      <c r="A1126" s="1">
        <f>价格利润原始数据!A1128</f>
        <v>43193</v>
      </c>
      <c r="B1126">
        <f>IF(OR(价格利润原始数据!B1128=0,价格利润原始数据!C1128=0),基差!B1127,价格利润原始数据!B1128-价格利润原始数据!C1128)</f>
        <v>192</v>
      </c>
    </row>
    <row r="1127" spans="1:2" x14ac:dyDescent="0.2">
      <c r="A1127" s="1">
        <f>价格利润原始数据!A1129</f>
        <v>43192</v>
      </c>
      <c r="B1127">
        <f>IF(OR(价格利润原始数据!B1129=0,价格利润原始数据!C1129=0),基差!B1128,价格利润原始数据!B1129-价格利润原始数据!C1129)</f>
        <v>191</v>
      </c>
    </row>
    <row r="1128" spans="1:2" x14ac:dyDescent="0.2">
      <c r="A1128" s="1">
        <f>价格利润原始数据!A1130</f>
        <v>43189</v>
      </c>
      <c r="B1128">
        <f>IF(OR(价格利润原始数据!B1130=0,价格利润原始数据!C1130=0),基差!B1129,价格利润原始数据!B1130-价格利润原始数据!C1130)</f>
        <v>166</v>
      </c>
    </row>
    <row r="1129" spans="1:2" x14ac:dyDescent="0.2">
      <c r="A1129" s="1">
        <f>价格利润原始数据!A1131</f>
        <v>43188</v>
      </c>
      <c r="B1129">
        <f>IF(OR(价格利润原始数据!B1131=0,价格利润原始数据!C1131=0),基差!B1130,价格利润原始数据!B1131-价格利润原始数据!C1131)</f>
        <v>196</v>
      </c>
    </row>
    <row r="1130" spans="1:2" x14ac:dyDescent="0.2">
      <c r="A1130" s="1">
        <f>价格利润原始数据!A1132</f>
        <v>43187</v>
      </c>
      <c r="B1130">
        <f>IF(OR(价格利润原始数据!B1132=0,价格利润原始数据!C1132=0),基差!B1131,价格利润原始数据!B1132-价格利润原始数据!C1132)</f>
        <v>204</v>
      </c>
    </row>
    <row r="1131" spans="1:2" x14ac:dyDescent="0.2">
      <c r="A1131" s="1">
        <f>价格利润原始数据!A1133</f>
        <v>43186</v>
      </c>
      <c r="B1131">
        <f>IF(OR(价格利润原始数据!B1133=0,价格利润原始数据!C1133=0),基差!B1132,价格利润原始数据!B1133-价格利润原始数据!C1133)</f>
        <v>206</v>
      </c>
    </row>
    <row r="1132" spans="1:2" x14ac:dyDescent="0.2">
      <c r="A1132" s="1">
        <f>价格利润原始数据!A1134</f>
        <v>43185</v>
      </c>
      <c r="B1132">
        <f>IF(OR(价格利润原始数据!B1134=0,价格利润原始数据!C1134=0),基差!B1133,价格利润原始数据!B1134-价格利润原始数据!C1134)</f>
        <v>202</v>
      </c>
    </row>
    <row r="1133" spans="1:2" x14ac:dyDescent="0.2">
      <c r="A1133" s="1">
        <f>价格利润原始数据!A1135</f>
        <v>43182</v>
      </c>
      <c r="B1133">
        <f>IF(OR(价格利润原始数据!B1135=0,价格利润原始数据!C1135=0),基差!B1134,价格利润原始数据!B1135-价格利润原始数据!C1135)</f>
        <v>155</v>
      </c>
    </row>
    <row r="1134" spans="1:2" x14ac:dyDescent="0.2">
      <c r="A1134" s="1">
        <f>价格利润原始数据!A1136</f>
        <v>43181</v>
      </c>
      <c r="B1134">
        <f>IF(OR(价格利润原始数据!B1136=0,价格利润原始数据!C1136=0),基差!B1135,价格利润原始数据!B1136-价格利润原始数据!C1136)</f>
        <v>142</v>
      </c>
    </row>
    <row r="1135" spans="1:2" x14ac:dyDescent="0.2">
      <c r="A1135" s="1">
        <f>价格利润原始数据!A1137</f>
        <v>43180</v>
      </c>
      <c r="B1135">
        <f>IF(OR(价格利润原始数据!B1137=0,价格利润原始数据!C1137=0),基差!B1136,价格利润原始数据!B1137-价格利润原始数据!C1137)</f>
        <v>135.5</v>
      </c>
    </row>
    <row r="1136" spans="1:2" x14ac:dyDescent="0.2">
      <c r="A1136" s="1">
        <f>价格利润原始数据!A1138</f>
        <v>43179</v>
      </c>
      <c r="B1136">
        <f>IF(OR(价格利润原始数据!B1138=0,价格利润原始数据!C1138=0),基差!B1137,价格利润原始数据!B1138-价格利润原始数据!C1138)</f>
        <v>90.5</v>
      </c>
    </row>
    <row r="1137" spans="1:2" x14ac:dyDescent="0.2">
      <c r="A1137" s="1">
        <f>价格利润原始数据!A1139</f>
        <v>43178</v>
      </c>
      <c r="B1137">
        <f>IF(OR(价格利润原始数据!B1139=0,价格利润原始数据!C1139=0),基差!B1138,价格利润原始数据!B1139-价格利润原始数据!C1139)</f>
        <v>91</v>
      </c>
    </row>
    <row r="1138" spans="1:2" x14ac:dyDescent="0.2">
      <c r="A1138" s="1">
        <f>价格利润原始数据!A1140</f>
        <v>43175</v>
      </c>
      <c r="B1138">
        <f>IF(OR(价格利润原始数据!B1140=0,价格利润原始数据!C1140=0),基差!B1139,价格利润原始数据!B1140-价格利润原始数据!C1140)</f>
        <v>108</v>
      </c>
    </row>
    <row r="1139" spans="1:2" x14ac:dyDescent="0.2">
      <c r="A1139" s="1">
        <f>价格利润原始数据!A1141</f>
        <v>43174</v>
      </c>
      <c r="B1139">
        <f>IF(OR(价格利润原始数据!B1141=0,价格利润原始数据!C1141=0),基差!B1140,价格利润原始数据!B1141-价格利润原始数据!C1141)</f>
        <v>139</v>
      </c>
    </row>
    <row r="1140" spans="1:2" x14ac:dyDescent="0.2">
      <c r="A1140" s="1">
        <f>价格利润原始数据!A1142</f>
        <v>43173</v>
      </c>
      <c r="B1140">
        <f>IF(OR(价格利润原始数据!B1142=0,价格利润原始数据!C1142=0),基差!B1141,价格利润原始数据!B1142-价格利润原始数据!C1142)</f>
        <v>177</v>
      </c>
    </row>
    <row r="1141" spans="1:2" x14ac:dyDescent="0.2">
      <c r="A1141" s="1">
        <f>价格利润原始数据!A1143</f>
        <v>43172</v>
      </c>
      <c r="B1141">
        <f>IF(OR(价格利润原始数据!B1143=0,价格利润原始数据!C1143=0),基差!B1142,价格利润原始数据!B1143-价格利润原始数据!C1143)</f>
        <v>100</v>
      </c>
    </row>
    <row r="1142" spans="1:2" x14ac:dyDescent="0.2">
      <c r="A1142" s="1">
        <f>价格利润原始数据!A1144</f>
        <v>43171</v>
      </c>
      <c r="B1142">
        <f>IF(OR(价格利润原始数据!B1144=0,价格利润原始数据!C1144=0),基差!B1143,价格利润原始数据!B1144-价格利润原始数据!C1144)</f>
        <v>57</v>
      </c>
    </row>
    <row r="1143" spans="1:2" x14ac:dyDescent="0.2">
      <c r="A1143" s="1">
        <f>价格利润原始数据!A1145</f>
        <v>43168</v>
      </c>
      <c r="B1143">
        <f>IF(OR(价格利润原始数据!B1145=0,价格利润原始数据!C1145=0),基差!B1144,价格利润原始数据!B1145-价格利润原始数据!C1145)</f>
        <v>78.5</v>
      </c>
    </row>
    <row r="1144" spans="1:2" x14ac:dyDescent="0.2">
      <c r="A1144" s="1">
        <f>价格利润原始数据!A1146</f>
        <v>43167</v>
      </c>
      <c r="B1144">
        <f>IF(OR(价格利润原始数据!B1146=0,价格利润原始数据!C1146=0),基差!B1145,价格利润原始数据!B1146-价格利润原始数据!C1146)</f>
        <v>68</v>
      </c>
    </row>
    <row r="1145" spans="1:2" x14ac:dyDescent="0.2">
      <c r="A1145" s="1">
        <f>价格利润原始数据!A1147</f>
        <v>43166</v>
      </c>
      <c r="B1145">
        <f>IF(OR(价格利润原始数据!B1147=0,价格利润原始数据!C1147=0),基差!B1146,价格利润原始数据!B1147-价格利润原始数据!C1147)</f>
        <v>24</v>
      </c>
    </row>
    <row r="1146" spans="1:2" x14ac:dyDescent="0.2">
      <c r="A1146" s="1">
        <f>价格利润原始数据!A1148</f>
        <v>43165</v>
      </c>
      <c r="B1146">
        <f>IF(OR(价格利润原始数据!B1148=0,价格利润原始数据!C1148=0),基差!B1147,价格利润原始数据!B1148-价格利润原始数据!C1148)</f>
        <v>49.5</v>
      </c>
    </row>
    <row r="1147" spans="1:2" x14ac:dyDescent="0.2">
      <c r="A1147" s="1">
        <f>价格利润原始数据!A1149</f>
        <v>43164</v>
      </c>
      <c r="B1147">
        <f>IF(OR(价格利润原始数据!B1149=0,价格利润原始数据!C1149=0),基差!B1148,价格利润原始数据!B1149-价格利润原始数据!C1149)</f>
        <v>42</v>
      </c>
    </row>
    <row r="1148" spans="1:2" x14ac:dyDescent="0.2">
      <c r="A1148" s="1">
        <f>价格利润原始数据!A1150</f>
        <v>43161</v>
      </c>
      <c r="B1148">
        <f>IF(OR(价格利润原始数据!B1150=0,价格利润原始数据!C1150=0),基差!B1149,价格利润原始数据!B1150-价格利润原始数据!C1150)</f>
        <v>53</v>
      </c>
    </row>
    <row r="1149" spans="1:2" x14ac:dyDescent="0.2">
      <c r="A1149" s="1">
        <f>价格利润原始数据!A1151</f>
        <v>43160</v>
      </c>
      <c r="B1149">
        <f>IF(OR(价格利润原始数据!B1151=0,价格利润原始数据!C1151=0),基差!B1150,价格利润原始数据!B1151-价格利润原始数据!C1151)</f>
        <v>47</v>
      </c>
    </row>
    <row r="1150" spans="1:2" x14ac:dyDescent="0.2">
      <c r="A1150" s="1">
        <f>价格利润原始数据!A1152</f>
        <v>43159</v>
      </c>
      <c r="B1150">
        <f>IF(OR(价格利润原始数据!B1152=0,价格利润原始数据!C1152=0),基差!B1151,价格利润原始数据!B1152-价格利润原始数据!C1152)</f>
        <v>57</v>
      </c>
    </row>
    <row r="1151" spans="1:2" x14ac:dyDescent="0.2">
      <c r="A1151" s="1">
        <f>价格利润原始数据!A1153</f>
        <v>43158</v>
      </c>
      <c r="B1151">
        <f>IF(OR(价格利润原始数据!B1153=0,价格利润原始数据!C1153=0),基差!B1152,价格利润原始数据!B1153-价格利润原始数据!C1153)</f>
        <v>89</v>
      </c>
    </row>
    <row r="1152" spans="1:2" x14ac:dyDescent="0.2">
      <c r="A1152" s="1">
        <f>价格利润原始数据!A1154</f>
        <v>43157</v>
      </c>
      <c r="B1152">
        <f>IF(OR(价格利润原始数据!B1154=0,价格利润原始数据!C1154=0),基差!B1153,价格利润原始数据!B1154-价格利润原始数据!C1154)</f>
        <v>244</v>
      </c>
    </row>
    <row r="1153" spans="1:2" x14ac:dyDescent="0.2">
      <c r="A1153" s="1">
        <f>价格利润原始数据!A1155</f>
        <v>43155</v>
      </c>
      <c r="B1153">
        <f>IF(OR(价格利润原始数据!B1155=0,价格利润原始数据!C1155=0),基差!B1154,价格利润原始数据!B1155-价格利润原始数据!C1155)</f>
        <v>290</v>
      </c>
    </row>
    <row r="1154" spans="1:2" x14ac:dyDescent="0.2">
      <c r="A1154" s="1">
        <f>价格利润原始数据!A1156</f>
        <v>43154</v>
      </c>
      <c r="B1154">
        <f>IF(OR(价格利润原始数据!B1156=0,价格利润原始数据!C1156=0),基差!B1155,价格利润原始数据!B1156-价格利润原始数据!C1156)</f>
        <v>290</v>
      </c>
    </row>
    <row r="1155" spans="1:2" x14ac:dyDescent="0.2">
      <c r="A1155" s="1">
        <f>价格利润原始数据!A1157</f>
        <v>43153</v>
      </c>
      <c r="B1155">
        <f>IF(OR(价格利润原始数据!B1157=0,价格利润原始数据!C1157=0),基差!B1156,价格利润原始数据!B1157-价格利润原始数据!C1157)</f>
        <v>341</v>
      </c>
    </row>
    <row r="1156" spans="1:2" x14ac:dyDescent="0.2">
      <c r="A1156" s="1">
        <f>价格利润原始数据!A1158</f>
        <v>43145</v>
      </c>
      <c r="B1156">
        <f>IF(OR(价格利润原始数据!B1158=0,价格利润原始数据!C1158=0),基差!B1157,价格利润原始数据!B1158-价格利润原始数据!C1158)</f>
        <v>466</v>
      </c>
    </row>
    <row r="1157" spans="1:2" x14ac:dyDescent="0.2">
      <c r="A1157" s="1">
        <f>价格利润原始数据!A1159</f>
        <v>43144</v>
      </c>
      <c r="B1157">
        <f>IF(OR(价格利润原始数据!B1159=0,价格利润原始数据!C1159=0),基差!B1158,价格利润原始数据!B1159-价格利润原始数据!C1159)</f>
        <v>468</v>
      </c>
    </row>
    <row r="1158" spans="1:2" x14ac:dyDescent="0.2">
      <c r="A1158" s="1">
        <f>价格利润原始数据!A1160</f>
        <v>43143</v>
      </c>
      <c r="B1158">
        <f>IF(OR(价格利润原始数据!B1160=0,价格利润原始数据!C1160=0),基差!B1159,价格利润原始数据!B1160-价格利润原始数据!C1160)</f>
        <v>463</v>
      </c>
    </row>
    <row r="1159" spans="1:2" x14ac:dyDescent="0.2">
      <c r="A1159" s="1">
        <f>价格利润原始数据!A1161</f>
        <v>43142</v>
      </c>
      <c r="B1159">
        <f>IF(OR(价格利润原始数据!B1161=0,价格利润原始数据!C1161=0),基差!B1160,价格利润原始数据!B1161-价格利润原始数据!C1161)</f>
        <v>417</v>
      </c>
    </row>
    <row r="1160" spans="1:2" x14ac:dyDescent="0.2">
      <c r="A1160" s="1">
        <f>价格利润原始数据!A1162</f>
        <v>43140</v>
      </c>
      <c r="B1160">
        <f>IF(OR(价格利润原始数据!B1162=0,价格利润原始数据!C1162=0),基差!B1161,价格利润原始数据!B1162-价格利润原始数据!C1162)</f>
        <v>417</v>
      </c>
    </row>
    <row r="1161" spans="1:2" x14ac:dyDescent="0.2">
      <c r="A1161" s="1">
        <f>价格利润原始数据!A1163</f>
        <v>43139</v>
      </c>
      <c r="B1161">
        <f>IF(OR(价格利润原始数据!B1163=0,价格利润原始数据!C1163=0),基差!B1162,价格利润原始数据!B1163-价格利润原始数据!C1163)</f>
        <v>503</v>
      </c>
    </row>
    <row r="1162" spans="1:2" x14ac:dyDescent="0.2">
      <c r="A1162" s="1">
        <f>价格利润原始数据!A1164</f>
        <v>43138</v>
      </c>
      <c r="B1162">
        <f>IF(OR(价格利润原始数据!B1164=0,价格利润原始数据!C1164=0),基差!B1163,价格利润原始数据!B1164-价格利润原始数据!C1164)</f>
        <v>506</v>
      </c>
    </row>
    <row r="1163" spans="1:2" x14ac:dyDescent="0.2">
      <c r="A1163" s="1">
        <f>价格利润原始数据!A1165</f>
        <v>43137</v>
      </c>
      <c r="B1163">
        <f>IF(OR(价格利润原始数据!B1165=0,价格利润原始数据!C1165=0),基差!B1164,价格利润原始数据!B1165-价格利润原始数据!C1165)</f>
        <v>469</v>
      </c>
    </row>
    <row r="1164" spans="1:2" x14ac:dyDescent="0.2">
      <c r="A1164" s="1">
        <f>价格利润原始数据!A1166</f>
        <v>43136</v>
      </c>
      <c r="B1164">
        <f>IF(OR(价格利润原始数据!B1166=0,价格利润原始数据!C1166=0),基差!B1165,价格利润原始数据!B1166-价格利润原始数据!C1166)</f>
        <v>457</v>
      </c>
    </row>
    <row r="1165" spans="1:2" x14ac:dyDescent="0.2">
      <c r="A1165" s="1">
        <f>价格利润原始数据!A1167</f>
        <v>43133</v>
      </c>
      <c r="B1165">
        <f>IF(OR(价格利润原始数据!B1167=0,价格利润原始数据!C1167=0),基差!B1166,价格利润原始数据!B1167-价格利润原始数据!C1167)</f>
        <v>491</v>
      </c>
    </row>
    <row r="1166" spans="1:2" x14ac:dyDescent="0.2">
      <c r="A1166" s="1">
        <f>价格利润原始数据!A1168</f>
        <v>43132</v>
      </c>
      <c r="B1166">
        <f>IF(OR(价格利润原始数据!B1168=0,价格利润原始数据!C1168=0),基差!B1167,价格利润原始数据!B1168-价格利润原始数据!C1168)</f>
        <v>478</v>
      </c>
    </row>
    <row r="1167" spans="1:2" x14ac:dyDescent="0.2">
      <c r="A1167" s="1">
        <f>价格利润原始数据!A1169</f>
        <v>43131</v>
      </c>
      <c r="B1167">
        <f>IF(OR(价格利润原始数据!B1169=0,价格利润原始数据!C1169=0),基差!B1168,价格利润原始数据!B1169-价格利润原始数据!C1169)</f>
        <v>526</v>
      </c>
    </row>
    <row r="1168" spans="1:2" x14ac:dyDescent="0.2">
      <c r="A1168" s="1">
        <f>价格利润原始数据!A1170</f>
        <v>43130</v>
      </c>
      <c r="B1168">
        <f>IF(OR(价格利润原始数据!B1170=0,价格利润原始数据!C1170=0),基差!B1169,价格利润原始数据!B1170-价格利润原始数据!C1170)</f>
        <v>542</v>
      </c>
    </row>
    <row r="1169" spans="1:2" x14ac:dyDescent="0.2">
      <c r="A1169" s="1">
        <f>价格利润原始数据!A1171</f>
        <v>43129</v>
      </c>
      <c r="B1169">
        <f>IF(OR(价格利润原始数据!B1171=0,价格利润原始数据!C1171=0),基差!B1170,价格利润原始数据!B1171-价格利润原始数据!C1171)</f>
        <v>523</v>
      </c>
    </row>
    <row r="1170" spans="1:2" x14ac:dyDescent="0.2">
      <c r="A1170" s="1">
        <f>价格利润原始数据!A1172</f>
        <v>43126</v>
      </c>
      <c r="B1170">
        <f>IF(OR(价格利润原始数据!B1172=0,价格利润原始数据!C1172=0),基差!B1171,价格利润原始数据!B1172-价格利润原始数据!C1172)</f>
        <v>513</v>
      </c>
    </row>
    <row r="1171" spans="1:2" x14ac:dyDescent="0.2">
      <c r="A1171" s="1">
        <f>价格利润原始数据!A1173</f>
        <v>43125</v>
      </c>
      <c r="B1171">
        <f>IF(OR(价格利润原始数据!B1173=0,价格利润原始数据!C1173=0),基差!B1172,价格利润原始数据!B1173-价格利润原始数据!C1173)</f>
        <v>528</v>
      </c>
    </row>
    <row r="1172" spans="1:2" x14ac:dyDescent="0.2">
      <c r="A1172" s="1">
        <f>价格利润原始数据!A1174</f>
        <v>43124</v>
      </c>
      <c r="B1172">
        <f>IF(OR(价格利润原始数据!B1174=0,价格利润原始数据!C1174=0),基差!B1173,价格利润原始数据!B1174-价格利润原始数据!C1174)</f>
        <v>576.5</v>
      </c>
    </row>
    <row r="1173" spans="1:2" x14ac:dyDescent="0.2">
      <c r="A1173" s="1">
        <f>价格利润原始数据!A1175</f>
        <v>43123</v>
      </c>
      <c r="B1173">
        <f>IF(OR(价格利润原始数据!B1175=0,价格利润原始数据!C1175=0),基差!B1174,价格利润原始数据!B1175-价格利润原始数据!C1175)</f>
        <v>552</v>
      </c>
    </row>
    <row r="1174" spans="1:2" x14ac:dyDescent="0.2">
      <c r="A1174" s="1">
        <f>价格利润原始数据!A1176</f>
        <v>43122</v>
      </c>
      <c r="B1174">
        <f>IF(OR(价格利润原始数据!B1176=0,价格利润原始数据!C1176=0),基差!B1175,价格利润原始数据!B1176-价格利润原始数据!C1176)</f>
        <v>557</v>
      </c>
    </row>
    <row r="1175" spans="1:2" x14ac:dyDescent="0.2">
      <c r="A1175" s="1">
        <f>价格利润原始数据!A1177</f>
        <v>43119</v>
      </c>
      <c r="B1175">
        <f>IF(OR(价格利润原始数据!B1177=0,价格利润原始数据!C1177=0),基差!B1176,价格利润原始数据!B1177-价格利润原始数据!C1177)</f>
        <v>645</v>
      </c>
    </row>
    <row r="1176" spans="1:2" x14ac:dyDescent="0.2">
      <c r="A1176" s="1">
        <f>价格利润原始数据!A1178</f>
        <v>43118</v>
      </c>
      <c r="B1176">
        <f>IF(OR(价格利润原始数据!B1178=0,价格利润原始数据!C1178=0),基差!B1177,价格利润原始数据!B1178-价格利润原始数据!C1178)</f>
        <v>680</v>
      </c>
    </row>
    <row r="1177" spans="1:2" x14ac:dyDescent="0.2">
      <c r="A1177" s="1">
        <f>价格利润原始数据!A1179</f>
        <v>43117</v>
      </c>
      <c r="B1177">
        <f>IF(OR(价格利润原始数据!B1179=0,价格利润原始数据!C1179=0),基差!B1178,价格利润原始数据!B1179-价格利润原始数据!C1179)</f>
        <v>547</v>
      </c>
    </row>
    <row r="1178" spans="1:2" x14ac:dyDescent="0.2">
      <c r="A1178" s="1">
        <f>价格利润原始数据!A1180</f>
        <v>43116</v>
      </c>
      <c r="B1178">
        <f>IF(OR(价格利润原始数据!B1180=0,价格利润原始数据!C1180=0),基差!B1179,价格利润原始数据!B1180-价格利润原始数据!C1180)</f>
        <v>523</v>
      </c>
    </row>
    <row r="1179" spans="1:2" x14ac:dyDescent="0.2">
      <c r="A1179" s="1">
        <f>价格利润原始数据!A1181</f>
        <v>43115</v>
      </c>
      <c r="B1179">
        <f>IF(OR(价格利润原始数据!B1181=0,价格利润原始数据!C1181=0),基差!B1180,价格利润原始数据!B1181-价格利润原始数据!C1181)</f>
        <v>553</v>
      </c>
    </row>
    <row r="1180" spans="1:2" x14ac:dyDescent="0.2">
      <c r="A1180" s="1">
        <f>价格利润原始数据!A1182</f>
        <v>43112</v>
      </c>
      <c r="B1180">
        <f>IF(OR(价格利润原始数据!B1182=0,价格利润原始数据!C1182=0),基差!B1181,价格利润原始数据!B1182-价格利润原始数据!C1182)</f>
        <v>758</v>
      </c>
    </row>
    <row r="1181" spans="1:2" x14ac:dyDescent="0.2">
      <c r="A1181" s="1">
        <f>价格利润原始数据!A1183</f>
        <v>43111</v>
      </c>
      <c r="B1181">
        <f>IF(OR(价格利润原始数据!B1183=0,价格利润原始数据!C1183=0),基差!B1182,价格利润原始数据!B1183-价格利润原始数据!C1183)</f>
        <v>725</v>
      </c>
    </row>
    <row r="1182" spans="1:2" x14ac:dyDescent="0.2">
      <c r="A1182" s="1">
        <f>价格利润原始数据!A1184</f>
        <v>43110</v>
      </c>
      <c r="B1182">
        <f>IF(OR(价格利润原始数据!B1184=0,价格利润原始数据!C1184=0),基差!B1183,价格利润原始数据!B1184-价格利润原始数据!C1184)</f>
        <v>738</v>
      </c>
    </row>
    <row r="1183" spans="1:2" x14ac:dyDescent="0.2">
      <c r="A1183" s="1">
        <f>价格利润原始数据!A1185</f>
        <v>43109</v>
      </c>
      <c r="B1183">
        <f>IF(OR(价格利润原始数据!B1185=0,价格利润原始数据!C1185=0),基差!B1184,价格利润原始数据!B1185-价格利润原始数据!C1185)</f>
        <v>685</v>
      </c>
    </row>
    <row r="1184" spans="1:2" x14ac:dyDescent="0.2">
      <c r="A1184" s="1">
        <f>价格利润原始数据!A1186</f>
        <v>43108</v>
      </c>
      <c r="B1184">
        <f>IF(OR(价格利润原始数据!B1186=0,价格利润原始数据!C1186=0),基差!B1185,价格利润原始数据!B1186-价格利润原始数据!C1186)</f>
        <v>733</v>
      </c>
    </row>
    <row r="1185" spans="1:2" x14ac:dyDescent="0.2">
      <c r="A1185" s="1">
        <f>价格利润原始数据!A1187</f>
        <v>43105</v>
      </c>
      <c r="B1185">
        <f>IF(OR(价格利润原始数据!B1187=0,价格利润原始数据!C1187=0),基差!B1186,价格利润原始数据!B1187-价格利润原始数据!C1187)</f>
        <v>691</v>
      </c>
    </row>
    <row r="1186" spans="1:2" x14ac:dyDescent="0.2">
      <c r="A1186" s="1">
        <f>价格利润原始数据!A1188</f>
        <v>43104</v>
      </c>
      <c r="B1186">
        <f>IF(OR(价格利润原始数据!B1188=0,价格利润原始数据!C1188=0),基差!B1187,价格利润原始数据!B1188-价格利润原始数据!C1188)</f>
        <v>537</v>
      </c>
    </row>
    <row r="1187" spans="1:2" x14ac:dyDescent="0.2">
      <c r="A1187" s="1">
        <f>价格利润原始数据!A1189</f>
        <v>43103</v>
      </c>
      <c r="B1187">
        <f>IF(OR(价格利润原始数据!B1189=0,价格利润原始数据!C1189=0),基差!B1188,价格利润原始数据!B1189-价格利润原始数据!C1189)</f>
        <v>496</v>
      </c>
    </row>
    <row r="1188" spans="1:2" x14ac:dyDescent="0.2">
      <c r="A1188" s="1">
        <f>价格利润原始数据!A1190</f>
        <v>43102</v>
      </c>
      <c r="B1188">
        <f>IF(OR(价格利润原始数据!B1190=0,价格利润原始数据!C1190=0),基差!B1189,价格利润原始数据!B1190-价格利润原始数据!C1190)</f>
        <v>517</v>
      </c>
    </row>
    <row r="1189" spans="1:2" x14ac:dyDescent="0.2">
      <c r="A1189" s="1">
        <f>价格利润原始数据!A1191</f>
        <v>43098</v>
      </c>
      <c r="B1189">
        <f>IF(OR(价格利润原始数据!B1191=0,价格利润原始数据!C1191=0),基差!B1190,价格利润原始数据!B1191-价格利润原始数据!C1191)</f>
        <v>462</v>
      </c>
    </row>
    <row r="1190" spans="1:2" x14ac:dyDescent="0.2">
      <c r="A1190" s="1">
        <f>价格利润原始数据!A1192</f>
        <v>43097</v>
      </c>
      <c r="B1190">
        <f>IF(OR(价格利润原始数据!B1192=0,价格利润原始数据!C1192=0),基差!B1191,价格利润原始数据!B1192-价格利润原始数据!C1192)</f>
        <v>431</v>
      </c>
    </row>
    <row r="1191" spans="1:2" x14ac:dyDescent="0.2">
      <c r="A1191" s="1">
        <f>价格利润原始数据!A1193</f>
        <v>43096</v>
      </c>
      <c r="B1191">
        <f>IF(OR(价格利润原始数据!B1193=0,价格利润原始数据!C1193=0),基差!B1192,价格利润原始数据!B1193-价格利润原始数据!C1193)</f>
        <v>504</v>
      </c>
    </row>
    <row r="1192" spans="1:2" x14ac:dyDescent="0.2">
      <c r="A1192" s="1">
        <f>价格利润原始数据!A1194</f>
        <v>43095</v>
      </c>
      <c r="B1192">
        <f>IF(OR(价格利润原始数据!B1194=0,价格利润原始数据!C1194=0),基差!B1193,价格利润原始数据!B1194-价格利润原始数据!C1194)</f>
        <v>601</v>
      </c>
    </row>
    <row r="1193" spans="1:2" x14ac:dyDescent="0.2">
      <c r="A1193" s="1">
        <f>价格利润原始数据!A1195</f>
        <v>43094</v>
      </c>
      <c r="B1193">
        <f>IF(OR(价格利润原始数据!B1195=0,价格利润原始数据!C1195=0),基差!B1194,价格利润原始数据!B1195-价格利润原始数据!C1195)</f>
        <v>706</v>
      </c>
    </row>
    <row r="1194" spans="1:2" x14ac:dyDescent="0.2">
      <c r="A1194" s="1">
        <f>价格利润原始数据!A1196</f>
        <v>43091</v>
      </c>
      <c r="B1194">
        <f>IF(OR(价格利润原始数据!B1196=0,价格利润原始数据!C1196=0),基差!B1195,价格利润原始数据!B1196-价格利润原始数据!C1196)</f>
        <v>700</v>
      </c>
    </row>
    <row r="1195" spans="1:2" x14ac:dyDescent="0.2">
      <c r="A1195" s="1">
        <f>价格利润原始数据!A1197</f>
        <v>43090</v>
      </c>
      <c r="B1195">
        <f>IF(OR(价格利润原始数据!B1197=0,价格利润原始数据!C1197=0),基差!B1196,价格利润原始数据!B1197-价格利润原始数据!C1197)</f>
        <v>681</v>
      </c>
    </row>
    <row r="1196" spans="1:2" x14ac:dyDescent="0.2">
      <c r="A1196" s="1">
        <f>价格利润原始数据!A1198</f>
        <v>43089</v>
      </c>
      <c r="B1196">
        <f>IF(OR(价格利润原始数据!B1198=0,价格利润原始数据!C1198=0),基差!B1197,价格利润原始数据!B1198-价格利润原始数据!C1198)</f>
        <v>719</v>
      </c>
    </row>
    <row r="1197" spans="1:2" x14ac:dyDescent="0.2">
      <c r="A1197" s="1">
        <f>价格利润原始数据!A1199</f>
        <v>43088</v>
      </c>
      <c r="B1197">
        <f>IF(OR(价格利润原始数据!B1199=0,价格利润原始数据!C1199=0),基差!B1198,价格利润原始数据!B1199-价格利润原始数据!C1199)</f>
        <v>704</v>
      </c>
    </row>
    <row r="1198" spans="1:2" x14ac:dyDescent="0.2">
      <c r="A1198" s="1">
        <f>价格利润原始数据!A1200</f>
        <v>43087</v>
      </c>
      <c r="B1198">
        <f>IF(OR(价格利润原始数据!B1200=0,价格利润原始数据!C1200=0),基差!B1199,价格利润原始数据!B1200-价格利润原始数据!C1200)</f>
        <v>689</v>
      </c>
    </row>
    <row r="1199" spans="1:2" x14ac:dyDescent="0.2">
      <c r="A1199" s="1">
        <f>价格利润原始数据!A1201</f>
        <v>43084</v>
      </c>
      <c r="B1199">
        <f>IF(OR(价格利润原始数据!B1201=0,价格利润原始数据!C1201=0),基差!B1200,价格利润原始数据!B1201-价格利润原始数据!C1201)</f>
        <v>427</v>
      </c>
    </row>
    <row r="1200" spans="1:2" x14ac:dyDescent="0.2">
      <c r="A1200" s="1">
        <f>价格利润原始数据!A1202</f>
        <v>43083</v>
      </c>
      <c r="B1200">
        <f>IF(OR(价格利润原始数据!B1202=0,价格利润原始数据!C1202=0),基差!B1201,价格利润原始数据!B1202-价格利润原始数据!C1202)</f>
        <v>483</v>
      </c>
    </row>
    <row r="1201" spans="1:2" x14ac:dyDescent="0.2">
      <c r="A1201" s="1">
        <f>价格利润原始数据!A1203</f>
        <v>43082</v>
      </c>
      <c r="B1201">
        <f>IF(OR(价格利润原始数据!B1203=0,价格利润原始数据!C1203=0),基差!B1202,价格利润原始数据!B1203-价格利润原始数据!C1203)</f>
        <v>419</v>
      </c>
    </row>
    <row r="1202" spans="1:2" x14ac:dyDescent="0.2">
      <c r="A1202" s="1">
        <f>价格利润原始数据!A1204</f>
        <v>43081</v>
      </c>
      <c r="B1202">
        <f>IF(OR(价格利润原始数据!B1204=0,价格利润原始数据!C1204=0),基差!B1203,价格利润原始数据!B1204-价格利润原始数据!C1204)</f>
        <v>368</v>
      </c>
    </row>
    <row r="1203" spans="1:2" x14ac:dyDescent="0.2">
      <c r="A1203" s="1">
        <f>价格利润原始数据!A1205</f>
        <v>43080</v>
      </c>
      <c r="B1203">
        <f>IF(OR(价格利润原始数据!B1205=0,价格利润原始数据!C1205=0),基差!B1204,价格利润原始数据!B1205-价格利润原始数据!C1205)</f>
        <v>345</v>
      </c>
    </row>
    <row r="1204" spans="1:2" x14ac:dyDescent="0.2">
      <c r="A1204" s="1">
        <f>价格利润原始数据!A1206</f>
        <v>43077</v>
      </c>
      <c r="B1204">
        <f>IF(OR(价格利润原始数据!B1206=0,价格利润原始数据!C1206=0),基差!B1205,价格利润原始数据!B1206-价格利润原始数据!C1206)</f>
        <v>333</v>
      </c>
    </row>
    <row r="1205" spans="1:2" x14ac:dyDescent="0.2">
      <c r="A1205" s="1">
        <f>价格利润原始数据!A1207</f>
        <v>43076</v>
      </c>
      <c r="B1205">
        <f>IF(OR(价格利润原始数据!B1207=0,价格利润原始数据!C1207=0),基差!B1206,价格利润原始数据!B1207-价格利润原始数据!C1207)</f>
        <v>371</v>
      </c>
    </row>
    <row r="1206" spans="1:2" x14ac:dyDescent="0.2">
      <c r="A1206" s="1">
        <f>价格利润原始数据!A1208</f>
        <v>43075</v>
      </c>
      <c r="B1206">
        <f>IF(OR(价格利润原始数据!B1208=0,价格利润原始数据!C1208=0),基差!B1207,价格利润原始数据!B1208-价格利润原始数据!C1208)</f>
        <v>369</v>
      </c>
    </row>
    <row r="1207" spans="1:2" x14ac:dyDescent="0.2">
      <c r="A1207" s="1">
        <f>价格利润原始数据!A1209</f>
        <v>43074</v>
      </c>
      <c r="B1207">
        <f>IF(OR(价格利润原始数据!B1209=0,价格利润原始数据!C1209=0),基差!B1208,价格利润原始数据!B1209-价格利润原始数据!C1209)</f>
        <v>400</v>
      </c>
    </row>
    <row r="1208" spans="1:2" x14ac:dyDescent="0.2">
      <c r="A1208" s="1">
        <f>价格利润原始数据!A1210</f>
        <v>43073</v>
      </c>
      <c r="B1208">
        <f>IF(OR(价格利润原始数据!B1210=0,价格利润原始数据!C1210=0),基差!B1209,价格利润原始数据!B1210-价格利润原始数据!C1210)</f>
        <v>403</v>
      </c>
    </row>
    <row r="1209" spans="1:2" x14ac:dyDescent="0.2">
      <c r="A1209" s="1">
        <f>价格利润原始数据!A1211</f>
        <v>43070</v>
      </c>
      <c r="B1209">
        <f>IF(OR(价格利润原始数据!B1211=0,价格利润原始数据!C1211=0),基差!B1210,价格利润原始数据!B1211-价格利润原始数据!C1211)</f>
        <v>339</v>
      </c>
    </row>
    <row r="1210" spans="1:2" x14ac:dyDescent="0.2">
      <c r="A1210" s="1">
        <f>价格利润原始数据!A1212</f>
        <v>43069</v>
      </c>
      <c r="B1210">
        <f>IF(OR(价格利润原始数据!B1212=0,价格利润原始数据!C1212=0),基差!B1211,价格利润原始数据!B1212-价格利润原始数据!C1212)</f>
        <v>419</v>
      </c>
    </row>
    <row r="1211" spans="1:2" x14ac:dyDescent="0.2">
      <c r="A1211" s="1">
        <f>价格利润原始数据!A1213</f>
        <v>43068</v>
      </c>
      <c r="B1211">
        <f>IF(OR(价格利润原始数据!B1213=0,价格利润原始数据!C1213=0),基差!B1212,价格利润原始数据!B1213-价格利润原始数据!C1213)</f>
        <v>322</v>
      </c>
    </row>
    <row r="1212" spans="1:2" x14ac:dyDescent="0.2">
      <c r="A1212" s="1">
        <f>价格利润原始数据!A1214</f>
        <v>43067</v>
      </c>
      <c r="B1212">
        <f>IF(OR(价格利润原始数据!B1214=0,价格利润原始数据!C1214=0),基差!B1213,价格利润原始数据!B1214-价格利润原始数据!C1214)</f>
        <v>243</v>
      </c>
    </row>
    <row r="1213" spans="1:2" x14ac:dyDescent="0.2">
      <c r="A1213" s="1">
        <f>价格利润原始数据!A1215</f>
        <v>43066</v>
      </c>
      <c r="B1213">
        <f>IF(OR(价格利润原始数据!B1215=0,价格利润原始数据!C1215=0),基差!B1214,价格利润原始数据!B1215-价格利润原始数据!C1215)</f>
        <v>259</v>
      </c>
    </row>
    <row r="1214" spans="1:2" x14ac:dyDescent="0.2">
      <c r="A1214" s="1">
        <f>价格利润原始数据!A1216</f>
        <v>43063</v>
      </c>
      <c r="B1214">
        <f>IF(OR(价格利润原始数据!B1216=0,价格利润原始数据!C1216=0),基差!B1215,价格利润原始数据!B1216-价格利润原始数据!C1216)</f>
        <v>188.5</v>
      </c>
    </row>
    <row r="1215" spans="1:2" x14ac:dyDescent="0.2">
      <c r="A1215" s="1">
        <f>价格利润原始数据!A1217</f>
        <v>43062</v>
      </c>
      <c r="B1215">
        <f>IF(OR(价格利润原始数据!B1217=0,价格利润原始数据!C1217=0),基差!B1216,价格利润原始数据!B1217-价格利润原始数据!C1217)</f>
        <v>184.5</v>
      </c>
    </row>
    <row r="1216" spans="1:2" x14ac:dyDescent="0.2">
      <c r="A1216" s="1">
        <f>价格利润原始数据!A1218</f>
        <v>43061</v>
      </c>
      <c r="B1216">
        <f>IF(OR(价格利润原始数据!B1218=0,价格利润原始数据!C1218=0),基差!B1217,价格利润原始数据!B1218-价格利润原始数据!C1218)</f>
        <v>183</v>
      </c>
    </row>
    <row r="1217" spans="1:2" x14ac:dyDescent="0.2">
      <c r="A1217" s="1">
        <f>价格利润原始数据!A1219</f>
        <v>43060</v>
      </c>
      <c r="B1217">
        <f>IF(OR(价格利润原始数据!B1219=0,价格利润原始数据!C1219=0),基差!B1218,价格利润原始数据!B1219-价格利润原始数据!C1219)</f>
        <v>125</v>
      </c>
    </row>
    <row r="1218" spans="1:2" x14ac:dyDescent="0.2">
      <c r="A1218" s="1">
        <f>价格利润原始数据!A1220</f>
        <v>43059</v>
      </c>
      <c r="B1218">
        <f>IF(OR(价格利润原始数据!B1220=0,价格利润原始数据!C1220=0),基差!B1219,价格利润原始数据!B1220-价格利润原始数据!C1220)</f>
        <v>110</v>
      </c>
    </row>
    <row r="1219" spans="1:2" x14ac:dyDescent="0.2">
      <c r="A1219" s="1">
        <f>价格利润原始数据!A1221</f>
        <v>43056</v>
      </c>
      <c r="B1219">
        <f>IF(OR(价格利润原始数据!B1221=0,价格利润原始数据!C1221=0),基差!B1220,价格利润原始数据!B1221-价格利润原始数据!C1221)</f>
        <v>76.5</v>
      </c>
    </row>
    <row r="1220" spans="1:2" x14ac:dyDescent="0.2">
      <c r="A1220" s="1">
        <f>价格利润原始数据!A1222</f>
        <v>43055</v>
      </c>
      <c r="B1220">
        <f>IF(OR(价格利润原始数据!B1222=0,价格利润原始数据!C1222=0),基差!B1221,价格利润原始数据!B1222-价格利润原始数据!C1222)</f>
        <v>130</v>
      </c>
    </row>
    <row r="1221" spans="1:2" x14ac:dyDescent="0.2">
      <c r="A1221" s="1">
        <f>价格利润原始数据!A1223</f>
        <v>43054</v>
      </c>
      <c r="B1221">
        <f>IF(OR(价格利润原始数据!B1223=0,价格利润原始数据!C1223=0),基差!B1222,价格利润原始数据!B1223-价格利润原始数据!C1223)</f>
        <v>109</v>
      </c>
    </row>
    <row r="1222" spans="1:2" x14ac:dyDescent="0.2">
      <c r="A1222" s="1">
        <f>价格利润原始数据!A1224</f>
        <v>43053</v>
      </c>
      <c r="B1222">
        <f>IF(OR(价格利润原始数据!B1224=0,价格利润原始数据!C1224=0),基差!B1223,价格利润原始数据!B1224-价格利润原始数据!C1224)</f>
        <v>91</v>
      </c>
    </row>
    <row r="1223" spans="1:2" x14ac:dyDescent="0.2">
      <c r="A1223" s="1">
        <f>价格利润原始数据!A1225</f>
        <v>43052</v>
      </c>
      <c r="B1223">
        <f>IF(OR(价格利润原始数据!B1225=0,价格利润原始数据!C1225=0),基差!B1224,价格利润原始数据!B1225-价格利润原始数据!C1225)</f>
        <v>53</v>
      </c>
    </row>
    <row r="1224" spans="1:2" x14ac:dyDescent="0.2">
      <c r="A1224" s="1">
        <f>价格利润原始数据!A1226</f>
        <v>43049</v>
      </c>
      <c r="B1224">
        <f>IF(OR(价格利润原始数据!B1226=0,价格利润原始数据!C1226=0),基差!B1225,价格利润原始数据!B1226-价格利润原始数据!C1226)</f>
        <v>108.5</v>
      </c>
    </row>
    <row r="1225" spans="1:2" x14ac:dyDescent="0.2">
      <c r="A1225" s="1">
        <f>价格利润原始数据!A1227</f>
        <v>43048</v>
      </c>
      <c r="B1225">
        <f>IF(OR(价格利润原始数据!B1227=0,价格利润原始数据!C1227=0),基差!B1226,价格利润原始数据!B1227-价格利润原始数据!C1227)</f>
        <v>102</v>
      </c>
    </row>
    <row r="1226" spans="1:2" x14ac:dyDescent="0.2">
      <c r="A1226" s="1">
        <f>价格利润原始数据!A1228</f>
        <v>43047</v>
      </c>
      <c r="B1226">
        <f>IF(OR(价格利润原始数据!B1228=0,价格利润原始数据!C1228=0),基差!B1227,价格利润原始数据!B1228-价格利润原始数据!C1228)</f>
        <v>79</v>
      </c>
    </row>
    <row r="1227" spans="1:2" x14ac:dyDescent="0.2">
      <c r="A1227" s="1">
        <f>价格利润原始数据!A1229</f>
        <v>43046</v>
      </c>
      <c r="B1227">
        <f>IF(OR(价格利润原始数据!B1229=0,价格利润原始数据!C1229=0),基差!B1228,价格利润原始数据!B1229-价格利润原始数据!C1229)</f>
        <v>70</v>
      </c>
    </row>
    <row r="1228" spans="1:2" x14ac:dyDescent="0.2">
      <c r="A1228" s="1">
        <f>价格利润原始数据!A1230</f>
        <v>43045</v>
      </c>
      <c r="B1228">
        <f>IF(OR(价格利润原始数据!B1230=0,价格利润原始数据!C1230=0),基差!B1229,价格利润原始数据!B1230-价格利润原始数据!C1230)</f>
        <v>79</v>
      </c>
    </row>
    <row r="1229" spans="1:2" x14ac:dyDescent="0.2">
      <c r="A1229" s="1">
        <f>价格利润原始数据!A1231</f>
        <v>43042</v>
      </c>
      <c r="B1229">
        <f>IF(OR(价格利润原始数据!B1231=0,价格利润原始数据!C1231=0),基差!B1230,价格利润原始数据!B1231-价格利润原始数据!C1231)</f>
        <v>71</v>
      </c>
    </row>
    <row r="1230" spans="1:2" x14ac:dyDescent="0.2">
      <c r="A1230" s="1">
        <f>价格利润原始数据!A1232</f>
        <v>43041</v>
      </c>
      <c r="B1230">
        <f>IF(OR(价格利润原始数据!B1232=0,价格利润原始数据!C1232=0),基差!B1231,价格利润原始数据!B1232-价格利润原始数据!C1232)</f>
        <v>83.5</v>
      </c>
    </row>
    <row r="1231" spans="1:2" x14ac:dyDescent="0.2">
      <c r="A1231" s="1">
        <f>价格利润原始数据!A1233</f>
        <v>43040</v>
      </c>
      <c r="B1231">
        <f>IF(OR(价格利润原始数据!B1233=0,价格利润原始数据!C1233=0),基差!B1232,价格利润原始数据!B1233-价格利润原始数据!C1233)</f>
        <v>122</v>
      </c>
    </row>
    <row r="1232" spans="1:2" x14ac:dyDescent="0.2">
      <c r="A1232" s="1">
        <f>价格利润原始数据!A1234</f>
        <v>43039</v>
      </c>
      <c r="B1232">
        <f>IF(OR(价格利润原始数据!B1234=0,价格利润原始数据!C1234=0),基差!B1233,价格利润原始数据!B1234-价格利润原始数据!C1234)</f>
        <v>106</v>
      </c>
    </row>
    <row r="1233" spans="1:2" x14ac:dyDescent="0.2">
      <c r="A1233" s="1">
        <f>价格利润原始数据!A1235</f>
        <v>43038</v>
      </c>
      <c r="B1233">
        <f>IF(OR(价格利润原始数据!B1235=0,价格利润原始数据!C1235=0),基差!B1234,价格利润原始数据!B1235-价格利润原始数据!C1235)</f>
        <v>142</v>
      </c>
    </row>
    <row r="1234" spans="1:2" x14ac:dyDescent="0.2">
      <c r="A1234" s="1">
        <f>价格利润原始数据!A1236</f>
        <v>43035</v>
      </c>
      <c r="B1234">
        <f>IF(OR(价格利润原始数据!B1236=0,价格利润原始数据!C1236=0),基差!B1235,价格利润原始数据!B1236-价格利润原始数据!C1236)</f>
        <v>140</v>
      </c>
    </row>
    <row r="1235" spans="1:2" x14ac:dyDescent="0.2">
      <c r="A1235" s="1">
        <f>价格利润原始数据!A1237</f>
        <v>43034</v>
      </c>
      <c r="B1235">
        <f>IF(OR(价格利润原始数据!B1237=0,价格利润原始数据!C1237=0),基差!B1236,价格利润原始数据!B1237-价格利润原始数据!C1237)</f>
        <v>85</v>
      </c>
    </row>
    <row r="1236" spans="1:2" x14ac:dyDescent="0.2">
      <c r="A1236" s="1">
        <f>价格利润原始数据!A1238</f>
        <v>43033</v>
      </c>
      <c r="B1236">
        <f>IF(OR(价格利润原始数据!B1238=0,价格利润原始数据!C1238=0),基差!B1237,价格利润原始数据!B1238-价格利润原始数据!C1238)</f>
        <v>91</v>
      </c>
    </row>
    <row r="1237" spans="1:2" x14ac:dyDescent="0.2">
      <c r="A1237" s="1">
        <f>价格利润原始数据!A1239</f>
        <v>43032</v>
      </c>
      <c r="B1237">
        <f>IF(OR(价格利润原始数据!B1239=0,价格利润原始数据!C1239=0),基差!B1238,价格利润原始数据!B1239-价格利润原始数据!C1239)</f>
        <v>86</v>
      </c>
    </row>
    <row r="1238" spans="1:2" x14ac:dyDescent="0.2">
      <c r="A1238" s="1">
        <f>价格利润原始数据!A1240</f>
        <v>43031</v>
      </c>
      <c r="B1238">
        <f>IF(OR(价格利润原始数据!B1240=0,价格利润原始数据!C1240=0),基差!B1239,价格利润原始数据!B1240-价格利润原始数据!C1240)</f>
        <v>81.5</v>
      </c>
    </row>
    <row r="1239" spans="1:2" x14ac:dyDescent="0.2">
      <c r="A1239" s="1">
        <f>价格利润原始数据!A1241</f>
        <v>43028</v>
      </c>
      <c r="B1239">
        <f>IF(OR(价格利润原始数据!B1241=0,价格利润原始数据!C1241=0),基差!B1240,价格利润原始数据!B1241-价格利润原始数据!C1241)</f>
        <v>34</v>
      </c>
    </row>
    <row r="1240" spans="1:2" x14ac:dyDescent="0.2">
      <c r="A1240" s="1">
        <f>价格利润原始数据!A1242</f>
        <v>43027</v>
      </c>
      <c r="B1240">
        <f>IF(OR(价格利润原始数据!B1242=0,价格利润原始数据!C1242=0),基差!B1241,价格利润原始数据!B1242-价格利润原始数据!C1242)</f>
        <v>45</v>
      </c>
    </row>
    <row r="1241" spans="1:2" x14ac:dyDescent="0.2">
      <c r="A1241" s="1">
        <f>价格利润原始数据!A1243</f>
        <v>43026</v>
      </c>
      <c r="B1241">
        <f>IF(OR(价格利润原始数据!B1243=0,价格利润原始数据!C1243=0),基差!B1242,价格利润原始数据!B1243-价格利润原始数据!C1243)</f>
        <v>85</v>
      </c>
    </row>
    <row r="1242" spans="1:2" x14ac:dyDescent="0.2">
      <c r="A1242" s="1">
        <f>价格利润原始数据!A1244</f>
        <v>43025</v>
      </c>
      <c r="B1242">
        <f>IF(OR(价格利润原始数据!B1244=0,价格利润原始数据!C1244=0),基差!B1243,价格利润原始数据!B1244-价格利润原始数据!C1244)</f>
        <v>67</v>
      </c>
    </row>
    <row r="1243" spans="1:2" x14ac:dyDescent="0.2">
      <c r="A1243" s="1">
        <f>价格利润原始数据!A1245</f>
        <v>43024</v>
      </c>
      <c r="B1243">
        <f>IF(OR(价格利润原始数据!B1245=0,价格利润原始数据!C1245=0),基差!B1244,价格利润原始数据!B1245-价格利润原始数据!C1245)</f>
        <v>67</v>
      </c>
    </row>
    <row r="1244" spans="1:2" x14ac:dyDescent="0.2">
      <c r="A1244" s="1">
        <f>价格利润原始数据!A1246</f>
        <v>43021</v>
      </c>
      <c r="B1244">
        <f>IF(OR(价格利润原始数据!B1246=0,价格利润原始数据!C1246=0),基差!B1245,价格利润原始数据!B1246-价格利润原始数据!C1246)</f>
        <v>97.5</v>
      </c>
    </row>
    <row r="1245" spans="1:2" x14ac:dyDescent="0.2">
      <c r="A1245" s="1">
        <f>价格利润原始数据!A1247</f>
        <v>43020</v>
      </c>
      <c r="B1245">
        <f>IF(OR(价格利润原始数据!B1247=0,价格利润原始数据!C1247=0),基差!B1246,价格利润原始数据!B1247-价格利润原始数据!C1247)</f>
        <v>74</v>
      </c>
    </row>
    <row r="1246" spans="1:2" x14ac:dyDescent="0.2">
      <c r="A1246" s="1">
        <f>价格利润原始数据!A1248</f>
        <v>43019</v>
      </c>
      <c r="B1246">
        <f>IF(OR(价格利润原始数据!B1248=0,价格利润原始数据!C1248=0),基差!B1247,价格利润原始数据!B1248-价格利润原始数据!C1248)</f>
        <v>119</v>
      </c>
    </row>
    <row r="1247" spans="1:2" x14ac:dyDescent="0.2">
      <c r="A1247" s="1">
        <f>价格利润原始数据!A1249</f>
        <v>43018</v>
      </c>
      <c r="B1247">
        <f>IF(OR(价格利润原始数据!B1249=0,价格利润原始数据!C1249=0),基差!B1248,价格利润原始数据!B1249-价格利润原始数据!C1249)</f>
        <v>79</v>
      </c>
    </row>
    <row r="1248" spans="1:2" x14ac:dyDescent="0.2">
      <c r="A1248" s="1">
        <f>价格利润原始数据!A1250</f>
        <v>43017</v>
      </c>
      <c r="B1248">
        <f>IF(OR(价格利润原始数据!B1250=0,价格利润原始数据!C1250=0),基差!B1249,价格利润原始数据!B1250-价格利润原始数据!C1250)</f>
        <v>21</v>
      </c>
    </row>
    <row r="1249" spans="1:2" x14ac:dyDescent="0.2">
      <c r="A1249" s="1">
        <f>价格利润原始数据!A1251</f>
        <v>43008</v>
      </c>
      <c r="B1249">
        <f>IF(OR(价格利润原始数据!B1251=0,价格利润原始数据!C1251=0),基差!B1250,价格利润原始数据!B1251-价格利润原始数据!C1251)</f>
        <v>72</v>
      </c>
    </row>
    <row r="1250" spans="1:2" x14ac:dyDescent="0.2">
      <c r="A1250" s="1">
        <f>价格利润原始数据!A1252</f>
        <v>43007</v>
      </c>
      <c r="B1250">
        <f>IF(OR(价格利润原始数据!B1252=0,价格利润原始数据!C1252=0),基差!B1251,价格利润原始数据!B1252-价格利润原始数据!C1252)</f>
        <v>17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66"/>
  <sheetViews>
    <sheetView topLeftCell="A35" workbookViewId="0">
      <selection activeCell="A53" sqref="A53"/>
    </sheetView>
  </sheetViews>
  <sheetFormatPr defaultRowHeight="14.25" x14ac:dyDescent="0.2"/>
  <cols>
    <col min="1" max="1" width="11.625" bestFit="1" customWidth="1"/>
  </cols>
  <sheetData>
    <row r="1" spans="1:2" x14ac:dyDescent="0.2">
      <c r="A1" t="s">
        <v>6</v>
      </c>
      <c r="B1" t="s">
        <v>26</v>
      </c>
    </row>
    <row r="2" spans="1:2" x14ac:dyDescent="0.2">
      <c r="A2" t="s">
        <v>7</v>
      </c>
      <c r="B2" t="s">
        <v>17</v>
      </c>
    </row>
    <row r="3" spans="1:2" x14ac:dyDescent="0.2">
      <c r="A3" t="s">
        <v>1</v>
      </c>
      <c r="B3" t="s">
        <v>4</v>
      </c>
    </row>
    <row r="4" spans="1:2" x14ac:dyDescent="0.2">
      <c r="A4" t="s">
        <v>5</v>
      </c>
      <c r="B4" t="s">
        <v>8</v>
      </c>
    </row>
    <row r="5" spans="1:2" x14ac:dyDescent="0.2">
      <c r="A5" s="2">
        <v>44804</v>
      </c>
      <c r="B5">
        <v>6969.18</v>
      </c>
    </row>
    <row r="6" spans="1:2" x14ac:dyDescent="0.2">
      <c r="A6" s="2">
        <v>44773</v>
      </c>
      <c r="B6">
        <v>7558.13</v>
      </c>
    </row>
    <row r="7" spans="1:2" x14ac:dyDescent="0.2">
      <c r="A7" s="2">
        <v>44742</v>
      </c>
      <c r="B7">
        <v>7548.6</v>
      </c>
    </row>
    <row r="8" spans="1:2" x14ac:dyDescent="0.2">
      <c r="A8" s="2">
        <v>44712</v>
      </c>
      <c r="B8">
        <v>7734.66</v>
      </c>
    </row>
    <row r="9" spans="1:2" x14ac:dyDescent="0.2">
      <c r="A9" s="2">
        <v>44681</v>
      </c>
      <c r="B9">
        <v>7394.39</v>
      </c>
    </row>
    <row r="10" spans="1:2" x14ac:dyDescent="0.2">
      <c r="A10" s="2">
        <v>44651</v>
      </c>
      <c r="B10">
        <v>7587.4</v>
      </c>
    </row>
    <row r="11" spans="1:2" x14ac:dyDescent="0.2">
      <c r="A11" s="2">
        <v>44620</v>
      </c>
      <c r="B11">
        <v>6498.25</v>
      </c>
    </row>
    <row r="12" spans="1:2" x14ac:dyDescent="0.2">
      <c r="A12" s="2">
        <v>44592</v>
      </c>
      <c r="B12">
        <v>7500.36</v>
      </c>
    </row>
    <row r="13" spans="1:2" x14ac:dyDescent="0.2">
      <c r="A13" s="2">
        <v>44561</v>
      </c>
      <c r="B13">
        <v>6869.55</v>
      </c>
    </row>
    <row r="14" spans="1:2" x14ac:dyDescent="0.2">
      <c r="A14" s="2">
        <v>44530</v>
      </c>
      <c r="B14">
        <v>6728.82</v>
      </c>
    </row>
    <row r="15" spans="1:2" x14ac:dyDescent="0.2">
      <c r="A15" s="2">
        <v>44500</v>
      </c>
      <c r="B15">
        <v>6726.6</v>
      </c>
    </row>
    <row r="16" spans="1:2" x14ac:dyDescent="0.2">
      <c r="A16" s="2">
        <v>44469</v>
      </c>
      <c r="B16">
        <v>6488.35</v>
      </c>
    </row>
    <row r="17" spans="1:2" x14ac:dyDescent="0.2">
      <c r="A17" s="2">
        <v>44439</v>
      </c>
      <c r="B17">
        <v>7429.71</v>
      </c>
    </row>
    <row r="18" spans="1:2" x14ac:dyDescent="0.2">
      <c r="A18" s="2">
        <v>44408</v>
      </c>
      <c r="B18">
        <v>7030.77</v>
      </c>
    </row>
    <row r="19" spans="1:2" x14ac:dyDescent="0.2">
      <c r="A19" s="2">
        <v>44377</v>
      </c>
      <c r="B19">
        <v>7277.66</v>
      </c>
    </row>
    <row r="20" spans="1:2" x14ac:dyDescent="0.2">
      <c r="A20" s="2">
        <v>44347</v>
      </c>
      <c r="B20">
        <v>7612.54</v>
      </c>
    </row>
    <row r="21" spans="1:2" x14ac:dyDescent="0.2">
      <c r="A21" s="2">
        <v>44316</v>
      </c>
      <c r="B21">
        <v>7173.32</v>
      </c>
    </row>
    <row r="22" spans="1:2" x14ac:dyDescent="0.2">
      <c r="A22" s="2">
        <v>44286</v>
      </c>
      <c r="B22">
        <v>7312.89</v>
      </c>
    </row>
    <row r="23" spans="1:2" x14ac:dyDescent="0.2">
      <c r="A23" s="2">
        <v>44255</v>
      </c>
      <c r="B23">
        <v>6696.48</v>
      </c>
    </row>
    <row r="24" spans="1:2" x14ac:dyDescent="0.2">
      <c r="A24" s="2">
        <v>44227</v>
      </c>
      <c r="B24">
        <v>6990.65</v>
      </c>
    </row>
    <row r="25" spans="1:2" x14ac:dyDescent="0.2">
      <c r="A25" s="2">
        <v>44196</v>
      </c>
      <c r="B25">
        <v>7100.83</v>
      </c>
    </row>
    <row r="26" spans="1:2" x14ac:dyDescent="0.2">
      <c r="A26" s="2">
        <v>44165</v>
      </c>
      <c r="B26">
        <v>6934.8</v>
      </c>
    </row>
    <row r="27" spans="1:2" x14ac:dyDescent="0.2">
      <c r="A27" s="2">
        <v>44135</v>
      </c>
      <c r="B27">
        <v>7395.21</v>
      </c>
    </row>
    <row r="28" spans="1:2" x14ac:dyDescent="0.2">
      <c r="A28" s="2">
        <v>44104</v>
      </c>
      <c r="B28">
        <v>7001.5</v>
      </c>
    </row>
    <row r="29" spans="1:2" x14ac:dyDescent="0.2">
      <c r="A29" s="2">
        <v>44074</v>
      </c>
      <c r="B29">
        <v>6872.79</v>
      </c>
    </row>
    <row r="30" spans="1:2" x14ac:dyDescent="0.2">
      <c r="A30" s="2">
        <v>44043</v>
      </c>
      <c r="B30">
        <v>6398.4</v>
      </c>
    </row>
    <row r="31" spans="1:2" x14ac:dyDescent="0.2">
      <c r="A31" s="2">
        <v>44012</v>
      </c>
      <c r="B31">
        <v>6298.18</v>
      </c>
    </row>
    <row r="32" spans="1:2" x14ac:dyDescent="0.2">
      <c r="A32" s="2">
        <v>43982</v>
      </c>
      <c r="B32">
        <v>6533.07</v>
      </c>
    </row>
    <row r="33" spans="1:2" x14ac:dyDescent="0.2">
      <c r="A33" s="2">
        <v>43951</v>
      </c>
      <c r="B33">
        <v>6474.33</v>
      </c>
    </row>
    <row r="34" spans="1:2" x14ac:dyDescent="0.2">
      <c r="A34" s="2">
        <v>43921</v>
      </c>
      <c r="B34">
        <v>6552.08</v>
      </c>
    </row>
    <row r="35" spans="1:2" x14ac:dyDescent="0.2">
      <c r="A35" s="2">
        <v>43890</v>
      </c>
      <c r="B35">
        <v>5549.21</v>
      </c>
    </row>
    <row r="36" spans="1:2" x14ac:dyDescent="0.2">
      <c r="A36" s="2">
        <v>43861</v>
      </c>
      <c r="B36">
        <v>6946.93</v>
      </c>
    </row>
    <row r="37" spans="1:2" x14ac:dyDescent="0.2">
      <c r="A37" s="2">
        <v>43830</v>
      </c>
      <c r="B37">
        <v>6945.7</v>
      </c>
    </row>
    <row r="38" spans="1:2" x14ac:dyDescent="0.2">
      <c r="A38" s="2">
        <v>43799</v>
      </c>
      <c r="B38">
        <v>6516.08</v>
      </c>
    </row>
    <row r="39" spans="1:2" x14ac:dyDescent="0.2">
      <c r="A39" s="2">
        <v>43769</v>
      </c>
      <c r="B39">
        <v>6546.03</v>
      </c>
    </row>
    <row r="40" spans="1:2" x14ac:dyDescent="0.2">
      <c r="A40" s="2">
        <v>43738</v>
      </c>
      <c r="B40">
        <v>5991.97</v>
      </c>
    </row>
    <row r="41" spans="1:2" x14ac:dyDescent="0.2">
      <c r="A41" s="2">
        <v>43708</v>
      </c>
      <c r="B41">
        <v>6286.1</v>
      </c>
    </row>
    <row r="42" spans="1:2" x14ac:dyDescent="0.2">
      <c r="A42" s="2">
        <v>43677</v>
      </c>
      <c r="B42">
        <v>6287.86</v>
      </c>
    </row>
    <row r="43" spans="1:2" x14ac:dyDescent="0.2">
      <c r="A43" s="2">
        <v>43646</v>
      </c>
      <c r="B43">
        <v>6103.63</v>
      </c>
    </row>
    <row r="44" spans="1:2" x14ac:dyDescent="0.2">
      <c r="A44" s="2">
        <v>43616</v>
      </c>
      <c r="B44">
        <v>5807.17</v>
      </c>
    </row>
    <row r="45" spans="1:2" x14ac:dyDescent="0.2">
      <c r="A45" s="2">
        <v>43585</v>
      </c>
      <c r="B45">
        <v>5417.11</v>
      </c>
    </row>
    <row r="46" spans="1:2" x14ac:dyDescent="0.2">
      <c r="A46" s="2">
        <v>43555</v>
      </c>
      <c r="B46">
        <v>5676.32</v>
      </c>
    </row>
    <row r="47" spans="1:2" x14ac:dyDescent="0.2">
      <c r="A47" s="2">
        <v>43524</v>
      </c>
      <c r="B47">
        <v>5685.34</v>
      </c>
    </row>
    <row r="48" spans="1:2" x14ac:dyDescent="0.2">
      <c r="A48" s="2">
        <v>43496</v>
      </c>
      <c r="B48">
        <v>5618.97</v>
      </c>
    </row>
    <row r="49" spans="1:2" x14ac:dyDescent="0.2">
      <c r="A49" s="2">
        <v>43465</v>
      </c>
      <c r="B49">
        <v>5509.18</v>
      </c>
    </row>
    <row r="50" spans="1:2" x14ac:dyDescent="0.2">
      <c r="A50" s="2">
        <v>43434</v>
      </c>
      <c r="B50">
        <v>5441.47</v>
      </c>
    </row>
    <row r="51" spans="1:2" x14ac:dyDescent="0.2">
      <c r="A51" s="2">
        <v>43404</v>
      </c>
      <c r="B51">
        <v>5501.87</v>
      </c>
    </row>
    <row r="52" spans="1:2" x14ac:dyDescent="0.2">
      <c r="A52" s="2">
        <v>43373</v>
      </c>
      <c r="B52">
        <v>5120.68</v>
      </c>
    </row>
    <row r="53" spans="1:2" x14ac:dyDescent="0.2">
      <c r="A53" s="2">
        <v>43343</v>
      </c>
      <c r="B53">
        <v>5401.74</v>
      </c>
    </row>
    <row r="54" spans="1:2" x14ac:dyDescent="0.2">
      <c r="A54" s="2">
        <v>43312</v>
      </c>
      <c r="B54">
        <v>5197.76</v>
      </c>
    </row>
    <row r="55" spans="1:2" x14ac:dyDescent="0.2">
      <c r="A55" s="2">
        <v>43281</v>
      </c>
      <c r="B55">
        <v>5048.4799999999996</v>
      </c>
    </row>
    <row r="56" spans="1:2" x14ac:dyDescent="0.2">
      <c r="A56" s="2">
        <v>43251</v>
      </c>
      <c r="B56">
        <v>4753.13</v>
      </c>
    </row>
    <row r="57" spans="1:2" x14ac:dyDescent="0.2">
      <c r="A57" s="2">
        <v>43220</v>
      </c>
      <c r="B57">
        <v>4828.6499999999996</v>
      </c>
    </row>
    <row r="58" spans="1:2" x14ac:dyDescent="0.2">
      <c r="A58" s="2">
        <v>43190</v>
      </c>
      <c r="B58">
        <v>5266.33</v>
      </c>
    </row>
    <row r="59" spans="1:2" x14ac:dyDescent="0.2">
      <c r="A59" s="2">
        <v>43159</v>
      </c>
      <c r="B59">
        <v>5391.16</v>
      </c>
    </row>
    <row r="60" spans="1:2" x14ac:dyDescent="0.2">
      <c r="A60" s="2">
        <v>43131</v>
      </c>
      <c r="B60">
        <v>5408.63</v>
      </c>
    </row>
    <row r="61" spans="1:2" x14ac:dyDescent="0.2">
      <c r="A61" s="2">
        <v>43100</v>
      </c>
      <c r="B61">
        <v>4053.9</v>
      </c>
    </row>
    <row r="62" spans="1:2" x14ac:dyDescent="0.2">
      <c r="A62" s="2">
        <v>43069</v>
      </c>
      <c r="B62">
        <v>4436.04</v>
      </c>
    </row>
    <row r="63" spans="1:2" x14ac:dyDescent="0.2">
      <c r="A63" s="2">
        <v>43039</v>
      </c>
      <c r="B63">
        <v>4018.38</v>
      </c>
    </row>
    <row r="64" spans="1:2" x14ac:dyDescent="0.2">
      <c r="A64" s="2">
        <v>43008</v>
      </c>
      <c r="B64">
        <v>4336.42</v>
      </c>
    </row>
    <row r="65" spans="1:2" x14ac:dyDescent="0.2">
      <c r="A65" s="2">
        <v>42978</v>
      </c>
      <c r="B65">
        <v>4550.93</v>
      </c>
    </row>
    <row r="66" spans="1:2" x14ac:dyDescent="0.2">
      <c r="A66" s="2">
        <v>42947</v>
      </c>
      <c r="B66">
        <v>4763.1899999999996</v>
      </c>
    </row>
  </sheetData>
  <phoneticPr fontId="1" type="noConversion"/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53"/>
  <sheetViews>
    <sheetView workbookViewId="0">
      <selection activeCell="P9" sqref="P9"/>
    </sheetView>
  </sheetViews>
  <sheetFormatPr defaultRowHeight="14.25" x14ac:dyDescent="0.2"/>
  <cols>
    <col min="1" max="1" width="11.125" bestFit="1" customWidth="1"/>
  </cols>
  <sheetData>
    <row r="1" spans="1:6" x14ac:dyDescent="0.2">
      <c r="A1" t="s">
        <v>32</v>
      </c>
      <c r="B1" t="s">
        <v>33</v>
      </c>
      <c r="C1" t="s">
        <v>34</v>
      </c>
      <c r="D1" t="s">
        <v>35</v>
      </c>
      <c r="E1" t="s">
        <v>37</v>
      </c>
      <c r="F1" t="s">
        <v>36</v>
      </c>
    </row>
    <row r="2" spans="1:6" x14ac:dyDescent="0.2">
      <c r="A2" s="1">
        <v>44829</v>
      </c>
      <c r="B2">
        <v>77.650000000000006</v>
      </c>
      <c r="C2">
        <v>14.32</v>
      </c>
      <c r="D2">
        <v>30.27</v>
      </c>
      <c r="E2">
        <v>74.92</v>
      </c>
      <c r="F2">
        <v>54.46</v>
      </c>
    </row>
    <row r="3" spans="1:6" x14ac:dyDescent="0.2">
      <c r="A3" s="1">
        <v>44822</v>
      </c>
      <c r="B3">
        <v>79.489999999999995</v>
      </c>
      <c r="C3">
        <v>13.35</v>
      </c>
      <c r="D3">
        <v>30.32</v>
      </c>
      <c r="E3">
        <v>75.989999999999995</v>
      </c>
      <c r="F3">
        <v>53.77</v>
      </c>
    </row>
    <row r="4" spans="1:6" x14ac:dyDescent="0.2">
      <c r="A4" s="1">
        <v>44815</v>
      </c>
      <c r="B4">
        <v>84.77</v>
      </c>
      <c r="C4">
        <v>12.81</v>
      </c>
      <c r="D4">
        <v>30.78</v>
      </c>
      <c r="E4">
        <v>74.72</v>
      </c>
      <c r="F4">
        <v>54.46</v>
      </c>
    </row>
    <row r="5" spans="1:6" x14ac:dyDescent="0.2">
      <c r="A5" s="1">
        <v>44808</v>
      </c>
      <c r="B5">
        <v>83.2</v>
      </c>
      <c r="C5">
        <v>12</v>
      </c>
      <c r="D5">
        <v>30.85</v>
      </c>
      <c r="E5">
        <v>69.55</v>
      </c>
      <c r="F5">
        <v>57.47</v>
      </c>
    </row>
    <row r="6" spans="1:6" x14ac:dyDescent="0.2">
      <c r="A6" s="1">
        <v>44801</v>
      </c>
      <c r="B6">
        <v>72.510000000000005</v>
      </c>
      <c r="C6">
        <v>11.95</v>
      </c>
      <c r="D6">
        <v>30.62</v>
      </c>
      <c r="E6">
        <v>69.45</v>
      </c>
      <c r="F6">
        <v>57.31</v>
      </c>
    </row>
    <row r="7" spans="1:6" x14ac:dyDescent="0.2">
      <c r="A7" s="1">
        <v>44794</v>
      </c>
      <c r="B7">
        <v>75.7</v>
      </c>
      <c r="C7">
        <v>12.09</v>
      </c>
      <c r="D7">
        <v>30.38</v>
      </c>
      <c r="E7">
        <v>71.06</v>
      </c>
      <c r="F7">
        <v>56.81</v>
      </c>
    </row>
    <row r="8" spans="1:6" x14ac:dyDescent="0.2">
      <c r="A8" s="1">
        <v>44787</v>
      </c>
      <c r="B8">
        <v>88.81</v>
      </c>
      <c r="C8">
        <v>11.98</v>
      </c>
      <c r="D8">
        <v>29.99</v>
      </c>
      <c r="E8">
        <v>67.900000000000006</v>
      </c>
      <c r="F8">
        <v>56.85</v>
      </c>
    </row>
    <row r="9" spans="1:6" x14ac:dyDescent="0.2">
      <c r="A9" s="1">
        <v>44780</v>
      </c>
      <c r="B9">
        <v>84.02</v>
      </c>
      <c r="C9">
        <v>12.45</v>
      </c>
      <c r="D9">
        <v>30.16</v>
      </c>
      <c r="E9">
        <v>75.8</v>
      </c>
      <c r="F9">
        <v>56.72</v>
      </c>
    </row>
    <row r="10" spans="1:6" x14ac:dyDescent="0.2">
      <c r="A10" s="1">
        <v>44773</v>
      </c>
      <c r="B10">
        <v>85.63</v>
      </c>
      <c r="C10">
        <v>12.74</v>
      </c>
      <c r="D10">
        <v>30.22</v>
      </c>
      <c r="E10">
        <v>74.62</v>
      </c>
      <c r="F10">
        <v>57.62</v>
      </c>
    </row>
    <row r="11" spans="1:6" x14ac:dyDescent="0.2">
      <c r="A11" s="1">
        <v>44766</v>
      </c>
      <c r="B11">
        <v>75.14</v>
      </c>
      <c r="C11">
        <v>12.94</v>
      </c>
      <c r="D11">
        <v>28.94</v>
      </c>
      <c r="E11">
        <v>77.97</v>
      </c>
      <c r="F11">
        <v>56.38</v>
      </c>
    </row>
    <row r="12" spans="1:6" x14ac:dyDescent="0.2">
      <c r="A12" s="1">
        <v>44759</v>
      </c>
      <c r="B12">
        <v>77.58</v>
      </c>
      <c r="C12">
        <v>12.94</v>
      </c>
      <c r="D12">
        <v>28.77</v>
      </c>
      <c r="E12">
        <v>79.180000000000007</v>
      </c>
      <c r="F12">
        <v>56.38</v>
      </c>
    </row>
    <row r="13" spans="1:6" x14ac:dyDescent="0.2">
      <c r="A13" s="1">
        <v>44752</v>
      </c>
      <c r="B13">
        <v>84.54</v>
      </c>
      <c r="C13">
        <v>12.15</v>
      </c>
      <c r="D13">
        <v>28.48</v>
      </c>
      <c r="E13">
        <v>81.459999999999994</v>
      </c>
      <c r="F13">
        <v>56.38</v>
      </c>
    </row>
    <row r="14" spans="1:6" x14ac:dyDescent="0.2">
      <c r="A14" s="1">
        <v>44745</v>
      </c>
      <c r="B14">
        <v>85.04</v>
      </c>
      <c r="C14">
        <v>12.54</v>
      </c>
      <c r="D14">
        <v>29.07</v>
      </c>
      <c r="E14">
        <v>81.66</v>
      </c>
      <c r="F14">
        <v>55.59</v>
      </c>
    </row>
    <row r="15" spans="1:6" x14ac:dyDescent="0.2">
      <c r="A15" s="1">
        <v>44738</v>
      </c>
      <c r="B15">
        <v>84.93</v>
      </c>
      <c r="C15">
        <v>13.73</v>
      </c>
      <c r="D15">
        <v>30.73</v>
      </c>
      <c r="E15">
        <v>84.11</v>
      </c>
      <c r="F15">
        <v>54.36</v>
      </c>
    </row>
    <row r="16" spans="1:6" x14ac:dyDescent="0.2">
      <c r="A16" s="1">
        <v>44731</v>
      </c>
      <c r="B16">
        <v>75.069999999999993</v>
      </c>
      <c r="C16">
        <v>14.43</v>
      </c>
      <c r="D16">
        <v>31.46</v>
      </c>
      <c r="E16">
        <v>85.9</v>
      </c>
      <c r="F16">
        <v>53.06</v>
      </c>
    </row>
    <row r="17" spans="1:6" x14ac:dyDescent="0.2">
      <c r="A17" s="1">
        <v>44724</v>
      </c>
      <c r="B17">
        <v>73.63</v>
      </c>
      <c r="C17">
        <v>14.34</v>
      </c>
      <c r="D17">
        <v>32.32</v>
      </c>
      <c r="E17">
        <v>85.51</v>
      </c>
      <c r="F17">
        <v>51.29</v>
      </c>
    </row>
    <row r="18" spans="1:6" x14ac:dyDescent="0.2">
      <c r="A18" s="1">
        <v>44717</v>
      </c>
      <c r="B18">
        <v>63.1</v>
      </c>
      <c r="C18">
        <v>13.75</v>
      </c>
      <c r="D18">
        <v>33.36</v>
      </c>
      <c r="E18">
        <v>83.95</v>
      </c>
      <c r="F18">
        <v>52.69</v>
      </c>
    </row>
    <row r="19" spans="1:6" x14ac:dyDescent="0.2">
      <c r="A19" s="1">
        <v>44710</v>
      </c>
      <c r="B19">
        <v>68.36</v>
      </c>
      <c r="C19">
        <v>14.43</v>
      </c>
      <c r="D19">
        <v>34.159999999999997</v>
      </c>
      <c r="E19">
        <v>84.78</v>
      </c>
      <c r="F19">
        <v>52.47</v>
      </c>
    </row>
    <row r="20" spans="1:6" x14ac:dyDescent="0.2">
      <c r="A20" s="1">
        <v>44703</v>
      </c>
      <c r="B20">
        <v>77.260000000000005</v>
      </c>
      <c r="C20">
        <v>14.84</v>
      </c>
      <c r="D20">
        <v>33.270000000000003</v>
      </c>
      <c r="E20">
        <v>85.36</v>
      </c>
      <c r="F20">
        <v>51.9</v>
      </c>
    </row>
    <row r="21" spans="1:6" x14ac:dyDescent="0.2">
      <c r="A21" s="1">
        <v>44696</v>
      </c>
      <c r="B21">
        <v>81.900000000000006</v>
      </c>
      <c r="C21">
        <v>12.54</v>
      </c>
      <c r="D21">
        <v>32.86</v>
      </c>
      <c r="E21">
        <v>84.31</v>
      </c>
      <c r="F21">
        <v>49.55</v>
      </c>
    </row>
    <row r="22" spans="1:6" x14ac:dyDescent="0.2">
      <c r="A22" s="1">
        <v>44689</v>
      </c>
      <c r="B22">
        <v>73.97</v>
      </c>
      <c r="C22">
        <v>12.83</v>
      </c>
      <c r="D22">
        <v>32.93</v>
      </c>
      <c r="E22">
        <v>84.46</v>
      </c>
      <c r="F22">
        <v>47.58</v>
      </c>
    </row>
    <row r="23" spans="1:6" x14ac:dyDescent="0.2">
      <c r="A23" s="1">
        <v>44682</v>
      </c>
      <c r="B23">
        <v>77.61</v>
      </c>
      <c r="C23">
        <v>12.63</v>
      </c>
      <c r="D23">
        <v>32.25</v>
      </c>
      <c r="E23">
        <v>85.77</v>
      </c>
      <c r="F23">
        <v>48.09</v>
      </c>
    </row>
    <row r="24" spans="1:6" x14ac:dyDescent="0.2">
      <c r="A24" s="1">
        <v>44675</v>
      </c>
      <c r="B24">
        <v>77.63</v>
      </c>
      <c r="C24">
        <v>11.81</v>
      </c>
      <c r="D24">
        <v>32.25</v>
      </c>
      <c r="E24">
        <v>86.13</v>
      </c>
      <c r="F24">
        <v>48.05</v>
      </c>
    </row>
    <row r="25" spans="1:6" x14ac:dyDescent="0.2">
      <c r="A25" s="1">
        <v>44668</v>
      </c>
      <c r="B25">
        <v>83.53</v>
      </c>
      <c r="C25">
        <v>14</v>
      </c>
      <c r="D25">
        <v>32.229999999999997</v>
      </c>
      <c r="E25">
        <v>86.76</v>
      </c>
      <c r="F25">
        <v>45.6</v>
      </c>
    </row>
    <row r="26" spans="1:6" x14ac:dyDescent="0.2">
      <c r="A26" s="1">
        <v>44661</v>
      </c>
      <c r="B26">
        <v>75.88</v>
      </c>
      <c r="C26">
        <v>14.72</v>
      </c>
      <c r="D26">
        <v>31.53</v>
      </c>
      <c r="E26">
        <v>88.09</v>
      </c>
      <c r="F26">
        <v>46.58</v>
      </c>
    </row>
    <row r="27" spans="1:6" x14ac:dyDescent="0.2">
      <c r="A27" s="1">
        <v>44654</v>
      </c>
      <c r="B27">
        <v>79.16</v>
      </c>
      <c r="C27">
        <v>15.08</v>
      </c>
      <c r="D27">
        <v>31.46</v>
      </c>
      <c r="E27">
        <v>87.83</v>
      </c>
      <c r="F27">
        <v>46.58</v>
      </c>
    </row>
    <row r="28" spans="1:6" x14ac:dyDescent="0.2">
      <c r="A28" s="1">
        <v>44647</v>
      </c>
      <c r="B28">
        <v>81.709999999999994</v>
      </c>
      <c r="C28">
        <v>14.59</v>
      </c>
      <c r="D28">
        <v>32.950000000000003</v>
      </c>
      <c r="E28">
        <v>86.47</v>
      </c>
      <c r="F28">
        <v>50.48</v>
      </c>
    </row>
    <row r="29" spans="1:6" x14ac:dyDescent="0.2">
      <c r="A29" s="1">
        <v>44640</v>
      </c>
      <c r="B29">
        <v>75.209999999999994</v>
      </c>
      <c r="C29">
        <v>14.63</v>
      </c>
      <c r="D29">
        <v>33.1</v>
      </c>
      <c r="E29">
        <v>84.9</v>
      </c>
      <c r="F29">
        <v>50.1</v>
      </c>
    </row>
    <row r="30" spans="1:6" x14ac:dyDescent="0.2">
      <c r="A30" s="1">
        <v>44633</v>
      </c>
      <c r="B30">
        <v>84.91</v>
      </c>
      <c r="C30">
        <v>14.18</v>
      </c>
      <c r="D30">
        <v>35.44</v>
      </c>
      <c r="E30">
        <v>83.8</v>
      </c>
      <c r="F30">
        <v>51.54</v>
      </c>
    </row>
    <row r="31" spans="1:6" x14ac:dyDescent="0.2">
      <c r="A31" s="1">
        <v>44626</v>
      </c>
      <c r="B31">
        <v>87.49</v>
      </c>
      <c r="C31">
        <v>15.94</v>
      </c>
      <c r="D31">
        <v>37.68</v>
      </c>
      <c r="E31">
        <v>84.44</v>
      </c>
      <c r="F31">
        <v>51.68</v>
      </c>
    </row>
    <row r="32" spans="1:6" x14ac:dyDescent="0.2">
      <c r="A32" s="1">
        <v>44619</v>
      </c>
      <c r="B32">
        <v>85.81</v>
      </c>
      <c r="C32">
        <v>15.35</v>
      </c>
      <c r="D32">
        <v>33.97</v>
      </c>
      <c r="E32">
        <v>82.07</v>
      </c>
      <c r="F32">
        <v>49.98</v>
      </c>
    </row>
    <row r="33" spans="1:6" x14ac:dyDescent="0.2">
      <c r="A33" s="1">
        <v>44612</v>
      </c>
      <c r="B33">
        <v>84.19</v>
      </c>
      <c r="C33">
        <v>11.85</v>
      </c>
      <c r="D33">
        <v>26.17</v>
      </c>
      <c r="E33">
        <v>81.97</v>
      </c>
      <c r="F33">
        <v>47.24</v>
      </c>
    </row>
    <row r="34" spans="1:6" x14ac:dyDescent="0.2">
      <c r="A34" s="1">
        <v>44605</v>
      </c>
      <c r="B34">
        <v>76.92</v>
      </c>
      <c r="C34">
        <v>11.32</v>
      </c>
      <c r="D34">
        <v>18.690000000000001</v>
      </c>
      <c r="E34">
        <v>82.76</v>
      </c>
      <c r="F34">
        <v>44.85</v>
      </c>
    </row>
    <row r="35" spans="1:6" x14ac:dyDescent="0.2">
      <c r="A35" s="1">
        <v>44598</v>
      </c>
      <c r="B35">
        <v>83.54</v>
      </c>
      <c r="C35">
        <v>11.63</v>
      </c>
      <c r="D35">
        <v>10.98</v>
      </c>
      <c r="E35">
        <v>87.48</v>
      </c>
      <c r="F35">
        <v>45.26</v>
      </c>
    </row>
    <row r="36" spans="1:6" x14ac:dyDescent="0.2">
      <c r="A36" s="1">
        <v>44591</v>
      </c>
      <c r="B36">
        <v>90.42</v>
      </c>
      <c r="C36">
        <v>12.07</v>
      </c>
      <c r="D36">
        <v>11.08</v>
      </c>
      <c r="F36">
        <v>46.21</v>
      </c>
    </row>
    <row r="37" spans="1:6" x14ac:dyDescent="0.2">
      <c r="A37" s="1">
        <v>44584</v>
      </c>
      <c r="B37">
        <v>84.03</v>
      </c>
      <c r="C37">
        <v>14.46</v>
      </c>
      <c r="D37">
        <v>16.02</v>
      </c>
      <c r="E37">
        <v>86.06</v>
      </c>
      <c r="F37">
        <v>51.4</v>
      </c>
    </row>
    <row r="38" spans="1:6" x14ac:dyDescent="0.2">
      <c r="A38" s="1">
        <v>44577</v>
      </c>
      <c r="B38">
        <v>86.06</v>
      </c>
      <c r="C38">
        <v>15.16</v>
      </c>
      <c r="D38">
        <v>24.15</v>
      </c>
      <c r="E38">
        <v>82.87</v>
      </c>
      <c r="F38">
        <v>50.12</v>
      </c>
    </row>
    <row r="39" spans="1:6" x14ac:dyDescent="0.2">
      <c r="A39" s="1">
        <v>44570</v>
      </c>
      <c r="B39">
        <v>89.03</v>
      </c>
      <c r="C39">
        <v>16.39</v>
      </c>
      <c r="D39">
        <v>27.27</v>
      </c>
      <c r="E39">
        <v>81.63</v>
      </c>
      <c r="F39">
        <v>48.72</v>
      </c>
    </row>
    <row r="40" spans="1:6" x14ac:dyDescent="0.2">
      <c r="A40" s="1">
        <v>44563</v>
      </c>
      <c r="B40">
        <v>86.98</v>
      </c>
      <c r="C40">
        <v>16.07</v>
      </c>
      <c r="D40">
        <v>27.06</v>
      </c>
      <c r="E40">
        <v>77.209999999999994</v>
      </c>
      <c r="F40">
        <v>49.36</v>
      </c>
    </row>
    <row r="41" spans="1:6" x14ac:dyDescent="0.2">
      <c r="A41" s="1">
        <v>44556</v>
      </c>
      <c r="B41">
        <v>83.11</v>
      </c>
      <c r="C41">
        <v>16.16</v>
      </c>
      <c r="D41">
        <v>19.22</v>
      </c>
      <c r="E41">
        <v>73.739999999999995</v>
      </c>
      <c r="F41">
        <v>52.18</v>
      </c>
    </row>
    <row r="42" spans="1:6" x14ac:dyDescent="0.2">
      <c r="A42" s="1">
        <v>44549</v>
      </c>
      <c r="B42">
        <v>71.16</v>
      </c>
      <c r="C42">
        <v>15.85</v>
      </c>
      <c r="D42">
        <v>18.84</v>
      </c>
      <c r="E42">
        <v>73.819999999999993</v>
      </c>
      <c r="F42">
        <v>53.52</v>
      </c>
    </row>
    <row r="43" spans="1:6" x14ac:dyDescent="0.2">
      <c r="A43" s="1">
        <v>44542</v>
      </c>
      <c r="B43">
        <v>68.930000000000007</v>
      </c>
      <c r="C43">
        <v>14.31</v>
      </c>
      <c r="D43">
        <v>18.7</v>
      </c>
      <c r="E43">
        <v>74.09</v>
      </c>
      <c r="F43">
        <v>51</v>
      </c>
    </row>
    <row r="44" spans="1:6" x14ac:dyDescent="0.2">
      <c r="A44" s="1">
        <v>44535</v>
      </c>
      <c r="B44">
        <v>75.42</v>
      </c>
      <c r="C44">
        <v>14.99</v>
      </c>
      <c r="D44">
        <v>19.72</v>
      </c>
      <c r="E44">
        <v>73.790000000000006</v>
      </c>
      <c r="F44">
        <v>48.79</v>
      </c>
    </row>
    <row r="45" spans="1:6" x14ac:dyDescent="0.2">
      <c r="A45" s="1">
        <v>44528</v>
      </c>
      <c r="B45">
        <v>80.180000000000007</v>
      </c>
      <c r="C45">
        <v>16.059999999999999</v>
      </c>
      <c r="D45">
        <v>19.27</v>
      </c>
      <c r="E45">
        <v>75.91</v>
      </c>
      <c r="F45">
        <v>47.64</v>
      </c>
    </row>
    <row r="46" spans="1:6" x14ac:dyDescent="0.2">
      <c r="A46" s="1">
        <v>44521</v>
      </c>
      <c r="B46">
        <v>79.8</v>
      </c>
      <c r="C46">
        <v>16.149999999999999</v>
      </c>
      <c r="D46">
        <v>18.97</v>
      </c>
      <c r="E46">
        <v>72.099999999999994</v>
      </c>
      <c r="F46">
        <v>51.32</v>
      </c>
    </row>
    <row r="47" spans="1:6" x14ac:dyDescent="0.2">
      <c r="A47" s="1">
        <v>44514</v>
      </c>
      <c r="B47">
        <v>92.05</v>
      </c>
      <c r="C47">
        <v>15.21</v>
      </c>
      <c r="D47">
        <v>18.97</v>
      </c>
      <c r="E47">
        <v>67.83</v>
      </c>
      <c r="F47">
        <v>47.93</v>
      </c>
    </row>
    <row r="48" spans="1:6" x14ac:dyDescent="0.2">
      <c r="A48" s="1">
        <v>44507</v>
      </c>
      <c r="B48">
        <v>92.33</v>
      </c>
      <c r="C48">
        <v>14.1</v>
      </c>
      <c r="D48">
        <v>18.97</v>
      </c>
      <c r="E48">
        <v>68.239999999999995</v>
      </c>
      <c r="F48">
        <v>44.31</v>
      </c>
    </row>
    <row r="49" spans="1:6" x14ac:dyDescent="0.2">
      <c r="A49" s="1">
        <v>44500</v>
      </c>
      <c r="B49">
        <v>90.05</v>
      </c>
      <c r="C49">
        <v>17.8</v>
      </c>
      <c r="D49">
        <v>16.73</v>
      </c>
      <c r="E49">
        <v>63.7</v>
      </c>
      <c r="F49">
        <v>44.08</v>
      </c>
    </row>
    <row r="50" spans="1:6" x14ac:dyDescent="0.2">
      <c r="A50" s="1">
        <v>44493</v>
      </c>
      <c r="B50">
        <v>87.58</v>
      </c>
      <c r="C50">
        <v>18.32</v>
      </c>
      <c r="D50">
        <v>16.43</v>
      </c>
      <c r="E50">
        <v>64.7</v>
      </c>
      <c r="F50">
        <v>48.35</v>
      </c>
    </row>
    <row r="51" spans="1:6" x14ac:dyDescent="0.2">
      <c r="A51" s="1">
        <v>44486</v>
      </c>
      <c r="B51">
        <v>87.49</v>
      </c>
      <c r="C51">
        <v>16.260000000000002</v>
      </c>
      <c r="D51">
        <v>16.77</v>
      </c>
      <c r="E51">
        <v>66.14</v>
      </c>
      <c r="F51">
        <v>49.2</v>
      </c>
    </row>
    <row r="52" spans="1:6" x14ac:dyDescent="0.2">
      <c r="A52" s="1">
        <v>44479</v>
      </c>
      <c r="B52">
        <v>83.26</v>
      </c>
      <c r="C52">
        <v>15.43</v>
      </c>
      <c r="D52">
        <v>16.93</v>
      </c>
      <c r="E52">
        <v>63.17</v>
      </c>
      <c r="F52">
        <v>49.08</v>
      </c>
    </row>
    <row r="53" spans="1:6" x14ac:dyDescent="0.2">
      <c r="A53" s="1">
        <v>44472</v>
      </c>
      <c r="B53">
        <v>83.68</v>
      </c>
      <c r="C53">
        <v>14.88</v>
      </c>
      <c r="D53">
        <v>17.47</v>
      </c>
      <c r="E53">
        <v>63.09</v>
      </c>
      <c r="F53">
        <v>49.12</v>
      </c>
    </row>
  </sheetData>
  <phoneticPr fontId="1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54"/>
  <sheetViews>
    <sheetView workbookViewId="0">
      <selection activeCell="K3" sqref="K3"/>
    </sheetView>
  </sheetViews>
  <sheetFormatPr defaultRowHeight="14.25" x14ac:dyDescent="0.2"/>
  <sheetData>
    <row r="1" spans="1:13" x14ac:dyDescent="0.2">
      <c r="A1" t="s">
        <v>38</v>
      </c>
      <c r="B1" t="s">
        <v>39</v>
      </c>
      <c r="C1" t="s">
        <v>40</v>
      </c>
      <c r="D1" t="s">
        <v>41</v>
      </c>
      <c r="E1" t="s">
        <v>42</v>
      </c>
      <c r="F1" t="s">
        <v>43</v>
      </c>
      <c r="G1" t="s">
        <v>44</v>
      </c>
      <c r="H1" t="s">
        <v>45</v>
      </c>
      <c r="I1" t="s">
        <v>46</v>
      </c>
      <c r="J1" t="s">
        <v>47</v>
      </c>
      <c r="K1" t="s">
        <v>48</v>
      </c>
      <c r="L1" t="s">
        <v>450</v>
      </c>
      <c r="M1" t="s">
        <v>451</v>
      </c>
    </row>
    <row r="2" spans="1:13" x14ac:dyDescent="0.2">
      <c r="A2" t="s">
        <v>49</v>
      </c>
      <c r="D2" t="s">
        <v>507</v>
      </c>
      <c r="E2">
        <v>293.2</v>
      </c>
      <c r="F2" t="s">
        <v>508</v>
      </c>
      <c r="G2">
        <v>440</v>
      </c>
      <c r="H2" t="s">
        <v>509</v>
      </c>
      <c r="I2">
        <v>479</v>
      </c>
    </row>
    <row r="3" spans="1:13" x14ac:dyDescent="0.2">
      <c r="A3" t="s">
        <v>53</v>
      </c>
      <c r="B3" t="s">
        <v>510</v>
      </c>
      <c r="C3">
        <v>242</v>
      </c>
      <c r="D3" t="s">
        <v>511</v>
      </c>
      <c r="E3">
        <v>259.7</v>
      </c>
      <c r="F3" t="s">
        <v>512</v>
      </c>
      <c r="G3">
        <v>471</v>
      </c>
      <c r="H3" t="s">
        <v>513</v>
      </c>
      <c r="I3">
        <v>474</v>
      </c>
      <c r="J3" t="s">
        <v>58</v>
      </c>
      <c r="K3">
        <v>700</v>
      </c>
      <c r="L3" t="s">
        <v>452</v>
      </c>
      <c r="M3">
        <v>410.5</v>
      </c>
    </row>
    <row r="4" spans="1:13" x14ac:dyDescent="0.2">
      <c r="A4" t="s">
        <v>59</v>
      </c>
      <c r="B4" t="s">
        <v>514</v>
      </c>
      <c r="C4">
        <v>279</v>
      </c>
      <c r="D4" t="s">
        <v>515</v>
      </c>
      <c r="E4">
        <v>276.39999999999998</v>
      </c>
      <c r="F4" t="s">
        <v>516</v>
      </c>
      <c r="G4">
        <v>523</v>
      </c>
      <c r="H4" t="s">
        <v>517</v>
      </c>
      <c r="I4">
        <v>465</v>
      </c>
      <c r="J4" t="s">
        <v>64</v>
      </c>
      <c r="K4">
        <v>682</v>
      </c>
      <c r="L4" t="s">
        <v>456</v>
      </c>
      <c r="M4">
        <v>391</v>
      </c>
    </row>
    <row r="5" spans="1:13" x14ac:dyDescent="0.2">
      <c r="A5" t="s">
        <v>65</v>
      </c>
      <c r="B5" t="s">
        <v>518</v>
      </c>
      <c r="C5">
        <v>273</v>
      </c>
      <c r="D5" t="s">
        <v>519</v>
      </c>
      <c r="E5">
        <v>297.89999999999998</v>
      </c>
      <c r="F5" t="s">
        <v>520</v>
      </c>
      <c r="G5">
        <v>518</v>
      </c>
      <c r="H5" t="s">
        <v>521</v>
      </c>
      <c r="I5">
        <v>463</v>
      </c>
      <c r="J5" t="s">
        <v>70</v>
      </c>
      <c r="K5">
        <v>603</v>
      </c>
      <c r="L5" t="s">
        <v>458</v>
      </c>
      <c r="M5">
        <v>421</v>
      </c>
    </row>
    <row r="6" spans="1:13" x14ac:dyDescent="0.2">
      <c r="A6" t="s">
        <v>71</v>
      </c>
      <c r="B6" t="s">
        <v>522</v>
      </c>
      <c r="C6">
        <v>273</v>
      </c>
      <c r="D6" t="s">
        <v>523</v>
      </c>
      <c r="E6">
        <v>291.60000000000002</v>
      </c>
      <c r="F6" t="s">
        <v>524</v>
      </c>
      <c r="G6">
        <v>511</v>
      </c>
      <c r="J6" t="s">
        <v>76</v>
      </c>
      <c r="K6">
        <v>558</v>
      </c>
      <c r="L6" t="s">
        <v>460</v>
      </c>
      <c r="M6">
        <v>412</v>
      </c>
    </row>
    <row r="7" spans="1:13" x14ac:dyDescent="0.2">
      <c r="A7" t="s">
        <v>77</v>
      </c>
      <c r="D7" t="s">
        <v>525</v>
      </c>
      <c r="E7">
        <v>287</v>
      </c>
      <c r="H7" t="s">
        <v>526</v>
      </c>
      <c r="I7">
        <v>526</v>
      </c>
      <c r="J7" t="s">
        <v>82</v>
      </c>
      <c r="K7">
        <v>487</v>
      </c>
    </row>
    <row r="8" spans="1:13" x14ac:dyDescent="0.2">
      <c r="A8" t="s">
        <v>83</v>
      </c>
      <c r="B8" t="s">
        <v>527</v>
      </c>
      <c r="C8">
        <v>340.3</v>
      </c>
      <c r="F8" t="s">
        <v>528</v>
      </c>
      <c r="G8">
        <v>616.5</v>
      </c>
      <c r="H8" t="s">
        <v>529</v>
      </c>
      <c r="I8">
        <v>564</v>
      </c>
      <c r="L8" t="s">
        <v>461</v>
      </c>
      <c r="M8">
        <v>447</v>
      </c>
    </row>
    <row r="9" spans="1:13" x14ac:dyDescent="0.2">
      <c r="A9" t="s">
        <v>88</v>
      </c>
      <c r="B9" t="s">
        <v>530</v>
      </c>
      <c r="C9">
        <v>453.3</v>
      </c>
      <c r="D9" t="s">
        <v>531</v>
      </c>
      <c r="E9">
        <v>357.5</v>
      </c>
      <c r="F9" t="s">
        <v>532</v>
      </c>
      <c r="G9">
        <v>596</v>
      </c>
      <c r="H9" t="s">
        <v>533</v>
      </c>
      <c r="I9">
        <v>591</v>
      </c>
      <c r="J9" t="s">
        <v>93</v>
      </c>
      <c r="K9">
        <v>507.5</v>
      </c>
      <c r="L9" t="s">
        <v>465</v>
      </c>
      <c r="M9">
        <v>408.5</v>
      </c>
    </row>
    <row r="10" spans="1:13" x14ac:dyDescent="0.2">
      <c r="A10" t="s">
        <v>94</v>
      </c>
      <c r="B10" t="s">
        <v>534</v>
      </c>
      <c r="C10">
        <v>476.5</v>
      </c>
      <c r="D10" t="s">
        <v>535</v>
      </c>
      <c r="E10">
        <v>343.5</v>
      </c>
      <c r="F10" t="s">
        <v>536</v>
      </c>
      <c r="G10">
        <v>634</v>
      </c>
      <c r="H10" t="s">
        <v>537</v>
      </c>
      <c r="I10">
        <v>594</v>
      </c>
      <c r="J10" t="s">
        <v>99</v>
      </c>
      <c r="K10">
        <v>534.5</v>
      </c>
      <c r="L10" t="s">
        <v>467</v>
      </c>
      <c r="M10">
        <v>422.5</v>
      </c>
    </row>
    <row r="11" spans="1:13" x14ac:dyDescent="0.2">
      <c r="A11" t="s">
        <v>100</v>
      </c>
      <c r="B11" t="s">
        <v>538</v>
      </c>
      <c r="C11">
        <v>546.20000000000005</v>
      </c>
      <c r="D11" t="s">
        <v>539</v>
      </c>
      <c r="E11">
        <v>290.8</v>
      </c>
      <c r="F11" t="s">
        <v>540</v>
      </c>
      <c r="G11">
        <v>595</v>
      </c>
      <c r="H11" t="s">
        <v>541</v>
      </c>
      <c r="I11">
        <v>596</v>
      </c>
      <c r="J11" t="s">
        <v>105</v>
      </c>
      <c r="K11">
        <v>540</v>
      </c>
      <c r="L11" t="s">
        <v>469</v>
      </c>
      <c r="M11">
        <v>460</v>
      </c>
    </row>
    <row r="12" spans="1:13" x14ac:dyDescent="0.2">
      <c r="A12" t="s">
        <v>106</v>
      </c>
      <c r="B12" t="s">
        <v>542</v>
      </c>
      <c r="C12">
        <v>526.9</v>
      </c>
      <c r="D12" t="s">
        <v>543</v>
      </c>
      <c r="E12">
        <v>301.2</v>
      </c>
      <c r="F12" t="s">
        <v>544</v>
      </c>
      <c r="G12">
        <v>644</v>
      </c>
      <c r="H12" t="s">
        <v>545</v>
      </c>
      <c r="I12">
        <v>598</v>
      </c>
      <c r="J12" t="s">
        <v>111</v>
      </c>
      <c r="K12">
        <v>589</v>
      </c>
      <c r="L12" t="s">
        <v>471</v>
      </c>
      <c r="M12">
        <v>454</v>
      </c>
    </row>
    <row r="13" spans="1:13" x14ac:dyDescent="0.2">
      <c r="A13" t="s">
        <v>112</v>
      </c>
      <c r="B13" t="s">
        <v>546</v>
      </c>
      <c r="C13">
        <v>507.7</v>
      </c>
      <c r="D13" t="s">
        <v>547</v>
      </c>
      <c r="E13">
        <v>295.39999999999998</v>
      </c>
      <c r="F13" t="s">
        <v>548</v>
      </c>
      <c r="G13">
        <v>648.20000000000005</v>
      </c>
      <c r="H13" t="s">
        <v>549</v>
      </c>
      <c r="I13">
        <v>601.5</v>
      </c>
      <c r="J13" t="s">
        <v>117</v>
      </c>
      <c r="K13">
        <v>548.9</v>
      </c>
      <c r="L13" t="s">
        <v>473</v>
      </c>
      <c r="M13">
        <v>442</v>
      </c>
    </row>
    <row r="14" spans="1:13" x14ac:dyDescent="0.2">
      <c r="A14" t="s">
        <v>118</v>
      </c>
      <c r="B14" t="s">
        <v>550</v>
      </c>
      <c r="C14">
        <v>492.1</v>
      </c>
      <c r="D14" t="s">
        <v>551</v>
      </c>
      <c r="E14">
        <v>327.5</v>
      </c>
      <c r="F14" t="s">
        <v>552</v>
      </c>
      <c r="G14">
        <v>651.20000000000005</v>
      </c>
      <c r="H14" t="s">
        <v>553</v>
      </c>
      <c r="I14">
        <v>590.5</v>
      </c>
      <c r="J14" t="s">
        <v>123</v>
      </c>
      <c r="K14">
        <v>490.5</v>
      </c>
      <c r="L14" t="s">
        <v>475</v>
      </c>
      <c r="M14">
        <v>467</v>
      </c>
    </row>
    <row r="15" spans="1:13" x14ac:dyDescent="0.2">
      <c r="A15" t="s">
        <v>124</v>
      </c>
      <c r="B15" t="s">
        <v>554</v>
      </c>
      <c r="C15">
        <v>438.2</v>
      </c>
      <c r="F15" t="s">
        <v>555</v>
      </c>
      <c r="G15">
        <v>665.7</v>
      </c>
      <c r="H15" t="s">
        <v>556</v>
      </c>
      <c r="I15">
        <v>620.5</v>
      </c>
      <c r="J15" t="s">
        <v>129</v>
      </c>
      <c r="K15">
        <v>471.5</v>
      </c>
      <c r="L15" t="s">
        <v>477</v>
      </c>
      <c r="M15">
        <v>443</v>
      </c>
    </row>
    <row r="16" spans="1:13" x14ac:dyDescent="0.2">
      <c r="A16" t="s">
        <v>130</v>
      </c>
      <c r="B16" t="s">
        <v>557</v>
      </c>
      <c r="C16">
        <v>424.7</v>
      </c>
      <c r="D16" t="s">
        <v>558</v>
      </c>
      <c r="E16">
        <v>297.7</v>
      </c>
      <c r="F16" t="s">
        <v>559</v>
      </c>
      <c r="G16">
        <v>605.5</v>
      </c>
      <c r="H16" t="s">
        <v>560</v>
      </c>
      <c r="I16">
        <v>604.5</v>
      </c>
      <c r="J16" t="s">
        <v>135</v>
      </c>
      <c r="K16">
        <v>463.5</v>
      </c>
      <c r="L16" t="s">
        <v>479</v>
      </c>
      <c r="M16">
        <v>447</v>
      </c>
    </row>
    <row r="17" spans="1:13" x14ac:dyDescent="0.2">
      <c r="A17" t="s">
        <v>136</v>
      </c>
      <c r="B17" t="s">
        <v>561</v>
      </c>
      <c r="C17">
        <v>502.2</v>
      </c>
      <c r="D17" t="s">
        <v>562</v>
      </c>
      <c r="E17">
        <v>310.60000000000002</v>
      </c>
      <c r="F17" t="s">
        <v>563</v>
      </c>
      <c r="G17">
        <v>582.5</v>
      </c>
      <c r="H17" t="s">
        <v>140</v>
      </c>
      <c r="I17">
        <v>594.6</v>
      </c>
      <c r="J17" t="s">
        <v>141</v>
      </c>
      <c r="K17">
        <v>420.5</v>
      </c>
      <c r="L17" t="s">
        <v>481</v>
      </c>
      <c r="M17">
        <v>459.5</v>
      </c>
    </row>
    <row r="18" spans="1:13" x14ac:dyDescent="0.2">
      <c r="A18" t="s">
        <v>142</v>
      </c>
      <c r="B18" t="s">
        <v>564</v>
      </c>
      <c r="C18">
        <v>438.2</v>
      </c>
      <c r="D18" t="s">
        <v>565</v>
      </c>
      <c r="E18">
        <v>293.7</v>
      </c>
      <c r="F18" t="s">
        <v>566</v>
      </c>
      <c r="G18">
        <v>617.29999999999995</v>
      </c>
      <c r="H18" t="s">
        <v>146</v>
      </c>
      <c r="I18">
        <v>625.5</v>
      </c>
      <c r="J18" t="s">
        <v>147</v>
      </c>
      <c r="K18">
        <v>407.5</v>
      </c>
      <c r="L18" t="s">
        <v>483</v>
      </c>
      <c r="M18">
        <v>461</v>
      </c>
    </row>
    <row r="19" spans="1:13" x14ac:dyDescent="0.2">
      <c r="A19" t="s">
        <v>148</v>
      </c>
      <c r="B19" t="s">
        <v>567</v>
      </c>
      <c r="C19">
        <v>433.2</v>
      </c>
      <c r="D19" t="s">
        <v>568</v>
      </c>
      <c r="E19">
        <v>245.5</v>
      </c>
      <c r="H19" t="s">
        <v>151</v>
      </c>
      <c r="I19">
        <v>688.5</v>
      </c>
      <c r="J19" t="s">
        <v>152</v>
      </c>
      <c r="K19">
        <v>409.5</v>
      </c>
      <c r="L19" t="s">
        <v>485</v>
      </c>
      <c r="M19">
        <v>457</v>
      </c>
    </row>
    <row r="20" spans="1:13" x14ac:dyDescent="0.2">
      <c r="A20" t="s">
        <v>153</v>
      </c>
      <c r="B20" t="s">
        <v>569</v>
      </c>
      <c r="C20">
        <v>407.7</v>
      </c>
      <c r="D20" t="s">
        <v>570</v>
      </c>
      <c r="E20">
        <v>225</v>
      </c>
      <c r="F20" t="s">
        <v>571</v>
      </c>
      <c r="G20">
        <v>540.5</v>
      </c>
      <c r="H20" t="s">
        <v>157</v>
      </c>
      <c r="I20">
        <v>708</v>
      </c>
      <c r="J20" t="s">
        <v>158</v>
      </c>
      <c r="K20">
        <v>404</v>
      </c>
      <c r="L20" t="s">
        <v>487</v>
      </c>
      <c r="M20">
        <v>464</v>
      </c>
    </row>
    <row r="21" spans="1:13" x14ac:dyDescent="0.2">
      <c r="A21" t="s">
        <v>159</v>
      </c>
      <c r="B21" t="s">
        <v>572</v>
      </c>
      <c r="C21">
        <v>387</v>
      </c>
      <c r="D21" t="s">
        <v>573</v>
      </c>
      <c r="E21">
        <v>209.3</v>
      </c>
      <c r="F21" t="s">
        <v>574</v>
      </c>
      <c r="G21">
        <v>556.5</v>
      </c>
      <c r="H21" t="s">
        <v>163</v>
      </c>
      <c r="I21">
        <v>731.5</v>
      </c>
      <c r="J21" t="s">
        <v>164</v>
      </c>
      <c r="K21">
        <v>426</v>
      </c>
      <c r="L21" t="s">
        <v>489</v>
      </c>
      <c r="M21">
        <v>513</v>
      </c>
    </row>
    <row r="22" spans="1:13" x14ac:dyDescent="0.2">
      <c r="A22" t="s">
        <v>165</v>
      </c>
      <c r="B22" t="s">
        <v>575</v>
      </c>
      <c r="C22">
        <v>381</v>
      </c>
      <c r="D22" t="s">
        <v>576</v>
      </c>
      <c r="E22">
        <v>221.3</v>
      </c>
      <c r="F22" t="s">
        <v>577</v>
      </c>
      <c r="G22">
        <v>555.6</v>
      </c>
      <c r="H22" t="s">
        <v>169</v>
      </c>
      <c r="I22">
        <v>754</v>
      </c>
      <c r="J22" t="s">
        <v>170</v>
      </c>
      <c r="K22">
        <v>419</v>
      </c>
      <c r="L22" t="s">
        <v>491</v>
      </c>
      <c r="M22">
        <v>501</v>
      </c>
    </row>
    <row r="23" spans="1:13" x14ac:dyDescent="0.2">
      <c r="A23" t="s">
        <v>171</v>
      </c>
      <c r="B23" t="s">
        <v>578</v>
      </c>
      <c r="C23">
        <v>383.5</v>
      </c>
      <c r="D23" t="s">
        <v>579</v>
      </c>
      <c r="E23">
        <v>243.6</v>
      </c>
      <c r="F23" t="s">
        <v>580</v>
      </c>
      <c r="G23">
        <v>575</v>
      </c>
      <c r="H23" t="s">
        <v>175</v>
      </c>
      <c r="I23">
        <v>783</v>
      </c>
      <c r="J23" t="s">
        <v>176</v>
      </c>
      <c r="K23">
        <v>361</v>
      </c>
      <c r="L23" t="s">
        <v>493</v>
      </c>
      <c r="M23">
        <v>520</v>
      </c>
    </row>
    <row r="24" spans="1:13" x14ac:dyDescent="0.2">
      <c r="A24" t="s">
        <v>177</v>
      </c>
      <c r="B24" t="s">
        <v>581</v>
      </c>
      <c r="C24">
        <v>374.2</v>
      </c>
      <c r="D24" t="s">
        <v>582</v>
      </c>
      <c r="E24">
        <v>252.8</v>
      </c>
      <c r="F24" t="s">
        <v>583</v>
      </c>
      <c r="G24">
        <v>539</v>
      </c>
      <c r="H24" t="s">
        <v>181</v>
      </c>
      <c r="I24">
        <v>793</v>
      </c>
      <c r="J24" t="s">
        <v>182</v>
      </c>
      <c r="K24">
        <v>452</v>
      </c>
      <c r="L24" t="s">
        <v>495</v>
      </c>
      <c r="M24">
        <v>579</v>
      </c>
    </row>
    <row r="25" spans="1:13" x14ac:dyDescent="0.2">
      <c r="A25" t="s">
        <v>183</v>
      </c>
      <c r="B25" t="s">
        <v>584</v>
      </c>
      <c r="C25">
        <v>355.1</v>
      </c>
      <c r="D25" t="s">
        <v>585</v>
      </c>
      <c r="E25">
        <v>219</v>
      </c>
      <c r="F25" t="s">
        <v>586</v>
      </c>
      <c r="G25">
        <v>456.7</v>
      </c>
      <c r="H25" t="s">
        <v>187</v>
      </c>
      <c r="I25">
        <v>795</v>
      </c>
      <c r="J25" t="s">
        <v>188</v>
      </c>
      <c r="K25">
        <v>446</v>
      </c>
      <c r="L25" t="s">
        <v>496</v>
      </c>
      <c r="M25">
        <v>618</v>
      </c>
    </row>
    <row r="26" spans="1:13" x14ac:dyDescent="0.2">
      <c r="A26" t="s">
        <v>189</v>
      </c>
      <c r="B26" t="s">
        <v>587</v>
      </c>
      <c r="C26">
        <v>353</v>
      </c>
      <c r="D26" t="s">
        <v>588</v>
      </c>
      <c r="E26">
        <v>263.8</v>
      </c>
      <c r="F26" t="s">
        <v>589</v>
      </c>
      <c r="G26">
        <v>492.6</v>
      </c>
      <c r="H26" t="s">
        <v>193</v>
      </c>
      <c r="I26">
        <v>803</v>
      </c>
      <c r="J26" t="s">
        <v>194</v>
      </c>
      <c r="K26">
        <v>434</v>
      </c>
      <c r="L26" t="s">
        <v>499</v>
      </c>
      <c r="M26">
        <v>656.5</v>
      </c>
    </row>
    <row r="27" spans="1:13" x14ac:dyDescent="0.2">
      <c r="A27" t="s">
        <v>195</v>
      </c>
      <c r="B27" t="s">
        <v>590</v>
      </c>
      <c r="C27">
        <v>341.2</v>
      </c>
      <c r="D27" t="s">
        <v>591</v>
      </c>
      <c r="E27">
        <v>260</v>
      </c>
      <c r="F27" t="s">
        <v>592</v>
      </c>
      <c r="G27">
        <v>529.79999999999995</v>
      </c>
      <c r="J27" t="s">
        <v>199</v>
      </c>
      <c r="K27">
        <v>477</v>
      </c>
      <c r="L27" t="s">
        <v>501</v>
      </c>
      <c r="M27">
        <v>651</v>
      </c>
    </row>
    <row r="28" spans="1:13" x14ac:dyDescent="0.2">
      <c r="A28" t="s">
        <v>200</v>
      </c>
      <c r="B28" t="s">
        <v>593</v>
      </c>
      <c r="C28">
        <v>346.6</v>
      </c>
      <c r="D28" t="s">
        <v>594</v>
      </c>
      <c r="E28">
        <v>267.3</v>
      </c>
      <c r="F28" t="s">
        <v>595</v>
      </c>
      <c r="G28">
        <v>563.29999999999995</v>
      </c>
      <c r="H28" t="s">
        <v>204</v>
      </c>
      <c r="I28">
        <v>789</v>
      </c>
      <c r="J28" t="s">
        <v>205</v>
      </c>
      <c r="K28">
        <v>480</v>
      </c>
      <c r="L28" t="s">
        <v>503</v>
      </c>
      <c r="M28">
        <v>643</v>
      </c>
    </row>
    <row r="29" spans="1:13" x14ac:dyDescent="0.2">
      <c r="A29" t="s">
        <v>206</v>
      </c>
      <c r="B29" t="s">
        <v>596</v>
      </c>
      <c r="C29">
        <v>335.5</v>
      </c>
      <c r="D29" t="s">
        <v>597</v>
      </c>
      <c r="E29">
        <v>283.10000000000002</v>
      </c>
      <c r="F29" t="s">
        <v>598</v>
      </c>
      <c r="G29">
        <v>548</v>
      </c>
      <c r="H29" t="s">
        <v>210</v>
      </c>
      <c r="I29">
        <v>814</v>
      </c>
      <c r="J29" t="s">
        <v>211</v>
      </c>
      <c r="K29">
        <v>507.5</v>
      </c>
      <c r="L29" t="s">
        <v>505</v>
      </c>
      <c r="M29">
        <v>567.5</v>
      </c>
    </row>
    <row r="30" spans="1:13" x14ac:dyDescent="0.2">
      <c r="A30" t="s">
        <v>212</v>
      </c>
      <c r="B30" t="s">
        <v>599</v>
      </c>
      <c r="C30">
        <v>359.5</v>
      </c>
      <c r="D30" t="s">
        <v>600</v>
      </c>
      <c r="E30">
        <v>275</v>
      </c>
      <c r="F30" t="s">
        <v>601</v>
      </c>
      <c r="G30">
        <v>589.5</v>
      </c>
      <c r="H30" t="s">
        <v>216</v>
      </c>
      <c r="I30">
        <v>870.5</v>
      </c>
      <c r="J30" t="s">
        <v>217</v>
      </c>
      <c r="K30">
        <v>459.5</v>
      </c>
      <c r="L30" t="s">
        <v>602</v>
      </c>
      <c r="M30">
        <v>589</v>
      </c>
    </row>
    <row r="31" spans="1:13" x14ac:dyDescent="0.2">
      <c r="A31" t="s">
        <v>218</v>
      </c>
      <c r="B31" t="s">
        <v>603</v>
      </c>
      <c r="C31">
        <v>410</v>
      </c>
      <c r="D31" t="s">
        <v>604</v>
      </c>
      <c r="E31">
        <v>264.8</v>
      </c>
      <c r="F31" t="s">
        <v>605</v>
      </c>
      <c r="G31">
        <v>647</v>
      </c>
      <c r="H31" t="s">
        <v>222</v>
      </c>
      <c r="I31">
        <v>921</v>
      </c>
      <c r="J31" t="s">
        <v>223</v>
      </c>
      <c r="K31">
        <v>447</v>
      </c>
      <c r="L31" t="s">
        <v>671</v>
      </c>
      <c r="M31">
        <v>597</v>
      </c>
    </row>
    <row r="32" spans="1:13" x14ac:dyDescent="0.2">
      <c r="A32" t="s">
        <v>224</v>
      </c>
      <c r="B32" t="s">
        <v>606</v>
      </c>
      <c r="C32">
        <v>441</v>
      </c>
      <c r="D32" t="s">
        <v>607</v>
      </c>
      <c r="E32">
        <v>266.60000000000002</v>
      </c>
      <c r="F32" t="s">
        <v>608</v>
      </c>
      <c r="G32">
        <v>650</v>
      </c>
      <c r="H32" t="s">
        <v>228</v>
      </c>
      <c r="I32">
        <v>923</v>
      </c>
      <c r="J32" t="s">
        <v>229</v>
      </c>
      <c r="K32">
        <v>472</v>
      </c>
      <c r="L32" t="s">
        <v>673</v>
      </c>
      <c r="M32">
        <v>670</v>
      </c>
    </row>
    <row r="33" spans="1:13" x14ac:dyDescent="0.2">
      <c r="A33" t="s">
        <v>230</v>
      </c>
      <c r="B33" t="s">
        <v>609</v>
      </c>
      <c r="C33">
        <v>437</v>
      </c>
      <c r="D33" t="s">
        <v>610</v>
      </c>
      <c r="E33">
        <v>337.5</v>
      </c>
      <c r="F33" t="s">
        <v>611</v>
      </c>
      <c r="G33">
        <v>687.5</v>
      </c>
      <c r="H33" t="s">
        <v>234</v>
      </c>
      <c r="I33">
        <v>866</v>
      </c>
      <c r="J33" t="s">
        <v>235</v>
      </c>
      <c r="K33">
        <v>474</v>
      </c>
      <c r="L33" t="s">
        <v>675</v>
      </c>
      <c r="M33">
        <v>671</v>
      </c>
    </row>
    <row r="34" spans="1:13" x14ac:dyDescent="0.2">
      <c r="A34" t="s">
        <v>236</v>
      </c>
      <c r="B34" t="s">
        <v>612</v>
      </c>
      <c r="C34">
        <v>429</v>
      </c>
      <c r="D34" t="s">
        <v>613</v>
      </c>
      <c r="E34">
        <v>387.6</v>
      </c>
      <c r="F34" t="s">
        <v>614</v>
      </c>
      <c r="G34">
        <v>738.5</v>
      </c>
      <c r="H34" t="s">
        <v>240</v>
      </c>
      <c r="I34">
        <v>788</v>
      </c>
      <c r="J34" t="s">
        <v>241</v>
      </c>
      <c r="K34">
        <v>487</v>
      </c>
      <c r="L34" t="s">
        <v>677</v>
      </c>
      <c r="M34">
        <v>597</v>
      </c>
    </row>
    <row r="35" spans="1:13" x14ac:dyDescent="0.2">
      <c r="A35" t="s">
        <v>242</v>
      </c>
      <c r="B35" t="s">
        <v>615</v>
      </c>
      <c r="C35">
        <v>502.2</v>
      </c>
      <c r="D35" t="s">
        <v>616</v>
      </c>
      <c r="E35">
        <v>407.6</v>
      </c>
      <c r="F35" t="s">
        <v>617</v>
      </c>
      <c r="G35">
        <v>742</v>
      </c>
      <c r="H35" t="s">
        <v>246</v>
      </c>
      <c r="I35">
        <v>778</v>
      </c>
      <c r="J35" t="s">
        <v>247</v>
      </c>
      <c r="K35">
        <v>535</v>
      </c>
      <c r="L35" t="s">
        <v>679</v>
      </c>
      <c r="M35">
        <v>574</v>
      </c>
    </row>
    <row r="36" spans="1:13" x14ac:dyDescent="0.2">
      <c r="A36" t="s">
        <v>248</v>
      </c>
      <c r="B36" t="s">
        <v>618</v>
      </c>
      <c r="C36">
        <v>500.4</v>
      </c>
      <c r="D36" t="s">
        <v>619</v>
      </c>
      <c r="E36">
        <v>456.6</v>
      </c>
      <c r="F36" t="s">
        <v>620</v>
      </c>
      <c r="G36">
        <v>875</v>
      </c>
      <c r="H36" t="s">
        <v>252</v>
      </c>
      <c r="I36">
        <v>772</v>
      </c>
      <c r="J36" t="s">
        <v>253</v>
      </c>
      <c r="K36">
        <v>508</v>
      </c>
      <c r="L36" t="s">
        <v>681</v>
      </c>
      <c r="M36">
        <v>514</v>
      </c>
    </row>
    <row r="37" spans="1:13" x14ac:dyDescent="0.2">
      <c r="A37" t="s">
        <v>254</v>
      </c>
      <c r="B37" t="s">
        <v>621</v>
      </c>
      <c r="C37">
        <v>580</v>
      </c>
      <c r="D37" t="s">
        <v>622</v>
      </c>
      <c r="E37">
        <v>494.7</v>
      </c>
      <c r="F37" t="s">
        <v>623</v>
      </c>
      <c r="G37">
        <v>925</v>
      </c>
      <c r="H37" t="s">
        <v>258</v>
      </c>
      <c r="I37">
        <v>779</v>
      </c>
      <c r="J37" t="s">
        <v>259</v>
      </c>
      <c r="K37">
        <v>510</v>
      </c>
      <c r="L37" t="s">
        <v>683</v>
      </c>
      <c r="M37">
        <v>538</v>
      </c>
    </row>
    <row r="38" spans="1:13" x14ac:dyDescent="0.2">
      <c r="A38" t="s">
        <v>260</v>
      </c>
      <c r="B38" t="s">
        <v>624</v>
      </c>
      <c r="C38">
        <v>559</v>
      </c>
      <c r="D38" t="s">
        <v>625</v>
      </c>
      <c r="E38">
        <v>461.5</v>
      </c>
      <c r="F38" t="s">
        <v>626</v>
      </c>
      <c r="G38">
        <v>874</v>
      </c>
      <c r="H38" t="s">
        <v>264</v>
      </c>
      <c r="I38">
        <v>725.5</v>
      </c>
      <c r="J38" t="s">
        <v>265</v>
      </c>
      <c r="K38">
        <v>559</v>
      </c>
      <c r="L38" t="s">
        <v>685</v>
      </c>
      <c r="M38">
        <v>537</v>
      </c>
    </row>
    <row r="39" spans="1:13" x14ac:dyDescent="0.2">
      <c r="A39" t="s">
        <v>266</v>
      </c>
      <c r="B39" t="s">
        <v>627</v>
      </c>
      <c r="C39">
        <v>548.5</v>
      </c>
      <c r="D39" t="s">
        <v>628</v>
      </c>
      <c r="E39">
        <v>480.9</v>
      </c>
      <c r="F39" t="s">
        <v>629</v>
      </c>
      <c r="G39">
        <v>927</v>
      </c>
      <c r="H39" t="s">
        <v>270</v>
      </c>
      <c r="I39">
        <v>733.5</v>
      </c>
      <c r="J39" t="s">
        <v>271</v>
      </c>
      <c r="K39">
        <v>596</v>
      </c>
      <c r="L39" t="s">
        <v>687</v>
      </c>
      <c r="M39">
        <v>536</v>
      </c>
    </row>
    <row r="40" spans="1:13" x14ac:dyDescent="0.2">
      <c r="A40" t="s">
        <v>272</v>
      </c>
      <c r="B40" t="s">
        <v>630</v>
      </c>
      <c r="C40">
        <v>572.6</v>
      </c>
      <c r="D40" t="s">
        <v>631</v>
      </c>
      <c r="E40">
        <v>443</v>
      </c>
      <c r="F40" t="s">
        <v>632</v>
      </c>
      <c r="G40">
        <v>890.5</v>
      </c>
      <c r="H40" t="s">
        <v>276</v>
      </c>
      <c r="I40">
        <v>742.5</v>
      </c>
      <c r="J40" t="s">
        <v>277</v>
      </c>
      <c r="K40">
        <v>591.5</v>
      </c>
      <c r="L40" t="s">
        <v>689</v>
      </c>
      <c r="M40">
        <v>509</v>
      </c>
    </row>
    <row r="41" spans="1:13" x14ac:dyDescent="0.2">
      <c r="A41" t="s">
        <v>278</v>
      </c>
      <c r="B41" t="s">
        <v>633</v>
      </c>
      <c r="C41">
        <v>562.4</v>
      </c>
      <c r="J41" t="s">
        <v>281</v>
      </c>
      <c r="K41">
        <v>551</v>
      </c>
      <c r="L41" t="s">
        <v>691</v>
      </c>
      <c r="M41">
        <v>428</v>
      </c>
    </row>
    <row r="42" spans="1:13" x14ac:dyDescent="0.2">
      <c r="A42" t="s">
        <v>282</v>
      </c>
      <c r="D42" t="s">
        <v>634</v>
      </c>
      <c r="E42">
        <v>397.8</v>
      </c>
      <c r="F42" t="s">
        <v>635</v>
      </c>
      <c r="G42">
        <v>904</v>
      </c>
    </row>
    <row r="43" spans="1:13" x14ac:dyDescent="0.2">
      <c r="A43" t="s">
        <v>286</v>
      </c>
      <c r="B43" t="s">
        <v>636</v>
      </c>
      <c r="C43">
        <v>467.9</v>
      </c>
      <c r="D43" t="s">
        <v>637</v>
      </c>
      <c r="E43">
        <v>387.5</v>
      </c>
      <c r="F43" t="s">
        <v>638</v>
      </c>
      <c r="G43">
        <v>866.5</v>
      </c>
      <c r="H43" t="s">
        <v>290</v>
      </c>
      <c r="I43">
        <v>680</v>
      </c>
      <c r="J43" t="s">
        <v>291</v>
      </c>
      <c r="K43">
        <v>582</v>
      </c>
    </row>
    <row r="44" spans="1:13" x14ac:dyDescent="0.2">
      <c r="A44" t="s">
        <v>292</v>
      </c>
      <c r="B44" t="s">
        <v>639</v>
      </c>
      <c r="C44">
        <v>395.2</v>
      </c>
      <c r="D44" t="s">
        <v>640</v>
      </c>
      <c r="E44">
        <v>396</v>
      </c>
      <c r="F44" t="s">
        <v>641</v>
      </c>
      <c r="G44">
        <v>814</v>
      </c>
      <c r="H44" t="s">
        <v>296</v>
      </c>
      <c r="I44">
        <v>724.5</v>
      </c>
      <c r="J44" t="s">
        <v>428</v>
      </c>
      <c r="K44">
        <v>573</v>
      </c>
    </row>
    <row r="45" spans="1:13" x14ac:dyDescent="0.2">
      <c r="A45" t="s">
        <v>297</v>
      </c>
      <c r="B45" t="s">
        <v>642</v>
      </c>
      <c r="C45">
        <v>373.5</v>
      </c>
      <c r="D45" t="s">
        <v>643</v>
      </c>
      <c r="E45">
        <v>394</v>
      </c>
      <c r="F45" t="s">
        <v>644</v>
      </c>
      <c r="G45">
        <v>755</v>
      </c>
      <c r="H45" t="s">
        <v>301</v>
      </c>
      <c r="I45">
        <v>778.5</v>
      </c>
      <c r="J45" t="s">
        <v>430</v>
      </c>
      <c r="K45">
        <v>565</v>
      </c>
    </row>
    <row r="46" spans="1:13" x14ac:dyDescent="0.2">
      <c r="A46" t="s">
        <v>302</v>
      </c>
      <c r="B46" t="s">
        <v>645</v>
      </c>
      <c r="C46">
        <v>377</v>
      </c>
      <c r="D46" t="s">
        <v>646</v>
      </c>
      <c r="E46">
        <v>407</v>
      </c>
      <c r="F46" t="s">
        <v>647</v>
      </c>
      <c r="G46">
        <v>787</v>
      </c>
      <c r="H46" t="s">
        <v>306</v>
      </c>
      <c r="I46">
        <v>688</v>
      </c>
      <c r="J46" t="s">
        <v>432</v>
      </c>
      <c r="K46">
        <v>485</v>
      </c>
    </row>
    <row r="47" spans="1:13" x14ac:dyDescent="0.2">
      <c r="A47" t="s">
        <v>307</v>
      </c>
      <c r="B47" t="s">
        <v>648</v>
      </c>
      <c r="C47">
        <v>389.5</v>
      </c>
      <c r="D47" t="s">
        <v>649</v>
      </c>
      <c r="E47">
        <v>422</v>
      </c>
      <c r="F47" t="s">
        <v>650</v>
      </c>
      <c r="G47">
        <v>785</v>
      </c>
      <c r="H47" t="s">
        <v>311</v>
      </c>
      <c r="I47">
        <v>725</v>
      </c>
      <c r="J47" t="s">
        <v>434</v>
      </c>
      <c r="K47">
        <v>488</v>
      </c>
    </row>
    <row r="48" spans="1:13" x14ac:dyDescent="0.2">
      <c r="A48" t="s">
        <v>312</v>
      </c>
      <c r="B48" t="s">
        <v>651</v>
      </c>
      <c r="C48">
        <v>355.5</v>
      </c>
      <c r="D48" t="s">
        <v>652</v>
      </c>
      <c r="E48">
        <v>395.5</v>
      </c>
      <c r="F48" t="s">
        <v>653</v>
      </c>
      <c r="G48">
        <v>730</v>
      </c>
      <c r="H48" t="s">
        <v>316</v>
      </c>
      <c r="I48">
        <v>628.5</v>
      </c>
      <c r="J48" t="s">
        <v>436</v>
      </c>
      <c r="K48">
        <v>447</v>
      </c>
    </row>
    <row r="49" spans="1:11" x14ac:dyDescent="0.2">
      <c r="A49" t="s">
        <v>317</v>
      </c>
      <c r="B49" t="s">
        <v>654</v>
      </c>
      <c r="C49">
        <v>340</v>
      </c>
      <c r="D49" t="s">
        <v>655</v>
      </c>
      <c r="E49">
        <v>404</v>
      </c>
      <c r="F49" t="s">
        <v>656</v>
      </c>
      <c r="G49">
        <v>718</v>
      </c>
      <c r="H49" t="s">
        <v>321</v>
      </c>
      <c r="I49">
        <v>654</v>
      </c>
      <c r="J49" t="s">
        <v>438</v>
      </c>
      <c r="K49">
        <v>453</v>
      </c>
    </row>
    <row r="50" spans="1:11" x14ac:dyDescent="0.2">
      <c r="A50" t="s">
        <v>322</v>
      </c>
      <c r="B50" t="s">
        <v>657</v>
      </c>
      <c r="C50">
        <v>292.10000000000002</v>
      </c>
      <c r="D50" t="s">
        <v>658</v>
      </c>
      <c r="E50">
        <v>395.2</v>
      </c>
      <c r="F50" t="s">
        <v>659</v>
      </c>
      <c r="G50">
        <v>640</v>
      </c>
      <c r="H50" t="s">
        <v>326</v>
      </c>
      <c r="I50">
        <v>704</v>
      </c>
      <c r="J50" t="s">
        <v>440</v>
      </c>
      <c r="K50">
        <v>400</v>
      </c>
    </row>
    <row r="51" spans="1:11" x14ac:dyDescent="0.2">
      <c r="A51" t="s">
        <v>327</v>
      </c>
      <c r="B51" t="s">
        <v>660</v>
      </c>
      <c r="C51">
        <v>277</v>
      </c>
      <c r="D51" t="s">
        <v>661</v>
      </c>
      <c r="E51">
        <v>445.4</v>
      </c>
      <c r="F51" t="s">
        <v>662</v>
      </c>
      <c r="G51">
        <v>625.20000000000005</v>
      </c>
      <c r="H51" t="s">
        <v>331</v>
      </c>
      <c r="I51">
        <v>661.5</v>
      </c>
      <c r="J51" t="s">
        <v>442</v>
      </c>
      <c r="K51">
        <v>344</v>
      </c>
    </row>
    <row r="52" spans="1:11" x14ac:dyDescent="0.2">
      <c r="A52" t="s">
        <v>332</v>
      </c>
      <c r="B52" t="s">
        <v>663</v>
      </c>
      <c r="C52">
        <v>244.5</v>
      </c>
      <c r="D52" t="s">
        <v>664</v>
      </c>
      <c r="E52">
        <v>436.5</v>
      </c>
      <c r="F52" t="s">
        <v>665</v>
      </c>
      <c r="G52">
        <v>570</v>
      </c>
      <c r="H52" t="s">
        <v>336</v>
      </c>
      <c r="I52">
        <v>643</v>
      </c>
      <c r="J52" t="s">
        <v>444</v>
      </c>
      <c r="K52">
        <v>411</v>
      </c>
    </row>
    <row r="53" spans="1:11" x14ac:dyDescent="0.2">
      <c r="A53" t="s">
        <v>337</v>
      </c>
      <c r="B53" t="s">
        <v>666</v>
      </c>
      <c r="C53">
        <v>277.10000000000002</v>
      </c>
      <c r="D53" t="s">
        <v>667</v>
      </c>
      <c r="E53">
        <v>454.5</v>
      </c>
      <c r="F53" t="s">
        <v>668</v>
      </c>
      <c r="G53">
        <v>478</v>
      </c>
      <c r="H53" t="s">
        <v>341</v>
      </c>
      <c r="I53">
        <v>687</v>
      </c>
      <c r="J53" t="s">
        <v>446</v>
      </c>
      <c r="K53">
        <v>349</v>
      </c>
    </row>
    <row r="54" spans="1:11" x14ac:dyDescent="0.2">
      <c r="A54" t="s">
        <v>342</v>
      </c>
      <c r="B54" t="s">
        <v>669</v>
      </c>
      <c r="C54">
        <v>292.8</v>
      </c>
      <c r="H54" t="s">
        <v>344</v>
      </c>
      <c r="I54">
        <v>733</v>
      </c>
      <c r="J54" t="s">
        <v>448</v>
      </c>
      <c r="K54">
        <v>403</v>
      </c>
    </row>
  </sheetData>
  <phoneticPr fontId="1" type="noConversion"/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54"/>
  <sheetViews>
    <sheetView workbookViewId="0">
      <selection activeCell="K1" sqref="K1"/>
    </sheetView>
  </sheetViews>
  <sheetFormatPr defaultRowHeight="14.25" x14ac:dyDescent="0.2"/>
  <sheetData>
    <row r="1" spans="1:13" x14ac:dyDescent="0.2">
      <c r="A1" t="s">
        <v>38</v>
      </c>
      <c r="B1" t="s">
        <v>39</v>
      </c>
      <c r="C1" t="s">
        <v>345</v>
      </c>
      <c r="D1" t="s">
        <v>41</v>
      </c>
      <c r="E1" t="s">
        <v>346</v>
      </c>
      <c r="F1" t="s">
        <v>43</v>
      </c>
      <c r="G1" t="s">
        <v>347</v>
      </c>
      <c r="H1" t="s">
        <v>45</v>
      </c>
      <c r="I1" t="s">
        <v>348</v>
      </c>
      <c r="J1" t="s">
        <v>47</v>
      </c>
      <c r="K1" t="s">
        <v>453</v>
      </c>
      <c r="L1" t="s">
        <v>450</v>
      </c>
      <c r="M1" t="s">
        <v>454</v>
      </c>
    </row>
    <row r="2" spans="1:13" x14ac:dyDescent="0.2">
      <c r="A2" t="s">
        <v>49</v>
      </c>
      <c r="D2" t="s">
        <v>50</v>
      </c>
      <c r="E2">
        <v>7</v>
      </c>
      <c r="F2" t="s">
        <v>51</v>
      </c>
      <c r="G2">
        <v>5.0999999999999996</v>
      </c>
      <c r="H2" t="s">
        <v>52</v>
      </c>
      <c r="I2">
        <v>6.94</v>
      </c>
      <c r="J2" t="s">
        <v>349</v>
      </c>
      <c r="K2">
        <v>6.05</v>
      </c>
    </row>
    <row r="3" spans="1:13" x14ac:dyDescent="0.2">
      <c r="A3" t="s">
        <v>53</v>
      </c>
      <c r="B3" t="s">
        <v>54</v>
      </c>
      <c r="C3">
        <v>10</v>
      </c>
      <c r="D3" t="s">
        <v>55</v>
      </c>
      <c r="E3">
        <v>9.5</v>
      </c>
      <c r="F3" t="s">
        <v>56</v>
      </c>
      <c r="G3">
        <v>5.25</v>
      </c>
      <c r="H3" t="s">
        <v>57</v>
      </c>
      <c r="I3">
        <v>9.1</v>
      </c>
      <c r="J3" t="s">
        <v>350</v>
      </c>
      <c r="K3">
        <v>5.68</v>
      </c>
      <c r="L3" t="s">
        <v>455</v>
      </c>
      <c r="M3">
        <v>7.62</v>
      </c>
    </row>
    <row r="4" spans="1:13" x14ac:dyDescent="0.2">
      <c r="A4" t="s">
        <v>59</v>
      </c>
      <c r="B4" t="s">
        <v>60</v>
      </c>
      <c r="C4">
        <v>5</v>
      </c>
      <c r="D4" t="s">
        <v>61</v>
      </c>
      <c r="E4">
        <v>8.5</v>
      </c>
      <c r="F4" t="s">
        <v>62</v>
      </c>
      <c r="G4">
        <v>5.55</v>
      </c>
      <c r="H4" t="s">
        <v>63</v>
      </c>
      <c r="I4">
        <v>9.41</v>
      </c>
      <c r="J4" t="s">
        <v>351</v>
      </c>
      <c r="K4">
        <v>5.44</v>
      </c>
      <c r="L4" t="s">
        <v>457</v>
      </c>
      <c r="M4">
        <v>6.35</v>
      </c>
    </row>
    <row r="5" spans="1:13" x14ac:dyDescent="0.2">
      <c r="A5" t="s">
        <v>65</v>
      </c>
      <c r="B5" t="s">
        <v>66</v>
      </c>
      <c r="C5">
        <v>4</v>
      </c>
      <c r="D5" t="s">
        <v>67</v>
      </c>
      <c r="E5">
        <v>6.5</v>
      </c>
      <c r="F5" t="s">
        <v>68</v>
      </c>
      <c r="G5">
        <v>5.4</v>
      </c>
      <c r="H5" t="s">
        <v>69</v>
      </c>
      <c r="I5">
        <v>10.16</v>
      </c>
      <c r="J5" t="s">
        <v>352</v>
      </c>
      <c r="K5">
        <v>5.68</v>
      </c>
      <c r="L5" t="s">
        <v>459</v>
      </c>
      <c r="M5">
        <v>6.1</v>
      </c>
    </row>
    <row r="6" spans="1:13" x14ac:dyDescent="0.2">
      <c r="A6" t="s">
        <v>71</v>
      </c>
      <c r="B6" t="s">
        <v>72</v>
      </c>
      <c r="C6">
        <v>4</v>
      </c>
      <c r="D6" t="s">
        <v>73</v>
      </c>
      <c r="E6">
        <v>5</v>
      </c>
      <c r="F6" t="s">
        <v>74</v>
      </c>
      <c r="G6">
        <v>5.3</v>
      </c>
      <c r="H6" t="s">
        <v>75</v>
      </c>
      <c r="I6">
        <v>11.2</v>
      </c>
      <c r="J6" t="s">
        <v>353</v>
      </c>
      <c r="K6">
        <v>5.92</v>
      </c>
      <c r="L6" t="s">
        <v>462</v>
      </c>
      <c r="M6">
        <v>7.53</v>
      </c>
    </row>
    <row r="7" spans="1:13" x14ac:dyDescent="0.2">
      <c r="A7" t="s">
        <v>77</v>
      </c>
      <c r="B7" t="s">
        <v>78</v>
      </c>
      <c r="C7">
        <v>8</v>
      </c>
      <c r="D7" t="s">
        <v>79</v>
      </c>
      <c r="E7">
        <v>3.5</v>
      </c>
      <c r="F7" t="s">
        <v>80</v>
      </c>
      <c r="G7">
        <v>5.3</v>
      </c>
      <c r="H7" t="s">
        <v>81</v>
      </c>
      <c r="I7">
        <v>13.2</v>
      </c>
      <c r="J7" t="s">
        <v>354</v>
      </c>
      <c r="K7">
        <v>6.46</v>
      </c>
      <c r="L7" t="s">
        <v>463</v>
      </c>
      <c r="M7">
        <v>7.53</v>
      </c>
    </row>
    <row r="8" spans="1:13" x14ac:dyDescent="0.2">
      <c r="A8" t="s">
        <v>83</v>
      </c>
      <c r="B8" t="s">
        <v>84</v>
      </c>
      <c r="C8">
        <v>8</v>
      </c>
      <c r="D8" t="s">
        <v>85</v>
      </c>
      <c r="E8">
        <v>3.5</v>
      </c>
      <c r="F8" t="s">
        <v>86</v>
      </c>
      <c r="G8">
        <v>9.25</v>
      </c>
      <c r="H8" t="s">
        <v>87</v>
      </c>
      <c r="I8">
        <v>14.1</v>
      </c>
      <c r="J8" t="s">
        <v>355</v>
      </c>
      <c r="K8">
        <v>7.31</v>
      </c>
      <c r="L8" t="s">
        <v>464</v>
      </c>
      <c r="M8">
        <v>11.55</v>
      </c>
    </row>
    <row r="9" spans="1:13" x14ac:dyDescent="0.2">
      <c r="A9" t="s">
        <v>88</v>
      </c>
      <c r="B9" t="s">
        <v>89</v>
      </c>
      <c r="C9">
        <v>6</v>
      </c>
      <c r="D9" t="s">
        <v>90</v>
      </c>
      <c r="E9">
        <v>6</v>
      </c>
      <c r="F9" t="s">
        <v>91</v>
      </c>
      <c r="G9">
        <v>9.3000000000000007</v>
      </c>
      <c r="H9" t="s">
        <v>92</v>
      </c>
      <c r="I9">
        <v>13.26</v>
      </c>
      <c r="J9" t="s">
        <v>356</v>
      </c>
      <c r="K9">
        <v>10.039999999999999</v>
      </c>
      <c r="L9" t="s">
        <v>466</v>
      </c>
      <c r="M9">
        <v>11.44</v>
      </c>
    </row>
    <row r="10" spans="1:13" x14ac:dyDescent="0.2">
      <c r="A10" t="s">
        <v>94</v>
      </c>
      <c r="B10" t="s">
        <v>95</v>
      </c>
      <c r="C10">
        <v>9</v>
      </c>
      <c r="D10" t="s">
        <v>96</v>
      </c>
      <c r="E10">
        <v>8.5</v>
      </c>
      <c r="F10" t="s">
        <v>97</v>
      </c>
      <c r="G10">
        <v>9.0500000000000007</v>
      </c>
      <c r="H10" t="s">
        <v>98</v>
      </c>
      <c r="I10">
        <v>10.7</v>
      </c>
      <c r="J10" t="s">
        <v>357</v>
      </c>
      <c r="K10">
        <v>10.220000000000001</v>
      </c>
      <c r="L10" t="s">
        <v>468</v>
      </c>
      <c r="M10">
        <v>9.9700000000000006</v>
      </c>
    </row>
    <row r="11" spans="1:13" x14ac:dyDescent="0.2">
      <c r="A11" t="s">
        <v>100</v>
      </c>
      <c r="B11" t="s">
        <v>101</v>
      </c>
      <c r="C11">
        <v>10</v>
      </c>
      <c r="D11" t="s">
        <v>102</v>
      </c>
      <c r="E11">
        <v>8.6999999999999993</v>
      </c>
      <c r="F11" t="s">
        <v>103</v>
      </c>
      <c r="G11">
        <v>8</v>
      </c>
      <c r="H11" t="s">
        <v>104</v>
      </c>
      <c r="I11">
        <v>10.1</v>
      </c>
      <c r="J11" t="s">
        <v>358</v>
      </c>
      <c r="K11">
        <v>10.49</v>
      </c>
      <c r="L11" t="s">
        <v>470</v>
      </c>
      <c r="M11">
        <v>9.1</v>
      </c>
    </row>
    <row r="12" spans="1:13" x14ac:dyDescent="0.2">
      <c r="A12" t="s">
        <v>106</v>
      </c>
      <c r="B12" t="s">
        <v>107</v>
      </c>
      <c r="C12">
        <v>6</v>
      </c>
      <c r="D12" t="s">
        <v>108</v>
      </c>
      <c r="E12">
        <v>7.5</v>
      </c>
      <c r="F12" t="s">
        <v>109</v>
      </c>
      <c r="G12">
        <v>8.1999999999999993</v>
      </c>
      <c r="H12" t="s">
        <v>110</v>
      </c>
      <c r="I12">
        <v>11.8</v>
      </c>
      <c r="J12" t="s">
        <v>359</v>
      </c>
      <c r="K12">
        <v>8.92</v>
      </c>
      <c r="L12" t="s">
        <v>472</v>
      </c>
      <c r="M12">
        <v>7.96</v>
      </c>
    </row>
    <row r="13" spans="1:13" x14ac:dyDescent="0.2">
      <c r="A13" t="s">
        <v>112</v>
      </c>
      <c r="B13" t="s">
        <v>113</v>
      </c>
      <c r="C13">
        <v>6.5</v>
      </c>
      <c r="D13" t="s">
        <v>114</v>
      </c>
      <c r="E13">
        <v>6.5</v>
      </c>
      <c r="F13" t="s">
        <v>115</v>
      </c>
      <c r="G13">
        <v>8.3000000000000007</v>
      </c>
      <c r="H13" t="s">
        <v>116</v>
      </c>
      <c r="I13">
        <v>12</v>
      </c>
      <c r="J13" t="s">
        <v>360</v>
      </c>
      <c r="K13">
        <v>8.3000000000000007</v>
      </c>
      <c r="L13" t="s">
        <v>474</v>
      </c>
      <c r="M13">
        <v>7.55</v>
      </c>
    </row>
    <row r="14" spans="1:13" x14ac:dyDescent="0.2">
      <c r="A14" t="s">
        <v>118</v>
      </c>
      <c r="B14" t="s">
        <v>119</v>
      </c>
      <c r="C14">
        <v>6</v>
      </c>
      <c r="D14" t="s">
        <v>120</v>
      </c>
      <c r="E14">
        <v>5</v>
      </c>
      <c r="F14" t="s">
        <v>121</v>
      </c>
      <c r="G14">
        <v>9</v>
      </c>
      <c r="H14" t="s">
        <v>122</v>
      </c>
      <c r="I14">
        <v>11.9</v>
      </c>
      <c r="J14" t="s">
        <v>361</v>
      </c>
      <c r="K14">
        <v>7.2</v>
      </c>
      <c r="L14" t="s">
        <v>476</v>
      </c>
      <c r="M14">
        <v>8.14</v>
      </c>
    </row>
    <row r="15" spans="1:13" x14ac:dyDescent="0.2">
      <c r="A15" t="s">
        <v>124</v>
      </c>
      <c r="B15" t="s">
        <v>125</v>
      </c>
      <c r="C15">
        <v>5</v>
      </c>
      <c r="D15" t="s">
        <v>126</v>
      </c>
      <c r="E15">
        <v>5</v>
      </c>
      <c r="F15" t="s">
        <v>127</v>
      </c>
      <c r="G15">
        <v>10.6</v>
      </c>
      <c r="H15" t="s">
        <v>128</v>
      </c>
      <c r="I15">
        <v>11.4</v>
      </c>
      <c r="J15" t="s">
        <v>362</v>
      </c>
      <c r="K15">
        <v>5.5</v>
      </c>
      <c r="L15" t="s">
        <v>478</v>
      </c>
      <c r="M15">
        <v>7.49</v>
      </c>
    </row>
    <row r="16" spans="1:13" x14ac:dyDescent="0.2">
      <c r="A16" t="s">
        <v>130</v>
      </c>
      <c r="B16" t="s">
        <v>131</v>
      </c>
      <c r="C16">
        <v>4</v>
      </c>
      <c r="D16" t="s">
        <v>132</v>
      </c>
      <c r="E16">
        <v>5.2</v>
      </c>
      <c r="F16" t="s">
        <v>133</v>
      </c>
      <c r="G16">
        <v>9.8000000000000007</v>
      </c>
      <c r="H16" t="s">
        <v>134</v>
      </c>
      <c r="I16">
        <v>10.3</v>
      </c>
      <c r="J16" t="s">
        <v>363</v>
      </c>
      <c r="K16">
        <v>5.43</v>
      </c>
      <c r="L16" t="s">
        <v>480</v>
      </c>
      <c r="M16">
        <v>8.68</v>
      </c>
    </row>
    <row r="17" spans="1:13" x14ac:dyDescent="0.2">
      <c r="A17" t="s">
        <v>136</v>
      </c>
      <c r="B17" t="s">
        <v>137</v>
      </c>
      <c r="C17">
        <v>7</v>
      </c>
      <c r="D17" t="s">
        <v>138</v>
      </c>
      <c r="E17">
        <v>4.5</v>
      </c>
      <c r="F17" t="s">
        <v>139</v>
      </c>
      <c r="G17">
        <v>9.1</v>
      </c>
      <c r="H17" t="s">
        <v>364</v>
      </c>
      <c r="I17">
        <v>10.5</v>
      </c>
      <c r="J17" t="s">
        <v>365</v>
      </c>
      <c r="K17">
        <v>4.1399999999999997</v>
      </c>
      <c r="L17" t="s">
        <v>482</v>
      </c>
      <c r="M17">
        <v>9.19</v>
      </c>
    </row>
    <row r="18" spans="1:13" x14ac:dyDescent="0.2">
      <c r="A18" t="s">
        <v>142</v>
      </c>
      <c r="B18" t="s">
        <v>143</v>
      </c>
      <c r="C18">
        <v>9</v>
      </c>
      <c r="D18" t="s">
        <v>144</v>
      </c>
      <c r="E18">
        <v>4</v>
      </c>
      <c r="F18" t="s">
        <v>145</v>
      </c>
      <c r="G18">
        <v>8.3000000000000007</v>
      </c>
      <c r="H18" t="s">
        <v>366</v>
      </c>
      <c r="I18">
        <v>11.1</v>
      </c>
      <c r="J18" t="s">
        <v>367</v>
      </c>
      <c r="K18">
        <v>4.58</v>
      </c>
      <c r="L18" t="s">
        <v>484</v>
      </c>
      <c r="M18">
        <v>8.25</v>
      </c>
    </row>
    <row r="19" spans="1:13" x14ac:dyDescent="0.2">
      <c r="A19" t="s">
        <v>148</v>
      </c>
      <c r="B19" t="s">
        <v>149</v>
      </c>
      <c r="C19">
        <v>6</v>
      </c>
      <c r="D19" t="s">
        <v>150</v>
      </c>
      <c r="E19">
        <v>4.5</v>
      </c>
      <c r="H19" t="s">
        <v>368</v>
      </c>
      <c r="I19">
        <v>10.67</v>
      </c>
      <c r="J19" t="s">
        <v>369</v>
      </c>
      <c r="K19">
        <v>4.1900000000000004</v>
      </c>
      <c r="L19" t="s">
        <v>486</v>
      </c>
      <c r="M19">
        <v>7.5</v>
      </c>
    </row>
    <row r="20" spans="1:13" x14ac:dyDescent="0.2">
      <c r="A20" t="s">
        <v>153</v>
      </c>
      <c r="B20" t="s">
        <v>154</v>
      </c>
      <c r="C20">
        <v>10</v>
      </c>
      <c r="D20" t="s">
        <v>155</v>
      </c>
      <c r="E20">
        <v>3.5</v>
      </c>
      <c r="F20" t="s">
        <v>156</v>
      </c>
      <c r="G20">
        <v>9.9</v>
      </c>
      <c r="H20" t="s">
        <v>370</v>
      </c>
      <c r="I20">
        <v>11.87</v>
      </c>
      <c r="J20" t="s">
        <v>371</v>
      </c>
      <c r="K20">
        <v>5.54</v>
      </c>
      <c r="L20" t="s">
        <v>488</v>
      </c>
      <c r="M20">
        <v>9.66</v>
      </c>
    </row>
    <row r="21" spans="1:13" x14ac:dyDescent="0.2">
      <c r="A21" t="s">
        <v>159</v>
      </c>
      <c r="B21" t="s">
        <v>160</v>
      </c>
      <c r="C21">
        <v>5</v>
      </c>
      <c r="D21" t="s">
        <v>161</v>
      </c>
      <c r="E21">
        <v>3</v>
      </c>
      <c r="F21" t="s">
        <v>162</v>
      </c>
      <c r="G21">
        <v>8.8000000000000007</v>
      </c>
      <c r="H21" t="s">
        <v>372</v>
      </c>
      <c r="I21">
        <v>11.87</v>
      </c>
      <c r="J21" t="s">
        <v>373</v>
      </c>
      <c r="K21">
        <v>6.5</v>
      </c>
      <c r="L21" t="s">
        <v>490</v>
      </c>
      <c r="M21">
        <v>8.64</v>
      </c>
    </row>
    <row r="22" spans="1:13" x14ac:dyDescent="0.2">
      <c r="A22" t="s">
        <v>165</v>
      </c>
      <c r="B22" t="s">
        <v>166</v>
      </c>
      <c r="C22">
        <v>6</v>
      </c>
      <c r="D22" t="s">
        <v>167</v>
      </c>
      <c r="E22">
        <v>3</v>
      </c>
      <c r="F22" t="s">
        <v>168</v>
      </c>
      <c r="G22">
        <v>8.25</v>
      </c>
      <c r="H22" t="s">
        <v>374</v>
      </c>
      <c r="I22">
        <v>11.87</v>
      </c>
      <c r="J22" t="s">
        <v>375</v>
      </c>
      <c r="K22">
        <v>6.9</v>
      </c>
      <c r="L22" t="s">
        <v>492</v>
      </c>
      <c r="M22">
        <v>7.83</v>
      </c>
    </row>
    <row r="23" spans="1:13" x14ac:dyDescent="0.2">
      <c r="A23" t="s">
        <v>171</v>
      </c>
      <c r="B23" t="s">
        <v>172</v>
      </c>
      <c r="C23">
        <v>4</v>
      </c>
      <c r="D23" t="s">
        <v>173</v>
      </c>
      <c r="E23">
        <v>3.5</v>
      </c>
      <c r="F23" t="s">
        <v>174</v>
      </c>
      <c r="G23">
        <v>8.2899999999999991</v>
      </c>
      <c r="H23" t="s">
        <v>376</v>
      </c>
      <c r="I23">
        <v>11.7</v>
      </c>
      <c r="J23" t="s">
        <v>377</v>
      </c>
      <c r="K23">
        <v>7.94</v>
      </c>
      <c r="L23" t="s">
        <v>494</v>
      </c>
      <c r="M23">
        <v>7.73</v>
      </c>
    </row>
    <row r="24" spans="1:13" x14ac:dyDescent="0.2">
      <c r="A24" t="s">
        <v>177</v>
      </c>
      <c r="B24" t="s">
        <v>178</v>
      </c>
      <c r="C24">
        <v>5</v>
      </c>
      <c r="D24" t="s">
        <v>179</v>
      </c>
      <c r="E24">
        <v>5</v>
      </c>
      <c r="F24" t="s">
        <v>180</v>
      </c>
      <c r="G24">
        <v>9.4</v>
      </c>
      <c r="H24" t="s">
        <v>378</v>
      </c>
      <c r="I24">
        <v>11.64</v>
      </c>
      <c r="J24" t="s">
        <v>379</v>
      </c>
      <c r="K24">
        <v>8.1</v>
      </c>
      <c r="L24" t="s">
        <v>497</v>
      </c>
      <c r="M24">
        <v>8.9600000000000009</v>
      </c>
    </row>
    <row r="25" spans="1:13" x14ac:dyDescent="0.2">
      <c r="A25" t="s">
        <v>183</v>
      </c>
      <c r="B25" t="s">
        <v>184</v>
      </c>
      <c r="C25">
        <v>7</v>
      </c>
      <c r="D25" t="s">
        <v>185</v>
      </c>
      <c r="E25">
        <v>5.5</v>
      </c>
      <c r="F25" t="s">
        <v>186</v>
      </c>
      <c r="G25">
        <v>9.75</v>
      </c>
      <c r="H25" t="s">
        <v>380</v>
      </c>
      <c r="I25">
        <v>12.09</v>
      </c>
      <c r="J25" t="s">
        <v>381</v>
      </c>
      <c r="K25">
        <v>8.01</v>
      </c>
      <c r="L25" t="s">
        <v>498</v>
      </c>
      <c r="M25">
        <v>10.050000000000001</v>
      </c>
    </row>
    <row r="26" spans="1:13" x14ac:dyDescent="0.2">
      <c r="A26" t="s">
        <v>189</v>
      </c>
      <c r="B26" t="s">
        <v>190</v>
      </c>
      <c r="C26">
        <v>8</v>
      </c>
      <c r="D26" t="s">
        <v>191</v>
      </c>
      <c r="E26">
        <v>6</v>
      </c>
      <c r="F26" t="s">
        <v>192</v>
      </c>
      <c r="G26">
        <v>9.75</v>
      </c>
      <c r="H26" t="s">
        <v>382</v>
      </c>
      <c r="I26">
        <v>11.82</v>
      </c>
      <c r="J26" t="s">
        <v>383</v>
      </c>
      <c r="K26">
        <v>7.87</v>
      </c>
      <c r="L26" t="s">
        <v>500</v>
      </c>
      <c r="M26">
        <v>10.17</v>
      </c>
    </row>
    <row r="27" spans="1:13" x14ac:dyDescent="0.2">
      <c r="A27" t="s">
        <v>195</v>
      </c>
      <c r="B27" t="s">
        <v>196</v>
      </c>
      <c r="C27">
        <v>9</v>
      </c>
      <c r="D27" t="s">
        <v>197</v>
      </c>
      <c r="E27">
        <v>6</v>
      </c>
      <c r="F27" t="s">
        <v>198</v>
      </c>
      <c r="G27">
        <v>10</v>
      </c>
      <c r="H27" t="s">
        <v>384</v>
      </c>
      <c r="I27">
        <v>11.58</v>
      </c>
      <c r="J27" t="s">
        <v>385</v>
      </c>
      <c r="K27">
        <v>6.29</v>
      </c>
      <c r="L27" t="s">
        <v>502</v>
      </c>
      <c r="M27">
        <v>9.31</v>
      </c>
    </row>
    <row r="28" spans="1:13" x14ac:dyDescent="0.2">
      <c r="A28" t="s">
        <v>200</v>
      </c>
      <c r="B28" t="s">
        <v>201</v>
      </c>
      <c r="C28">
        <v>4</v>
      </c>
      <c r="D28" t="s">
        <v>202</v>
      </c>
      <c r="E28">
        <v>5</v>
      </c>
      <c r="F28" t="s">
        <v>203</v>
      </c>
      <c r="G28">
        <v>9.9499999999999993</v>
      </c>
      <c r="H28" t="s">
        <v>386</v>
      </c>
      <c r="I28">
        <v>12.18</v>
      </c>
      <c r="J28" t="s">
        <v>387</v>
      </c>
      <c r="K28">
        <v>6.12</v>
      </c>
      <c r="L28" t="s">
        <v>504</v>
      </c>
      <c r="M28">
        <v>10.14</v>
      </c>
    </row>
    <row r="29" spans="1:13" x14ac:dyDescent="0.2">
      <c r="A29" t="s">
        <v>206</v>
      </c>
      <c r="B29" t="s">
        <v>207</v>
      </c>
      <c r="C29">
        <v>3</v>
      </c>
      <c r="D29" t="s">
        <v>208</v>
      </c>
      <c r="E29">
        <v>5</v>
      </c>
      <c r="F29" t="s">
        <v>209</v>
      </c>
      <c r="G29">
        <v>9.75</v>
      </c>
      <c r="H29" t="s">
        <v>388</v>
      </c>
      <c r="I29">
        <v>10.79</v>
      </c>
      <c r="J29" t="s">
        <v>389</v>
      </c>
      <c r="K29">
        <v>6.54</v>
      </c>
      <c r="L29" t="s">
        <v>506</v>
      </c>
      <c r="M29">
        <v>9.49</v>
      </c>
    </row>
    <row r="30" spans="1:13" x14ac:dyDescent="0.2">
      <c r="A30" t="s">
        <v>212</v>
      </c>
      <c r="B30" t="s">
        <v>213</v>
      </c>
      <c r="C30">
        <v>5</v>
      </c>
      <c r="D30" t="s">
        <v>214</v>
      </c>
      <c r="E30">
        <v>5.5</v>
      </c>
      <c r="F30" t="s">
        <v>215</v>
      </c>
      <c r="G30">
        <v>8.9</v>
      </c>
      <c r="H30" t="s">
        <v>390</v>
      </c>
      <c r="I30">
        <v>9.82</v>
      </c>
      <c r="J30" t="s">
        <v>391</v>
      </c>
      <c r="K30">
        <v>5.91</v>
      </c>
      <c r="L30" t="s">
        <v>670</v>
      </c>
      <c r="M30">
        <v>9.1</v>
      </c>
    </row>
    <row r="31" spans="1:13" x14ac:dyDescent="0.2">
      <c r="A31" t="s">
        <v>218</v>
      </c>
      <c r="B31" t="s">
        <v>219</v>
      </c>
      <c r="C31">
        <v>4</v>
      </c>
      <c r="D31" t="s">
        <v>220</v>
      </c>
      <c r="E31">
        <v>6</v>
      </c>
      <c r="F31" t="s">
        <v>221</v>
      </c>
      <c r="G31">
        <v>8.75</v>
      </c>
      <c r="H31" t="s">
        <v>392</v>
      </c>
      <c r="I31">
        <v>10.19</v>
      </c>
      <c r="J31" t="s">
        <v>393</v>
      </c>
      <c r="K31">
        <v>6</v>
      </c>
      <c r="L31" t="s">
        <v>672</v>
      </c>
      <c r="M31">
        <v>10.07</v>
      </c>
    </row>
    <row r="32" spans="1:13" x14ac:dyDescent="0.2">
      <c r="A32" t="s">
        <v>224</v>
      </c>
      <c r="B32" t="s">
        <v>225</v>
      </c>
      <c r="C32">
        <v>3.5</v>
      </c>
      <c r="D32" t="s">
        <v>226</v>
      </c>
      <c r="E32">
        <v>5.5</v>
      </c>
      <c r="F32" t="s">
        <v>227</v>
      </c>
      <c r="G32">
        <v>10</v>
      </c>
      <c r="H32" t="s">
        <v>394</v>
      </c>
      <c r="I32">
        <v>10.87</v>
      </c>
      <c r="J32" t="s">
        <v>395</v>
      </c>
      <c r="K32">
        <v>6.37</v>
      </c>
      <c r="L32" t="s">
        <v>674</v>
      </c>
      <c r="M32">
        <v>10.47</v>
      </c>
    </row>
    <row r="33" spans="1:13" x14ac:dyDescent="0.2">
      <c r="A33" t="s">
        <v>230</v>
      </c>
      <c r="B33" t="s">
        <v>231</v>
      </c>
      <c r="C33">
        <v>2.5</v>
      </c>
      <c r="D33" t="s">
        <v>232</v>
      </c>
      <c r="E33">
        <v>5</v>
      </c>
      <c r="F33" t="s">
        <v>233</v>
      </c>
      <c r="G33">
        <v>9.65</v>
      </c>
      <c r="H33" t="s">
        <v>396</v>
      </c>
      <c r="I33">
        <v>11.12</v>
      </c>
      <c r="J33" t="s">
        <v>397</v>
      </c>
      <c r="K33">
        <v>6.63</v>
      </c>
      <c r="L33" t="s">
        <v>676</v>
      </c>
      <c r="M33">
        <v>10.79</v>
      </c>
    </row>
    <row r="34" spans="1:13" x14ac:dyDescent="0.2">
      <c r="A34" t="s">
        <v>236</v>
      </c>
      <c r="B34" t="s">
        <v>237</v>
      </c>
      <c r="C34">
        <v>2</v>
      </c>
      <c r="D34" t="s">
        <v>238</v>
      </c>
      <c r="E34">
        <v>5.3</v>
      </c>
      <c r="F34" t="s">
        <v>239</v>
      </c>
      <c r="G34">
        <v>9.8699999999999992</v>
      </c>
      <c r="H34" t="s">
        <v>398</v>
      </c>
      <c r="I34">
        <v>12.04</v>
      </c>
      <c r="J34" t="s">
        <v>399</v>
      </c>
      <c r="K34">
        <v>7.04</v>
      </c>
      <c r="L34" t="s">
        <v>678</v>
      </c>
      <c r="M34">
        <v>9.58</v>
      </c>
    </row>
    <row r="35" spans="1:13" x14ac:dyDescent="0.2">
      <c r="A35" t="s">
        <v>242</v>
      </c>
      <c r="B35" t="s">
        <v>243</v>
      </c>
      <c r="C35">
        <v>3.5</v>
      </c>
      <c r="D35" t="s">
        <v>244</v>
      </c>
      <c r="E35">
        <v>4.5</v>
      </c>
      <c r="F35" t="s">
        <v>245</v>
      </c>
      <c r="G35">
        <v>10.3</v>
      </c>
      <c r="H35" t="s">
        <v>400</v>
      </c>
      <c r="I35">
        <v>12</v>
      </c>
      <c r="J35" t="s">
        <v>401</v>
      </c>
      <c r="K35">
        <v>6.54</v>
      </c>
      <c r="L35" t="s">
        <v>680</v>
      </c>
      <c r="M35">
        <v>9.26</v>
      </c>
    </row>
    <row r="36" spans="1:13" x14ac:dyDescent="0.2">
      <c r="A36" t="s">
        <v>248</v>
      </c>
      <c r="B36" t="s">
        <v>249</v>
      </c>
      <c r="C36">
        <v>4</v>
      </c>
      <c r="D36" t="s">
        <v>250</v>
      </c>
      <c r="E36">
        <v>4</v>
      </c>
      <c r="F36" t="s">
        <v>251</v>
      </c>
      <c r="G36">
        <v>10.1</v>
      </c>
      <c r="H36" t="s">
        <v>402</v>
      </c>
      <c r="I36">
        <v>11</v>
      </c>
      <c r="J36" t="s">
        <v>403</v>
      </c>
      <c r="K36">
        <v>6.12</v>
      </c>
      <c r="L36" t="s">
        <v>682</v>
      </c>
      <c r="M36">
        <v>9.31</v>
      </c>
    </row>
    <row r="37" spans="1:13" x14ac:dyDescent="0.2">
      <c r="A37" t="s">
        <v>254</v>
      </c>
      <c r="B37" t="s">
        <v>255</v>
      </c>
      <c r="C37">
        <v>6</v>
      </c>
      <c r="D37" t="s">
        <v>256</v>
      </c>
      <c r="E37">
        <v>3.5</v>
      </c>
      <c r="F37" t="s">
        <v>257</v>
      </c>
      <c r="G37">
        <v>9.5500000000000007</v>
      </c>
      <c r="H37" t="s">
        <v>404</v>
      </c>
      <c r="I37">
        <v>9.6999999999999993</v>
      </c>
      <c r="J37" t="s">
        <v>405</v>
      </c>
      <c r="K37">
        <v>6.31</v>
      </c>
      <c r="L37" t="s">
        <v>684</v>
      </c>
      <c r="M37">
        <v>9.89</v>
      </c>
    </row>
    <row r="38" spans="1:13" x14ac:dyDescent="0.2">
      <c r="A38" t="s">
        <v>260</v>
      </c>
      <c r="B38" t="s">
        <v>261</v>
      </c>
      <c r="C38">
        <v>6.5</v>
      </c>
      <c r="D38" t="s">
        <v>262</v>
      </c>
      <c r="E38">
        <v>2.1</v>
      </c>
      <c r="F38" t="s">
        <v>263</v>
      </c>
      <c r="G38">
        <v>8.9499999999999993</v>
      </c>
      <c r="H38" t="s">
        <v>406</v>
      </c>
      <c r="I38">
        <v>9.59</v>
      </c>
      <c r="J38" t="s">
        <v>407</v>
      </c>
      <c r="K38">
        <v>5.63</v>
      </c>
      <c r="L38" t="s">
        <v>686</v>
      </c>
      <c r="M38">
        <v>9.43</v>
      </c>
    </row>
    <row r="39" spans="1:13" x14ac:dyDescent="0.2">
      <c r="A39" t="s">
        <v>266</v>
      </c>
      <c r="B39" t="s">
        <v>267</v>
      </c>
      <c r="C39">
        <v>7</v>
      </c>
      <c r="D39" t="s">
        <v>268</v>
      </c>
      <c r="E39">
        <v>2</v>
      </c>
      <c r="F39" t="s">
        <v>269</v>
      </c>
      <c r="G39">
        <v>7.62</v>
      </c>
      <c r="H39" t="s">
        <v>408</v>
      </c>
      <c r="I39">
        <v>9.0399999999999991</v>
      </c>
      <c r="J39" t="s">
        <v>409</v>
      </c>
      <c r="K39">
        <v>4.91</v>
      </c>
      <c r="L39" t="s">
        <v>688</v>
      </c>
      <c r="M39">
        <v>9.7899999999999991</v>
      </c>
    </row>
    <row r="40" spans="1:13" x14ac:dyDescent="0.2">
      <c r="A40" t="s">
        <v>272</v>
      </c>
      <c r="B40" t="s">
        <v>273</v>
      </c>
      <c r="C40">
        <v>2.5</v>
      </c>
      <c r="D40" t="s">
        <v>274</v>
      </c>
      <c r="E40">
        <v>2.5</v>
      </c>
      <c r="F40" t="s">
        <v>275</v>
      </c>
      <c r="G40">
        <v>6.7</v>
      </c>
      <c r="H40" t="s">
        <v>410</v>
      </c>
      <c r="I40">
        <v>8.57</v>
      </c>
      <c r="J40" t="s">
        <v>411</v>
      </c>
      <c r="K40">
        <v>4.68</v>
      </c>
      <c r="L40" t="s">
        <v>690</v>
      </c>
      <c r="M40">
        <v>8.73</v>
      </c>
    </row>
    <row r="41" spans="1:13" x14ac:dyDescent="0.2">
      <c r="A41" t="s">
        <v>278</v>
      </c>
      <c r="B41" t="s">
        <v>279</v>
      </c>
      <c r="C41">
        <v>3.5</v>
      </c>
      <c r="D41" t="s">
        <v>280</v>
      </c>
      <c r="E41">
        <v>2.5</v>
      </c>
      <c r="H41" t="s">
        <v>412</v>
      </c>
      <c r="I41">
        <v>8.73</v>
      </c>
      <c r="J41" t="s">
        <v>413</v>
      </c>
      <c r="K41">
        <v>4.63</v>
      </c>
      <c r="L41" t="s">
        <v>692</v>
      </c>
      <c r="M41">
        <v>7.68</v>
      </c>
    </row>
    <row r="42" spans="1:13" x14ac:dyDescent="0.2">
      <c r="A42" t="s">
        <v>282</v>
      </c>
      <c r="B42" t="s">
        <v>283</v>
      </c>
      <c r="C42">
        <v>3.5</v>
      </c>
      <c r="D42" t="s">
        <v>284</v>
      </c>
      <c r="E42">
        <v>2.8</v>
      </c>
      <c r="F42" t="s">
        <v>285</v>
      </c>
      <c r="G42">
        <v>7.29</v>
      </c>
      <c r="H42" t="s">
        <v>414</v>
      </c>
      <c r="I42">
        <v>11.05</v>
      </c>
      <c r="J42" t="s">
        <v>415</v>
      </c>
      <c r="K42">
        <v>5.31</v>
      </c>
    </row>
    <row r="43" spans="1:13" x14ac:dyDescent="0.2">
      <c r="A43" t="s">
        <v>286</v>
      </c>
      <c r="B43" t="s">
        <v>287</v>
      </c>
      <c r="C43">
        <v>7</v>
      </c>
      <c r="D43" t="s">
        <v>288</v>
      </c>
      <c r="E43">
        <v>3.2</v>
      </c>
      <c r="F43" t="s">
        <v>289</v>
      </c>
      <c r="G43">
        <v>7.2</v>
      </c>
      <c r="H43" t="s">
        <v>416</v>
      </c>
      <c r="I43">
        <v>9.26</v>
      </c>
      <c r="J43" t="s">
        <v>417</v>
      </c>
      <c r="K43">
        <v>6.17</v>
      </c>
    </row>
    <row r="44" spans="1:13" x14ac:dyDescent="0.2">
      <c r="A44" t="s">
        <v>292</v>
      </c>
      <c r="B44" t="s">
        <v>293</v>
      </c>
      <c r="C44">
        <v>9</v>
      </c>
      <c r="D44" t="s">
        <v>294</v>
      </c>
      <c r="E44">
        <v>3.8</v>
      </c>
      <c r="F44" t="s">
        <v>295</v>
      </c>
      <c r="G44">
        <v>7.66</v>
      </c>
      <c r="H44" t="s">
        <v>418</v>
      </c>
      <c r="I44">
        <v>8.92</v>
      </c>
      <c r="J44" t="s">
        <v>429</v>
      </c>
      <c r="K44">
        <v>6.42</v>
      </c>
    </row>
    <row r="45" spans="1:13" x14ac:dyDescent="0.2">
      <c r="A45" t="s">
        <v>297</v>
      </c>
      <c r="B45" t="s">
        <v>298</v>
      </c>
      <c r="C45">
        <v>7</v>
      </c>
      <c r="D45" t="s">
        <v>299</v>
      </c>
      <c r="E45">
        <v>4.4000000000000004</v>
      </c>
      <c r="F45" t="s">
        <v>300</v>
      </c>
      <c r="G45">
        <v>7.7</v>
      </c>
      <c r="H45" t="s">
        <v>419</v>
      </c>
      <c r="I45">
        <v>8.16</v>
      </c>
      <c r="J45" t="s">
        <v>431</v>
      </c>
      <c r="K45">
        <v>7.93</v>
      </c>
    </row>
    <row r="46" spans="1:13" x14ac:dyDescent="0.2">
      <c r="A46" t="s">
        <v>302</v>
      </c>
      <c r="B46" t="s">
        <v>303</v>
      </c>
      <c r="C46">
        <v>9.5</v>
      </c>
      <c r="D46" t="s">
        <v>304</v>
      </c>
      <c r="E46">
        <v>4.5</v>
      </c>
      <c r="F46" t="s">
        <v>305</v>
      </c>
      <c r="G46">
        <v>8.3000000000000007</v>
      </c>
      <c r="H46" t="s">
        <v>420</v>
      </c>
      <c r="I46">
        <v>7.63</v>
      </c>
      <c r="J46" t="s">
        <v>433</v>
      </c>
      <c r="K46">
        <v>7.27</v>
      </c>
    </row>
    <row r="47" spans="1:13" x14ac:dyDescent="0.2">
      <c r="A47" t="s">
        <v>307</v>
      </c>
      <c r="B47" t="s">
        <v>308</v>
      </c>
      <c r="C47">
        <v>3</v>
      </c>
      <c r="D47" t="s">
        <v>309</v>
      </c>
      <c r="E47">
        <v>5</v>
      </c>
      <c r="F47" t="s">
        <v>310</v>
      </c>
      <c r="G47">
        <v>8.9</v>
      </c>
      <c r="H47" t="s">
        <v>421</v>
      </c>
      <c r="I47">
        <v>6.71</v>
      </c>
      <c r="J47" t="s">
        <v>435</v>
      </c>
      <c r="K47">
        <v>7.52</v>
      </c>
    </row>
    <row r="48" spans="1:13" x14ac:dyDescent="0.2">
      <c r="A48" t="s">
        <v>312</v>
      </c>
      <c r="B48" t="s">
        <v>313</v>
      </c>
      <c r="C48">
        <v>4</v>
      </c>
      <c r="D48" t="s">
        <v>314</v>
      </c>
      <c r="E48">
        <v>5.2</v>
      </c>
      <c r="F48" t="s">
        <v>315</v>
      </c>
      <c r="G48">
        <v>8.1</v>
      </c>
      <c r="H48" t="s">
        <v>422</v>
      </c>
      <c r="I48">
        <v>6.46</v>
      </c>
      <c r="J48" t="s">
        <v>437</v>
      </c>
      <c r="K48">
        <v>6.92</v>
      </c>
    </row>
    <row r="49" spans="1:11" x14ac:dyDescent="0.2">
      <c r="A49" t="s">
        <v>317</v>
      </c>
      <c r="B49" t="s">
        <v>318</v>
      </c>
      <c r="C49">
        <v>3.5</v>
      </c>
      <c r="D49" t="s">
        <v>319</v>
      </c>
      <c r="E49">
        <v>5.7</v>
      </c>
      <c r="F49" t="s">
        <v>320</v>
      </c>
      <c r="G49">
        <v>7.2</v>
      </c>
      <c r="H49" t="s">
        <v>423</v>
      </c>
      <c r="I49">
        <v>7.1</v>
      </c>
      <c r="J49" t="s">
        <v>439</v>
      </c>
      <c r="K49">
        <v>7.02</v>
      </c>
    </row>
    <row r="50" spans="1:11" x14ac:dyDescent="0.2">
      <c r="A50" t="s">
        <v>322</v>
      </c>
      <c r="B50" t="s">
        <v>323</v>
      </c>
      <c r="C50">
        <v>4.5</v>
      </c>
      <c r="D50" t="s">
        <v>324</v>
      </c>
      <c r="E50">
        <v>5.0999999999999996</v>
      </c>
      <c r="F50" t="s">
        <v>325</v>
      </c>
      <c r="G50">
        <v>8.1</v>
      </c>
      <c r="H50" t="s">
        <v>424</v>
      </c>
      <c r="I50">
        <v>7.94</v>
      </c>
      <c r="J50" t="s">
        <v>441</v>
      </c>
      <c r="K50">
        <v>6.09</v>
      </c>
    </row>
    <row r="51" spans="1:11" x14ac:dyDescent="0.2">
      <c r="A51" t="s">
        <v>327</v>
      </c>
      <c r="B51" t="s">
        <v>328</v>
      </c>
      <c r="C51">
        <v>3</v>
      </c>
      <c r="D51" t="s">
        <v>329</v>
      </c>
      <c r="E51">
        <v>5.5</v>
      </c>
      <c r="F51" t="s">
        <v>330</v>
      </c>
      <c r="G51">
        <v>8</v>
      </c>
      <c r="H51" t="s">
        <v>425</v>
      </c>
      <c r="I51">
        <v>7.54</v>
      </c>
      <c r="J51" t="s">
        <v>443</v>
      </c>
      <c r="K51">
        <v>7</v>
      </c>
    </row>
    <row r="52" spans="1:11" x14ac:dyDescent="0.2">
      <c r="A52" t="s">
        <v>332</v>
      </c>
      <c r="B52" t="s">
        <v>333</v>
      </c>
      <c r="C52">
        <v>2.5</v>
      </c>
      <c r="D52" t="s">
        <v>334</v>
      </c>
      <c r="E52">
        <v>5.2</v>
      </c>
      <c r="F52" t="s">
        <v>335</v>
      </c>
      <c r="G52">
        <v>8.5</v>
      </c>
      <c r="H52" t="s">
        <v>426</v>
      </c>
      <c r="I52">
        <v>6.5</v>
      </c>
      <c r="J52" t="s">
        <v>445</v>
      </c>
      <c r="K52">
        <v>6.85</v>
      </c>
    </row>
    <row r="53" spans="1:11" x14ac:dyDescent="0.2">
      <c r="A53" t="s">
        <v>337</v>
      </c>
      <c r="B53" t="s">
        <v>338</v>
      </c>
      <c r="C53">
        <v>4</v>
      </c>
      <c r="D53" t="s">
        <v>339</v>
      </c>
      <c r="E53">
        <v>4.75</v>
      </c>
      <c r="F53" t="s">
        <v>340</v>
      </c>
      <c r="G53">
        <v>7.75</v>
      </c>
      <c r="H53" t="s">
        <v>427</v>
      </c>
      <c r="I53">
        <v>6.33</v>
      </c>
      <c r="J53" t="s">
        <v>447</v>
      </c>
      <c r="K53">
        <v>7.44</v>
      </c>
    </row>
    <row r="54" spans="1:11" x14ac:dyDescent="0.2">
      <c r="A54" t="s">
        <v>342</v>
      </c>
      <c r="B54" t="s">
        <v>343</v>
      </c>
      <c r="C54">
        <v>6</v>
      </c>
      <c r="J54" t="s">
        <v>449</v>
      </c>
      <c r="K54">
        <v>7.48</v>
      </c>
    </row>
  </sheetData>
  <phoneticPr fontId="1" type="noConversion"/>
  <pageMargins left="0.7" right="0.7" top="0.75" bottom="0.75" header="0.3" footer="0.3"/>
  <drawing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4"/>
  <sheetViews>
    <sheetView topLeftCell="C1" workbookViewId="0">
      <selection activeCell="O3" sqref="O3"/>
    </sheetView>
  </sheetViews>
  <sheetFormatPr defaultRowHeight="14.25" x14ac:dyDescent="0.2"/>
  <sheetData>
    <row r="1" spans="1:16" x14ac:dyDescent="0.2"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K1">
        <v>2017</v>
      </c>
      <c r="L1">
        <v>2018</v>
      </c>
      <c r="M1">
        <v>2019</v>
      </c>
      <c r="N1">
        <v>2020</v>
      </c>
      <c r="O1">
        <v>2021</v>
      </c>
      <c r="P1">
        <v>2022</v>
      </c>
    </row>
    <row r="2" spans="1:16" x14ac:dyDescent="0.2">
      <c r="A2" t="str">
        <f>样本企业库存天数!$A2</f>
        <v>第1周</v>
      </c>
      <c r="B2">
        <f>样本企业库存天数!$C2</f>
        <v>0</v>
      </c>
      <c r="D2">
        <f>样本企业库存天数!$G2</f>
        <v>5.0999999999999996</v>
      </c>
      <c r="E2">
        <f>样本企业库存天数!$I2</f>
        <v>6.94</v>
      </c>
      <c r="F2">
        <f>样本企业库存天数!$K2</f>
        <v>6.05</v>
      </c>
      <c r="G2" t="e">
        <f>IF(样本企业库存天数!$M2=0,NA(),样本企业库存天数!$M2)</f>
        <v>#N/A</v>
      </c>
      <c r="J2" t="s">
        <v>49</v>
      </c>
      <c r="L2">
        <f>港口库存!E2</f>
        <v>293.2</v>
      </c>
      <c r="M2">
        <f>港口库存!G2</f>
        <v>440</v>
      </c>
      <c r="N2">
        <f>港口库存!I2</f>
        <v>479</v>
      </c>
    </row>
    <row r="3" spans="1:16" x14ac:dyDescent="0.2">
      <c r="A3" t="str">
        <f>样本企业库存天数!$A3</f>
        <v>第2周</v>
      </c>
      <c r="B3">
        <f>样本企业库存天数!$C3</f>
        <v>10</v>
      </c>
      <c r="C3">
        <f>样本企业库存天数!$E3</f>
        <v>9.5</v>
      </c>
      <c r="D3">
        <f>样本企业库存天数!$G3</f>
        <v>5.25</v>
      </c>
      <c r="E3">
        <f>样本企业库存天数!$I3</f>
        <v>9.1</v>
      </c>
      <c r="F3">
        <f>样本企业库存天数!$K3</f>
        <v>5.68</v>
      </c>
      <c r="G3">
        <f>IF(样本企业库存天数!$M3=0,NA(),样本企业库存天数!$M3)</f>
        <v>7.62</v>
      </c>
      <c r="J3" t="s">
        <v>53</v>
      </c>
      <c r="K3">
        <f>港口库存!C3</f>
        <v>242</v>
      </c>
      <c r="L3">
        <f>港口库存!E3</f>
        <v>259.7</v>
      </c>
      <c r="M3">
        <f>港口库存!G3</f>
        <v>471</v>
      </c>
      <c r="N3">
        <f>港口库存!I3</f>
        <v>474</v>
      </c>
      <c r="O3">
        <f>港口库存!K3</f>
        <v>700</v>
      </c>
      <c r="P3">
        <f>IF(港口库存!M3=0,NA(),港口库存!M3)</f>
        <v>410.5</v>
      </c>
    </row>
    <row r="4" spans="1:16" x14ac:dyDescent="0.2">
      <c r="A4" t="str">
        <f>样本企业库存天数!$A4</f>
        <v>第3周</v>
      </c>
      <c r="B4">
        <f>样本企业库存天数!$C4</f>
        <v>5</v>
      </c>
      <c r="C4">
        <f>样本企业库存天数!$E4</f>
        <v>8.5</v>
      </c>
      <c r="D4">
        <f>样本企业库存天数!$G4</f>
        <v>5.55</v>
      </c>
      <c r="E4">
        <f>样本企业库存天数!$I4</f>
        <v>9.41</v>
      </c>
      <c r="F4">
        <f>样本企业库存天数!$K4</f>
        <v>5.44</v>
      </c>
      <c r="G4">
        <f>IF(样本企业库存天数!$M4=0,NA(),样本企业库存天数!$M4)</f>
        <v>6.35</v>
      </c>
      <c r="J4" t="s">
        <v>59</v>
      </c>
      <c r="K4">
        <f>港口库存!C4</f>
        <v>279</v>
      </c>
      <c r="L4">
        <f>港口库存!E4</f>
        <v>276.39999999999998</v>
      </c>
      <c r="M4">
        <f>港口库存!G4</f>
        <v>523</v>
      </c>
      <c r="N4">
        <f>港口库存!I4</f>
        <v>465</v>
      </c>
      <c r="O4">
        <f>港口库存!K4</f>
        <v>682</v>
      </c>
      <c r="P4">
        <f>IF(港口库存!M4=0,NA(),港口库存!M4)</f>
        <v>391</v>
      </c>
    </row>
    <row r="5" spans="1:16" x14ac:dyDescent="0.2">
      <c r="A5" t="str">
        <f>样本企业库存天数!$A5</f>
        <v>第4周</v>
      </c>
      <c r="B5">
        <f>样本企业库存天数!$C5</f>
        <v>4</v>
      </c>
      <c r="C5">
        <f>样本企业库存天数!$E5</f>
        <v>6.5</v>
      </c>
      <c r="D5">
        <f>样本企业库存天数!$G5</f>
        <v>5.4</v>
      </c>
      <c r="E5">
        <f>样本企业库存天数!$I5</f>
        <v>10.16</v>
      </c>
      <c r="F5">
        <f>样本企业库存天数!$K5</f>
        <v>5.68</v>
      </c>
      <c r="G5">
        <f>IF(样本企业库存天数!$M5=0,NA(),样本企业库存天数!$M5)</f>
        <v>6.1</v>
      </c>
      <c r="J5" t="s">
        <v>65</v>
      </c>
      <c r="K5">
        <f>港口库存!C5</f>
        <v>273</v>
      </c>
      <c r="L5">
        <f>港口库存!E5</f>
        <v>297.89999999999998</v>
      </c>
      <c r="M5">
        <f>港口库存!G5</f>
        <v>518</v>
      </c>
      <c r="N5">
        <f>港口库存!I5</f>
        <v>463</v>
      </c>
      <c r="O5">
        <f>港口库存!K5</f>
        <v>603</v>
      </c>
      <c r="P5">
        <f>IF(港口库存!M5=0,NA(),港口库存!M5)</f>
        <v>421</v>
      </c>
    </row>
    <row r="6" spans="1:16" x14ac:dyDescent="0.2">
      <c r="A6" t="str">
        <f>样本企业库存天数!$A6</f>
        <v>第5周</v>
      </c>
      <c r="B6">
        <f>样本企业库存天数!$C6</f>
        <v>4</v>
      </c>
      <c r="C6">
        <f>样本企业库存天数!$E6</f>
        <v>5</v>
      </c>
      <c r="D6">
        <f>样本企业库存天数!$G6</f>
        <v>5.3</v>
      </c>
      <c r="E6">
        <f>样本企业库存天数!$I6</f>
        <v>11.2</v>
      </c>
      <c r="F6">
        <f>样本企业库存天数!$K6</f>
        <v>5.92</v>
      </c>
      <c r="G6">
        <f>IF(样本企业库存天数!$M6=0,NA(),样本企业库存天数!$M6)</f>
        <v>7.53</v>
      </c>
      <c r="J6" t="s">
        <v>71</v>
      </c>
      <c r="K6">
        <f>港口库存!C6</f>
        <v>273</v>
      </c>
      <c r="L6">
        <f>港口库存!E6</f>
        <v>291.60000000000002</v>
      </c>
      <c r="M6">
        <f>港口库存!G6</f>
        <v>511</v>
      </c>
      <c r="N6">
        <f>港口库存!I6</f>
        <v>0</v>
      </c>
      <c r="O6">
        <f>港口库存!K6</f>
        <v>558</v>
      </c>
      <c r="P6">
        <f>IF(港口库存!M6=0,NA(),港口库存!M6)</f>
        <v>412</v>
      </c>
    </row>
    <row r="7" spans="1:16" x14ac:dyDescent="0.2">
      <c r="A7" t="str">
        <f>样本企业库存天数!$A7</f>
        <v>第6周</v>
      </c>
      <c r="B7">
        <f>样本企业库存天数!$C7</f>
        <v>8</v>
      </c>
      <c r="C7">
        <f>样本企业库存天数!$E7</f>
        <v>3.5</v>
      </c>
      <c r="D7">
        <f>样本企业库存天数!$G7</f>
        <v>5.3</v>
      </c>
      <c r="E7">
        <f>样本企业库存天数!$I7</f>
        <v>13.2</v>
      </c>
      <c r="F7">
        <f>样本企业库存天数!$K7</f>
        <v>6.46</v>
      </c>
      <c r="G7">
        <f>IF(样本企业库存天数!$M7=0,NA(),样本企业库存天数!$M7)</f>
        <v>7.53</v>
      </c>
      <c r="J7" t="s">
        <v>77</v>
      </c>
      <c r="K7">
        <f>港口库存!C7</f>
        <v>0</v>
      </c>
      <c r="L7">
        <f>港口库存!E7</f>
        <v>287</v>
      </c>
      <c r="M7">
        <f>港口库存!G7</f>
        <v>0</v>
      </c>
      <c r="N7">
        <f>港口库存!I7</f>
        <v>526</v>
      </c>
      <c r="O7">
        <f>港口库存!K7</f>
        <v>487</v>
      </c>
      <c r="P7" t="e">
        <f>IF(港口库存!M7=0,NA(),港口库存!M7)</f>
        <v>#N/A</v>
      </c>
    </row>
    <row r="8" spans="1:16" x14ac:dyDescent="0.2">
      <c r="A8" t="str">
        <f>样本企业库存天数!$A8</f>
        <v>第7周</v>
      </c>
      <c r="B8">
        <f>样本企业库存天数!$C8</f>
        <v>8</v>
      </c>
      <c r="C8">
        <f>样本企业库存天数!$E8</f>
        <v>3.5</v>
      </c>
      <c r="D8">
        <f>样本企业库存天数!$G8</f>
        <v>9.25</v>
      </c>
      <c r="E8">
        <f>样本企业库存天数!$I8</f>
        <v>14.1</v>
      </c>
      <c r="F8">
        <f>样本企业库存天数!$K8</f>
        <v>7.31</v>
      </c>
      <c r="G8">
        <f>IF(样本企业库存天数!$M8=0,NA(),样本企业库存天数!$M8)</f>
        <v>11.55</v>
      </c>
      <c r="J8" t="s">
        <v>83</v>
      </c>
      <c r="K8">
        <f>港口库存!C8</f>
        <v>340.3</v>
      </c>
      <c r="L8">
        <f>港口库存!E8</f>
        <v>0</v>
      </c>
      <c r="M8">
        <f>港口库存!G8</f>
        <v>616.5</v>
      </c>
      <c r="N8">
        <f>港口库存!I8</f>
        <v>564</v>
      </c>
      <c r="O8">
        <f>港口库存!K8</f>
        <v>0</v>
      </c>
      <c r="P8">
        <f>IF(港口库存!M8=0,NA(),港口库存!M8)</f>
        <v>447</v>
      </c>
    </row>
    <row r="9" spans="1:16" x14ac:dyDescent="0.2">
      <c r="A9" t="str">
        <f>样本企业库存天数!$A9</f>
        <v>第8周</v>
      </c>
      <c r="B9">
        <f>样本企业库存天数!$C9</f>
        <v>6</v>
      </c>
      <c r="C9">
        <f>样本企业库存天数!$E9</f>
        <v>6</v>
      </c>
      <c r="D9">
        <f>样本企业库存天数!$G9</f>
        <v>9.3000000000000007</v>
      </c>
      <c r="E9">
        <f>样本企业库存天数!$I9</f>
        <v>13.26</v>
      </c>
      <c r="F9">
        <f>样本企业库存天数!$K9</f>
        <v>10.039999999999999</v>
      </c>
      <c r="G9">
        <f>IF(样本企业库存天数!$M9=0,NA(),样本企业库存天数!$M9)</f>
        <v>11.44</v>
      </c>
      <c r="J9" t="s">
        <v>88</v>
      </c>
      <c r="K9">
        <f>港口库存!C9</f>
        <v>453.3</v>
      </c>
      <c r="L9">
        <f>港口库存!E9</f>
        <v>357.5</v>
      </c>
      <c r="M9">
        <f>港口库存!G9</f>
        <v>596</v>
      </c>
      <c r="N9">
        <f>港口库存!I9</f>
        <v>591</v>
      </c>
      <c r="O9">
        <f>港口库存!K9</f>
        <v>507.5</v>
      </c>
      <c r="P9">
        <f>IF(港口库存!M9=0,NA(),港口库存!M9)</f>
        <v>408.5</v>
      </c>
    </row>
    <row r="10" spans="1:16" x14ac:dyDescent="0.2">
      <c r="A10" t="str">
        <f>样本企业库存天数!$A10</f>
        <v>第9周</v>
      </c>
      <c r="B10">
        <f>样本企业库存天数!$C10</f>
        <v>9</v>
      </c>
      <c r="C10">
        <f>样本企业库存天数!$E10</f>
        <v>8.5</v>
      </c>
      <c r="D10">
        <f>样本企业库存天数!$G10</f>
        <v>9.0500000000000007</v>
      </c>
      <c r="E10">
        <f>样本企业库存天数!$I10</f>
        <v>10.7</v>
      </c>
      <c r="F10">
        <f>样本企业库存天数!$K10</f>
        <v>10.220000000000001</v>
      </c>
      <c r="G10">
        <f>IF(样本企业库存天数!$M10=0,NA(),样本企业库存天数!$M10)</f>
        <v>9.9700000000000006</v>
      </c>
      <c r="J10" t="s">
        <v>94</v>
      </c>
      <c r="K10">
        <f>港口库存!C10</f>
        <v>476.5</v>
      </c>
      <c r="L10">
        <f>港口库存!E10</f>
        <v>343.5</v>
      </c>
      <c r="M10">
        <f>港口库存!G10</f>
        <v>634</v>
      </c>
      <c r="N10">
        <f>港口库存!I10</f>
        <v>594</v>
      </c>
      <c r="O10">
        <f>港口库存!K10</f>
        <v>534.5</v>
      </c>
      <c r="P10">
        <f>IF(港口库存!M10=0,NA(),港口库存!M10)</f>
        <v>422.5</v>
      </c>
    </row>
    <row r="11" spans="1:16" x14ac:dyDescent="0.2">
      <c r="A11" t="str">
        <f>样本企业库存天数!$A11</f>
        <v>第10周</v>
      </c>
      <c r="B11">
        <f>样本企业库存天数!$C11</f>
        <v>10</v>
      </c>
      <c r="C11">
        <f>样本企业库存天数!$E11</f>
        <v>8.6999999999999993</v>
      </c>
      <c r="D11">
        <f>样本企业库存天数!$G11</f>
        <v>8</v>
      </c>
      <c r="E11">
        <f>样本企业库存天数!$I11</f>
        <v>10.1</v>
      </c>
      <c r="F11">
        <f>样本企业库存天数!$K11</f>
        <v>10.49</v>
      </c>
      <c r="G11">
        <f>IF(样本企业库存天数!$M11=0,NA(),样本企业库存天数!$M11)</f>
        <v>9.1</v>
      </c>
      <c r="J11" t="s">
        <v>100</v>
      </c>
      <c r="K11">
        <f>港口库存!C11</f>
        <v>546.20000000000005</v>
      </c>
      <c r="L11">
        <f>港口库存!E11</f>
        <v>290.8</v>
      </c>
      <c r="M11">
        <f>港口库存!G11</f>
        <v>595</v>
      </c>
      <c r="N11">
        <f>港口库存!I11</f>
        <v>596</v>
      </c>
      <c r="O11">
        <f>港口库存!K11</f>
        <v>540</v>
      </c>
      <c r="P11">
        <f>IF(港口库存!M11=0,NA(),港口库存!M11)</f>
        <v>460</v>
      </c>
    </row>
    <row r="12" spans="1:16" x14ac:dyDescent="0.2">
      <c r="A12" t="str">
        <f>样本企业库存天数!$A12</f>
        <v>第11周</v>
      </c>
      <c r="B12">
        <f>样本企业库存天数!$C12</f>
        <v>6</v>
      </c>
      <c r="C12">
        <f>样本企业库存天数!$E12</f>
        <v>7.5</v>
      </c>
      <c r="D12">
        <f>样本企业库存天数!$G12</f>
        <v>8.1999999999999993</v>
      </c>
      <c r="E12">
        <f>样本企业库存天数!$I12</f>
        <v>11.8</v>
      </c>
      <c r="F12">
        <f>样本企业库存天数!$K12</f>
        <v>8.92</v>
      </c>
      <c r="G12">
        <f>IF(样本企业库存天数!$M12=0,NA(),样本企业库存天数!$M12)</f>
        <v>7.96</v>
      </c>
      <c r="J12" t="s">
        <v>106</v>
      </c>
      <c r="K12">
        <f>港口库存!C12</f>
        <v>526.9</v>
      </c>
      <c r="L12">
        <f>港口库存!E12</f>
        <v>301.2</v>
      </c>
      <c r="M12">
        <f>港口库存!G12</f>
        <v>644</v>
      </c>
      <c r="N12">
        <f>港口库存!I12</f>
        <v>598</v>
      </c>
      <c r="O12">
        <f>港口库存!K12</f>
        <v>589</v>
      </c>
      <c r="P12">
        <f>IF(港口库存!M12=0,NA(),港口库存!M12)</f>
        <v>454</v>
      </c>
    </row>
    <row r="13" spans="1:16" x14ac:dyDescent="0.2">
      <c r="A13" t="str">
        <f>样本企业库存天数!$A13</f>
        <v>第12周</v>
      </c>
      <c r="B13">
        <f>样本企业库存天数!$C13</f>
        <v>6.5</v>
      </c>
      <c r="C13">
        <f>样本企业库存天数!$E13</f>
        <v>6.5</v>
      </c>
      <c r="D13">
        <f>样本企业库存天数!$G13</f>
        <v>8.3000000000000007</v>
      </c>
      <c r="E13">
        <f>样本企业库存天数!$I13</f>
        <v>12</v>
      </c>
      <c r="F13">
        <f>样本企业库存天数!$K13</f>
        <v>8.3000000000000007</v>
      </c>
      <c r="G13">
        <f>IF(样本企业库存天数!$M13=0,NA(),样本企业库存天数!$M13)</f>
        <v>7.55</v>
      </c>
      <c r="J13" t="s">
        <v>112</v>
      </c>
      <c r="K13">
        <f>港口库存!C13</f>
        <v>507.7</v>
      </c>
      <c r="L13">
        <f>港口库存!E13</f>
        <v>295.39999999999998</v>
      </c>
      <c r="M13">
        <f>港口库存!G13</f>
        <v>648.20000000000005</v>
      </c>
      <c r="N13">
        <f>港口库存!I13</f>
        <v>601.5</v>
      </c>
      <c r="O13">
        <f>港口库存!K13</f>
        <v>548.9</v>
      </c>
      <c r="P13">
        <f>IF(港口库存!M13=0,NA(),港口库存!M13)</f>
        <v>442</v>
      </c>
    </row>
    <row r="14" spans="1:16" x14ac:dyDescent="0.2">
      <c r="A14" t="str">
        <f>样本企业库存天数!$A14</f>
        <v>第13周</v>
      </c>
      <c r="B14">
        <f>样本企业库存天数!$C14</f>
        <v>6</v>
      </c>
      <c r="C14">
        <f>样本企业库存天数!$E14</f>
        <v>5</v>
      </c>
      <c r="D14">
        <f>样本企业库存天数!$G14</f>
        <v>9</v>
      </c>
      <c r="E14">
        <f>样本企业库存天数!$I14</f>
        <v>11.9</v>
      </c>
      <c r="F14">
        <f>样本企业库存天数!$K14</f>
        <v>7.2</v>
      </c>
      <c r="G14">
        <f>IF(样本企业库存天数!$M14=0,NA(),样本企业库存天数!$M14)</f>
        <v>8.14</v>
      </c>
      <c r="J14" t="s">
        <v>118</v>
      </c>
      <c r="K14">
        <f>港口库存!C14</f>
        <v>492.1</v>
      </c>
      <c r="L14">
        <f>港口库存!E14</f>
        <v>327.5</v>
      </c>
      <c r="M14">
        <f>港口库存!G14</f>
        <v>651.20000000000005</v>
      </c>
      <c r="N14">
        <f>港口库存!I14</f>
        <v>590.5</v>
      </c>
      <c r="O14">
        <f>港口库存!K14</f>
        <v>490.5</v>
      </c>
      <c r="P14">
        <f>IF(港口库存!M14=0,NA(),港口库存!M14)</f>
        <v>467</v>
      </c>
    </row>
    <row r="15" spans="1:16" x14ac:dyDescent="0.2">
      <c r="A15" t="str">
        <f>样本企业库存天数!$A15</f>
        <v>第14周</v>
      </c>
      <c r="B15">
        <f>样本企业库存天数!$C15</f>
        <v>5</v>
      </c>
      <c r="C15">
        <f>样本企业库存天数!$E15</f>
        <v>5</v>
      </c>
      <c r="D15">
        <f>样本企业库存天数!$G15</f>
        <v>10.6</v>
      </c>
      <c r="E15">
        <f>样本企业库存天数!$I15</f>
        <v>11.4</v>
      </c>
      <c r="F15">
        <f>样本企业库存天数!$K15</f>
        <v>5.5</v>
      </c>
      <c r="G15">
        <f>IF(样本企业库存天数!$M15=0,NA(),样本企业库存天数!$M15)</f>
        <v>7.49</v>
      </c>
      <c r="J15" t="s">
        <v>124</v>
      </c>
      <c r="K15">
        <f>港口库存!C15</f>
        <v>438.2</v>
      </c>
      <c r="L15">
        <f>港口库存!E15</f>
        <v>0</v>
      </c>
      <c r="M15">
        <f>港口库存!G15</f>
        <v>665.7</v>
      </c>
      <c r="N15">
        <f>港口库存!I15</f>
        <v>620.5</v>
      </c>
      <c r="O15">
        <f>港口库存!K15</f>
        <v>471.5</v>
      </c>
      <c r="P15">
        <f>IF(港口库存!M15=0,NA(),港口库存!M15)</f>
        <v>443</v>
      </c>
    </row>
    <row r="16" spans="1:16" x14ac:dyDescent="0.2">
      <c r="A16" t="str">
        <f>样本企业库存天数!$A16</f>
        <v>第15周</v>
      </c>
      <c r="B16">
        <f>样本企业库存天数!$C16</f>
        <v>4</v>
      </c>
      <c r="C16">
        <f>样本企业库存天数!$E16</f>
        <v>5.2</v>
      </c>
      <c r="D16">
        <f>样本企业库存天数!$G16</f>
        <v>9.8000000000000007</v>
      </c>
      <c r="E16">
        <f>样本企业库存天数!$I16</f>
        <v>10.3</v>
      </c>
      <c r="F16">
        <f>样本企业库存天数!$K16</f>
        <v>5.43</v>
      </c>
      <c r="G16">
        <f>IF(样本企业库存天数!$M16=0,NA(),样本企业库存天数!$M16)</f>
        <v>8.68</v>
      </c>
      <c r="J16" t="s">
        <v>130</v>
      </c>
      <c r="K16">
        <f>港口库存!C16</f>
        <v>424.7</v>
      </c>
      <c r="L16">
        <f>港口库存!E16</f>
        <v>297.7</v>
      </c>
      <c r="M16">
        <f>港口库存!G16</f>
        <v>605.5</v>
      </c>
      <c r="N16">
        <f>港口库存!I16</f>
        <v>604.5</v>
      </c>
      <c r="O16">
        <f>港口库存!K16</f>
        <v>463.5</v>
      </c>
      <c r="P16">
        <f>IF(港口库存!M16=0,NA(),港口库存!M16)</f>
        <v>447</v>
      </c>
    </row>
    <row r="17" spans="1:16" x14ac:dyDescent="0.2">
      <c r="A17" t="str">
        <f>样本企业库存天数!$A17</f>
        <v>第16周</v>
      </c>
      <c r="B17">
        <f>样本企业库存天数!$C17</f>
        <v>7</v>
      </c>
      <c r="C17">
        <f>样本企业库存天数!$E17</f>
        <v>4.5</v>
      </c>
      <c r="D17">
        <f>样本企业库存天数!$G17</f>
        <v>9.1</v>
      </c>
      <c r="E17">
        <f>样本企业库存天数!$I17</f>
        <v>10.5</v>
      </c>
      <c r="F17">
        <f>样本企业库存天数!$K17</f>
        <v>4.1399999999999997</v>
      </c>
      <c r="G17">
        <f>IF(样本企业库存天数!$M17=0,NA(),样本企业库存天数!$M17)</f>
        <v>9.19</v>
      </c>
      <c r="J17" t="s">
        <v>136</v>
      </c>
      <c r="K17">
        <f>港口库存!C17</f>
        <v>502.2</v>
      </c>
      <c r="L17">
        <f>港口库存!E17</f>
        <v>310.60000000000002</v>
      </c>
      <c r="M17">
        <f>港口库存!G17</f>
        <v>582.5</v>
      </c>
      <c r="N17">
        <f>港口库存!I17</f>
        <v>594.6</v>
      </c>
      <c r="O17">
        <f>港口库存!K17</f>
        <v>420.5</v>
      </c>
      <c r="P17">
        <f>IF(港口库存!M17=0,NA(),港口库存!M17)</f>
        <v>459.5</v>
      </c>
    </row>
    <row r="18" spans="1:16" x14ac:dyDescent="0.2">
      <c r="A18" t="str">
        <f>样本企业库存天数!$A18</f>
        <v>第17周</v>
      </c>
      <c r="B18">
        <f>样本企业库存天数!$C18</f>
        <v>9</v>
      </c>
      <c r="C18">
        <f>样本企业库存天数!$E18</f>
        <v>4</v>
      </c>
      <c r="D18">
        <f>样本企业库存天数!$G18</f>
        <v>8.3000000000000007</v>
      </c>
      <c r="E18">
        <f>样本企业库存天数!$I18</f>
        <v>11.1</v>
      </c>
      <c r="F18">
        <f>样本企业库存天数!$K18</f>
        <v>4.58</v>
      </c>
      <c r="G18">
        <f>IF(样本企业库存天数!$M18=0,NA(),样本企业库存天数!$M18)</f>
        <v>8.25</v>
      </c>
      <c r="J18" t="s">
        <v>142</v>
      </c>
      <c r="K18">
        <f>港口库存!C18</f>
        <v>438.2</v>
      </c>
      <c r="L18">
        <f>港口库存!E18</f>
        <v>293.7</v>
      </c>
      <c r="M18">
        <f>港口库存!G18</f>
        <v>617.29999999999995</v>
      </c>
      <c r="N18">
        <f>港口库存!I18</f>
        <v>625.5</v>
      </c>
      <c r="O18">
        <f>港口库存!K18</f>
        <v>407.5</v>
      </c>
      <c r="P18">
        <f>IF(港口库存!M18=0,NA(),港口库存!M18)</f>
        <v>461</v>
      </c>
    </row>
    <row r="19" spans="1:16" x14ac:dyDescent="0.2">
      <c r="A19" t="str">
        <f>样本企业库存天数!$A19</f>
        <v>第18周</v>
      </c>
      <c r="B19">
        <f>样本企业库存天数!$C19</f>
        <v>6</v>
      </c>
      <c r="C19">
        <f>样本企业库存天数!$E19</f>
        <v>4.5</v>
      </c>
      <c r="D19">
        <f>样本企业库存天数!$G19</f>
        <v>0</v>
      </c>
      <c r="F19">
        <f>样本企业库存天数!$K19</f>
        <v>4.1900000000000004</v>
      </c>
      <c r="G19">
        <f>IF(样本企业库存天数!$M19=0,NA(),样本企业库存天数!$M19)</f>
        <v>7.5</v>
      </c>
      <c r="J19" t="s">
        <v>148</v>
      </c>
      <c r="K19">
        <f>港口库存!C19</f>
        <v>433.2</v>
      </c>
      <c r="L19">
        <f>港口库存!E19</f>
        <v>245.5</v>
      </c>
      <c r="M19">
        <f>港口库存!G19</f>
        <v>0</v>
      </c>
      <c r="N19">
        <f>港口库存!I19</f>
        <v>688.5</v>
      </c>
      <c r="O19">
        <f>港口库存!K19</f>
        <v>409.5</v>
      </c>
      <c r="P19">
        <f>IF(港口库存!M19=0,NA(),港口库存!M19)</f>
        <v>457</v>
      </c>
    </row>
    <row r="20" spans="1:16" x14ac:dyDescent="0.2">
      <c r="A20" t="str">
        <f>样本企业库存天数!$A20</f>
        <v>第19周</v>
      </c>
      <c r="B20">
        <f>样本企业库存天数!$C20</f>
        <v>10</v>
      </c>
      <c r="C20">
        <f>样本企业库存天数!$E20</f>
        <v>3.5</v>
      </c>
      <c r="D20">
        <f>样本企业库存天数!$G20</f>
        <v>9.9</v>
      </c>
      <c r="E20">
        <f>样本企业库存天数!$I20</f>
        <v>11.87</v>
      </c>
      <c r="F20">
        <f>样本企业库存天数!$K20</f>
        <v>5.54</v>
      </c>
      <c r="G20">
        <f>IF(样本企业库存天数!$M20=0,NA(),样本企业库存天数!$M20)</f>
        <v>9.66</v>
      </c>
      <c r="J20" t="s">
        <v>153</v>
      </c>
      <c r="K20">
        <f>港口库存!C20</f>
        <v>407.7</v>
      </c>
      <c r="L20">
        <f>港口库存!E20</f>
        <v>225</v>
      </c>
      <c r="M20">
        <f>港口库存!G20</f>
        <v>540.5</v>
      </c>
      <c r="N20">
        <f>港口库存!I20</f>
        <v>708</v>
      </c>
      <c r="O20">
        <f>港口库存!K20</f>
        <v>404</v>
      </c>
      <c r="P20">
        <f>IF(港口库存!M20=0,NA(),港口库存!M20)</f>
        <v>464</v>
      </c>
    </row>
    <row r="21" spans="1:16" x14ac:dyDescent="0.2">
      <c r="A21" t="str">
        <f>样本企业库存天数!$A21</f>
        <v>第20周</v>
      </c>
      <c r="B21">
        <f>样本企业库存天数!$C21</f>
        <v>5</v>
      </c>
      <c r="C21">
        <f>样本企业库存天数!$E21</f>
        <v>3</v>
      </c>
      <c r="D21">
        <f>样本企业库存天数!$G21</f>
        <v>8.8000000000000007</v>
      </c>
      <c r="E21">
        <f>样本企业库存天数!$I21</f>
        <v>11.87</v>
      </c>
      <c r="F21">
        <f>样本企业库存天数!$K21</f>
        <v>6.5</v>
      </c>
      <c r="G21">
        <f>IF(样本企业库存天数!$M21=0,NA(),样本企业库存天数!$M21)</f>
        <v>8.64</v>
      </c>
      <c r="J21" t="s">
        <v>159</v>
      </c>
      <c r="K21">
        <f>港口库存!C21</f>
        <v>387</v>
      </c>
      <c r="L21">
        <f>港口库存!E21</f>
        <v>209.3</v>
      </c>
      <c r="M21">
        <f>港口库存!G21</f>
        <v>556.5</v>
      </c>
      <c r="N21">
        <f>港口库存!I21</f>
        <v>731.5</v>
      </c>
      <c r="O21">
        <f>港口库存!K21</f>
        <v>426</v>
      </c>
      <c r="P21">
        <f>IF(港口库存!M21=0,NA(),港口库存!M21)</f>
        <v>513</v>
      </c>
    </row>
    <row r="22" spans="1:16" x14ac:dyDescent="0.2">
      <c r="A22" t="str">
        <f>样本企业库存天数!$A22</f>
        <v>第21周</v>
      </c>
      <c r="B22">
        <f>样本企业库存天数!$C22</f>
        <v>6</v>
      </c>
      <c r="C22">
        <f>样本企业库存天数!$E22</f>
        <v>3</v>
      </c>
      <c r="D22">
        <f>样本企业库存天数!$G22</f>
        <v>8.25</v>
      </c>
      <c r="E22">
        <f>样本企业库存天数!$I22</f>
        <v>11.87</v>
      </c>
      <c r="F22">
        <f>样本企业库存天数!$K22</f>
        <v>6.9</v>
      </c>
      <c r="G22">
        <f>IF(样本企业库存天数!$M22=0,NA(),样本企业库存天数!$M22)</f>
        <v>7.83</v>
      </c>
      <c r="J22" t="s">
        <v>165</v>
      </c>
      <c r="K22">
        <f>港口库存!C22</f>
        <v>381</v>
      </c>
      <c r="L22">
        <f>港口库存!E22</f>
        <v>221.3</v>
      </c>
      <c r="M22">
        <f>港口库存!G22</f>
        <v>555.6</v>
      </c>
      <c r="N22">
        <f>港口库存!I22</f>
        <v>754</v>
      </c>
      <c r="O22">
        <f>港口库存!K22</f>
        <v>419</v>
      </c>
      <c r="P22">
        <f>IF(港口库存!M22=0,NA(),港口库存!M22)</f>
        <v>501</v>
      </c>
    </row>
    <row r="23" spans="1:16" x14ac:dyDescent="0.2">
      <c r="A23" t="str">
        <f>样本企业库存天数!$A23</f>
        <v>第22周</v>
      </c>
      <c r="B23">
        <f>样本企业库存天数!$C23</f>
        <v>4</v>
      </c>
      <c r="C23">
        <f>样本企业库存天数!$E23</f>
        <v>3.5</v>
      </c>
      <c r="D23">
        <f>样本企业库存天数!$G23</f>
        <v>8.2899999999999991</v>
      </c>
      <c r="E23">
        <f>样本企业库存天数!$I23</f>
        <v>11.7</v>
      </c>
      <c r="F23">
        <f>样本企业库存天数!$K23</f>
        <v>7.94</v>
      </c>
      <c r="G23">
        <f>IF(样本企业库存天数!$M23=0,NA(),样本企业库存天数!$M23)</f>
        <v>7.73</v>
      </c>
      <c r="J23" t="s">
        <v>171</v>
      </c>
      <c r="K23">
        <f>港口库存!C23</f>
        <v>383.5</v>
      </c>
      <c r="L23">
        <f>港口库存!E23</f>
        <v>243.6</v>
      </c>
      <c r="M23">
        <f>港口库存!G23</f>
        <v>575</v>
      </c>
      <c r="N23">
        <f>港口库存!I23</f>
        <v>783</v>
      </c>
      <c r="O23">
        <f>港口库存!K23</f>
        <v>361</v>
      </c>
      <c r="P23">
        <f>IF(港口库存!M23=0,NA(),港口库存!M23)</f>
        <v>520</v>
      </c>
    </row>
    <row r="24" spans="1:16" x14ac:dyDescent="0.2">
      <c r="A24" t="str">
        <f>样本企业库存天数!$A24</f>
        <v>第23周</v>
      </c>
      <c r="B24">
        <f>样本企业库存天数!$C24</f>
        <v>5</v>
      </c>
      <c r="C24">
        <f>样本企业库存天数!$E24</f>
        <v>5</v>
      </c>
      <c r="D24">
        <f>样本企业库存天数!$G24</f>
        <v>9.4</v>
      </c>
      <c r="E24">
        <f>样本企业库存天数!$I24</f>
        <v>11.64</v>
      </c>
      <c r="F24">
        <f>样本企业库存天数!$K24</f>
        <v>8.1</v>
      </c>
      <c r="G24">
        <f>IF(样本企业库存天数!$M24=0,NA(),样本企业库存天数!$M24)</f>
        <v>8.9600000000000009</v>
      </c>
      <c r="J24" t="s">
        <v>177</v>
      </c>
      <c r="K24">
        <f>港口库存!C24</f>
        <v>374.2</v>
      </c>
      <c r="L24">
        <f>港口库存!E24</f>
        <v>252.8</v>
      </c>
      <c r="M24">
        <f>港口库存!G24</f>
        <v>539</v>
      </c>
      <c r="N24">
        <f>港口库存!I24</f>
        <v>793</v>
      </c>
      <c r="O24">
        <f>港口库存!K24</f>
        <v>452</v>
      </c>
      <c r="P24">
        <f>IF(港口库存!M24=0,NA(),港口库存!M24)</f>
        <v>579</v>
      </c>
    </row>
    <row r="25" spans="1:16" x14ac:dyDescent="0.2">
      <c r="A25" t="str">
        <f>样本企业库存天数!$A25</f>
        <v>第24周</v>
      </c>
      <c r="B25">
        <f>样本企业库存天数!$C25</f>
        <v>7</v>
      </c>
      <c r="C25">
        <f>样本企业库存天数!$E25</f>
        <v>5.5</v>
      </c>
      <c r="D25">
        <f>样本企业库存天数!$G25</f>
        <v>9.75</v>
      </c>
      <c r="E25">
        <f>样本企业库存天数!$I25</f>
        <v>12.09</v>
      </c>
      <c r="F25">
        <f>样本企业库存天数!$K25</f>
        <v>8.01</v>
      </c>
      <c r="G25">
        <f>IF(样本企业库存天数!$M25=0,NA(),样本企业库存天数!$M25)</f>
        <v>10.050000000000001</v>
      </c>
      <c r="J25" t="s">
        <v>183</v>
      </c>
      <c r="K25">
        <f>港口库存!C25</f>
        <v>355.1</v>
      </c>
      <c r="L25">
        <f>港口库存!E25</f>
        <v>219</v>
      </c>
      <c r="M25">
        <f>港口库存!G25</f>
        <v>456.7</v>
      </c>
      <c r="N25">
        <f>港口库存!I25</f>
        <v>795</v>
      </c>
      <c r="O25">
        <f>港口库存!K25</f>
        <v>446</v>
      </c>
      <c r="P25">
        <f>IF(港口库存!M25=0,NA(),港口库存!M25)</f>
        <v>618</v>
      </c>
    </row>
    <row r="26" spans="1:16" x14ac:dyDescent="0.2">
      <c r="A26" t="str">
        <f>样本企业库存天数!$A26</f>
        <v>第25周</v>
      </c>
      <c r="B26">
        <f>样本企业库存天数!$C26</f>
        <v>8</v>
      </c>
      <c r="C26">
        <f>样本企业库存天数!$E26</f>
        <v>6</v>
      </c>
      <c r="D26">
        <f>样本企业库存天数!$G26</f>
        <v>9.75</v>
      </c>
      <c r="E26">
        <f>样本企业库存天数!$I26</f>
        <v>11.82</v>
      </c>
      <c r="F26">
        <f>样本企业库存天数!$K26</f>
        <v>7.87</v>
      </c>
      <c r="G26">
        <f>IF(样本企业库存天数!$M26=0,NA(),样本企业库存天数!$M26)</f>
        <v>10.17</v>
      </c>
      <c r="J26" t="s">
        <v>189</v>
      </c>
      <c r="K26">
        <f>港口库存!C26</f>
        <v>353</v>
      </c>
      <c r="L26">
        <f>港口库存!E26</f>
        <v>263.8</v>
      </c>
      <c r="M26">
        <f>港口库存!G26</f>
        <v>492.6</v>
      </c>
      <c r="N26">
        <f>港口库存!I26</f>
        <v>803</v>
      </c>
      <c r="O26">
        <f>港口库存!K26</f>
        <v>434</v>
      </c>
      <c r="P26">
        <f>IF(港口库存!M26=0,NA(),港口库存!M26)</f>
        <v>656.5</v>
      </c>
    </row>
    <row r="27" spans="1:16" x14ac:dyDescent="0.2">
      <c r="A27" t="str">
        <f>样本企业库存天数!$A27</f>
        <v>第26周</v>
      </c>
      <c r="B27">
        <f>样本企业库存天数!$C27</f>
        <v>9</v>
      </c>
      <c r="C27">
        <f>样本企业库存天数!$E27</f>
        <v>6</v>
      </c>
      <c r="D27">
        <f>样本企业库存天数!$G27</f>
        <v>10</v>
      </c>
      <c r="E27">
        <f>样本企业库存天数!$I27</f>
        <v>11.58</v>
      </c>
      <c r="F27">
        <f>样本企业库存天数!$K27</f>
        <v>6.29</v>
      </c>
      <c r="G27">
        <f>IF(样本企业库存天数!$M27=0,NA(),样本企业库存天数!$M27)</f>
        <v>9.31</v>
      </c>
      <c r="J27" t="s">
        <v>195</v>
      </c>
      <c r="K27">
        <f>港口库存!C27</f>
        <v>341.2</v>
      </c>
      <c r="L27">
        <f>港口库存!E27</f>
        <v>260</v>
      </c>
      <c r="M27">
        <f>港口库存!G27</f>
        <v>529.79999999999995</v>
      </c>
      <c r="N27">
        <f>港口库存!I27</f>
        <v>0</v>
      </c>
      <c r="O27">
        <f>港口库存!K27</f>
        <v>477</v>
      </c>
      <c r="P27">
        <f>IF(港口库存!M27=0,NA(),港口库存!M27)</f>
        <v>651</v>
      </c>
    </row>
    <row r="28" spans="1:16" x14ac:dyDescent="0.2">
      <c r="A28" t="str">
        <f>样本企业库存天数!$A28</f>
        <v>第27周</v>
      </c>
      <c r="B28">
        <f>样本企业库存天数!$C28</f>
        <v>4</v>
      </c>
      <c r="C28">
        <f>样本企业库存天数!$E28</f>
        <v>5</v>
      </c>
      <c r="D28">
        <f>样本企业库存天数!$G28</f>
        <v>9.9499999999999993</v>
      </c>
      <c r="E28">
        <f>样本企业库存天数!$I28</f>
        <v>12.18</v>
      </c>
      <c r="F28">
        <f>样本企业库存天数!$K28</f>
        <v>6.12</v>
      </c>
      <c r="G28">
        <f>IF(样本企业库存天数!$M28=0,NA(),样本企业库存天数!$M28)</f>
        <v>10.14</v>
      </c>
      <c r="J28" t="s">
        <v>200</v>
      </c>
      <c r="K28">
        <f>港口库存!C28</f>
        <v>346.6</v>
      </c>
      <c r="L28">
        <f>港口库存!E28</f>
        <v>267.3</v>
      </c>
      <c r="M28">
        <f>港口库存!G28</f>
        <v>563.29999999999995</v>
      </c>
      <c r="N28">
        <f>港口库存!I28</f>
        <v>789</v>
      </c>
      <c r="O28">
        <f>港口库存!K28</f>
        <v>480</v>
      </c>
      <c r="P28">
        <f>IF(港口库存!M28=0,NA(),港口库存!M28)</f>
        <v>643</v>
      </c>
    </row>
    <row r="29" spans="1:16" x14ac:dyDescent="0.2">
      <c r="A29" t="str">
        <f>样本企业库存天数!$A29</f>
        <v>第28周</v>
      </c>
      <c r="B29">
        <f>样本企业库存天数!$C29</f>
        <v>3</v>
      </c>
      <c r="C29">
        <f>样本企业库存天数!$E29</f>
        <v>5</v>
      </c>
      <c r="D29">
        <f>样本企业库存天数!$G29</f>
        <v>9.75</v>
      </c>
      <c r="E29">
        <f>样本企业库存天数!$I29</f>
        <v>10.79</v>
      </c>
      <c r="F29">
        <f>样本企业库存天数!$K29</f>
        <v>6.54</v>
      </c>
      <c r="G29">
        <f>IF(样本企业库存天数!$M29=0,NA(),样本企业库存天数!$M29)</f>
        <v>9.49</v>
      </c>
      <c r="J29" t="s">
        <v>206</v>
      </c>
      <c r="K29">
        <f>港口库存!C29</f>
        <v>335.5</v>
      </c>
      <c r="L29">
        <f>港口库存!E29</f>
        <v>283.10000000000002</v>
      </c>
      <c r="M29">
        <f>港口库存!G29</f>
        <v>548</v>
      </c>
      <c r="N29">
        <f>港口库存!I29</f>
        <v>814</v>
      </c>
      <c r="O29">
        <f>港口库存!K29</f>
        <v>507.5</v>
      </c>
      <c r="P29">
        <f>IF(港口库存!M29=0,NA(),港口库存!M29)</f>
        <v>567.5</v>
      </c>
    </row>
    <row r="30" spans="1:16" x14ac:dyDescent="0.2">
      <c r="A30" t="str">
        <f>样本企业库存天数!$A30</f>
        <v>第29周</v>
      </c>
      <c r="B30">
        <f>样本企业库存天数!$C30</f>
        <v>5</v>
      </c>
      <c r="C30">
        <f>样本企业库存天数!$E30</f>
        <v>5.5</v>
      </c>
      <c r="D30">
        <f>样本企业库存天数!$G30</f>
        <v>8.9</v>
      </c>
      <c r="E30">
        <f>样本企业库存天数!$I30</f>
        <v>9.82</v>
      </c>
      <c r="F30">
        <f>样本企业库存天数!$K30</f>
        <v>5.91</v>
      </c>
      <c r="G30">
        <f>IF(样本企业库存天数!$M30=0,NA(),样本企业库存天数!$M30)</f>
        <v>9.1</v>
      </c>
      <c r="J30" t="s">
        <v>212</v>
      </c>
      <c r="K30">
        <f>港口库存!C30</f>
        <v>359.5</v>
      </c>
      <c r="L30">
        <f>港口库存!E30</f>
        <v>275</v>
      </c>
      <c r="M30">
        <f>港口库存!G30</f>
        <v>589.5</v>
      </c>
      <c r="N30">
        <f>港口库存!I30</f>
        <v>870.5</v>
      </c>
      <c r="O30">
        <f>港口库存!K30</f>
        <v>459.5</v>
      </c>
      <c r="P30">
        <f>IF(港口库存!M30=0,NA(),港口库存!M30)</f>
        <v>589</v>
      </c>
    </row>
    <row r="31" spans="1:16" x14ac:dyDescent="0.2">
      <c r="A31" t="str">
        <f>样本企业库存天数!$A31</f>
        <v>第30周</v>
      </c>
      <c r="B31">
        <f>样本企业库存天数!$C31</f>
        <v>4</v>
      </c>
      <c r="C31">
        <f>样本企业库存天数!$E31</f>
        <v>6</v>
      </c>
      <c r="D31">
        <f>样本企业库存天数!$G31</f>
        <v>8.75</v>
      </c>
      <c r="E31">
        <f>样本企业库存天数!$I31</f>
        <v>10.19</v>
      </c>
      <c r="F31">
        <f>样本企业库存天数!$K31</f>
        <v>6</v>
      </c>
      <c r="G31">
        <f>IF(样本企业库存天数!$M31=0,NA(),样本企业库存天数!$M31)</f>
        <v>10.07</v>
      </c>
      <c r="J31" t="s">
        <v>218</v>
      </c>
      <c r="K31">
        <f>港口库存!C31</f>
        <v>410</v>
      </c>
      <c r="L31">
        <f>港口库存!E31</f>
        <v>264.8</v>
      </c>
      <c r="M31">
        <f>港口库存!G31</f>
        <v>647</v>
      </c>
      <c r="N31">
        <f>港口库存!I31</f>
        <v>921</v>
      </c>
      <c r="O31">
        <f>港口库存!K31</f>
        <v>447</v>
      </c>
      <c r="P31">
        <f>IF(港口库存!M31=0,NA(),港口库存!M31)</f>
        <v>597</v>
      </c>
    </row>
    <row r="32" spans="1:16" x14ac:dyDescent="0.2">
      <c r="A32" t="str">
        <f>样本企业库存天数!$A32</f>
        <v>第31周</v>
      </c>
      <c r="B32">
        <f>样本企业库存天数!$C32</f>
        <v>3.5</v>
      </c>
      <c r="C32">
        <f>样本企业库存天数!$E32</f>
        <v>5.5</v>
      </c>
      <c r="D32">
        <f>样本企业库存天数!$G32</f>
        <v>10</v>
      </c>
      <c r="E32">
        <f>样本企业库存天数!$I32</f>
        <v>10.87</v>
      </c>
      <c r="F32">
        <f>样本企业库存天数!$K32</f>
        <v>6.37</v>
      </c>
      <c r="G32">
        <f>IF(样本企业库存天数!$M32=0,NA(),样本企业库存天数!$M32)</f>
        <v>10.47</v>
      </c>
      <c r="J32" t="s">
        <v>224</v>
      </c>
      <c r="K32">
        <f>港口库存!C32</f>
        <v>441</v>
      </c>
      <c r="L32">
        <f>港口库存!E32</f>
        <v>266.60000000000002</v>
      </c>
      <c r="M32">
        <f>港口库存!G32</f>
        <v>650</v>
      </c>
      <c r="N32">
        <f>港口库存!I32</f>
        <v>923</v>
      </c>
      <c r="O32">
        <f>港口库存!K32</f>
        <v>472</v>
      </c>
      <c r="P32">
        <f>IF(港口库存!M32=0,NA(),港口库存!M32)</f>
        <v>670</v>
      </c>
    </row>
    <row r="33" spans="1:16" x14ac:dyDescent="0.2">
      <c r="A33" t="str">
        <f>样本企业库存天数!$A33</f>
        <v>第32周</v>
      </c>
      <c r="B33">
        <f>样本企业库存天数!$C33</f>
        <v>2.5</v>
      </c>
      <c r="C33">
        <f>样本企业库存天数!$E33</f>
        <v>5</v>
      </c>
      <c r="D33">
        <f>样本企业库存天数!$G33</f>
        <v>9.65</v>
      </c>
      <c r="E33">
        <f>样本企业库存天数!$I33</f>
        <v>11.12</v>
      </c>
      <c r="F33">
        <f>样本企业库存天数!$K33</f>
        <v>6.63</v>
      </c>
      <c r="G33">
        <f>IF(样本企业库存天数!$M33=0,NA(),样本企业库存天数!$M33)</f>
        <v>10.79</v>
      </c>
      <c r="J33" t="s">
        <v>230</v>
      </c>
      <c r="K33">
        <f>港口库存!C33</f>
        <v>437</v>
      </c>
      <c r="L33">
        <f>港口库存!E33</f>
        <v>337.5</v>
      </c>
      <c r="M33">
        <f>港口库存!G33</f>
        <v>687.5</v>
      </c>
      <c r="N33">
        <f>港口库存!I33</f>
        <v>866</v>
      </c>
      <c r="O33">
        <f>港口库存!K33</f>
        <v>474</v>
      </c>
      <c r="P33">
        <f>IF(港口库存!M33=0,NA(),港口库存!M33)</f>
        <v>671</v>
      </c>
    </row>
    <row r="34" spans="1:16" x14ac:dyDescent="0.2">
      <c r="A34" t="str">
        <f>样本企业库存天数!$A34</f>
        <v>第33周</v>
      </c>
      <c r="B34">
        <f>样本企业库存天数!$C34</f>
        <v>2</v>
      </c>
      <c r="C34">
        <f>样本企业库存天数!$E34</f>
        <v>5.3</v>
      </c>
      <c r="D34">
        <f>样本企业库存天数!$G34</f>
        <v>9.8699999999999992</v>
      </c>
      <c r="E34">
        <f>样本企业库存天数!$I34</f>
        <v>12.04</v>
      </c>
      <c r="F34">
        <f>样本企业库存天数!$K34</f>
        <v>7.04</v>
      </c>
      <c r="G34">
        <f>IF(样本企业库存天数!$M34=0,NA(),样本企业库存天数!$M34)</f>
        <v>9.58</v>
      </c>
      <c r="J34" t="s">
        <v>236</v>
      </c>
      <c r="K34">
        <f>港口库存!C34</f>
        <v>429</v>
      </c>
      <c r="L34">
        <f>港口库存!E34</f>
        <v>387.6</v>
      </c>
      <c r="M34">
        <f>港口库存!G34</f>
        <v>738.5</v>
      </c>
      <c r="N34">
        <f>港口库存!I34</f>
        <v>788</v>
      </c>
      <c r="O34">
        <f>港口库存!K34</f>
        <v>487</v>
      </c>
      <c r="P34">
        <f>IF(港口库存!M34=0,NA(),港口库存!M34)</f>
        <v>597</v>
      </c>
    </row>
    <row r="35" spans="1:16" x14ac:dyDescent="0.2">
      <c r="A35" t="str">
        <f>样本企业库存天数!$A35</f>
        <v>第34周</v>
      </c>
      <c r="B35">
        <f>样本企业库存天数!$C35</f>
        <v>3.5</v>
      </c>
      <c r="C35">
        <f>样本企业库存天数!$E35</f>
        <v>4.5</v>
      </c>
      <c r="D35">
        <f>样本企业库存天数!$G35</f>
        <v>10.3</v>
      </c>
      <c r="E35">
        <f>样本企业库存天数!$I35</f>
        <v>12</v>
      </c>
      <c r="F35">
        <f>样本企业库存天数!$K35</f>
        <v>6.54</v>
      </c>
      <c r="G35">
        <f>IF(样本企业库存天数!$M35=0,NA(),样本企业库存天数!$M35)</f>
        <v>9.26</v>
      </c>
      <c r="J35" t="s">
        <v>242</v>
      </c>
      <c r="K35">
        <f>港口库存!C35</f>
        <v>502.2</v>
      </c>
      <c r="L35">
        <f>港口库存!E35</f>
        <v>407.6</v>
      </c>
      <c r="M35">
        <f>港口库存!G35</f>
        <v>742</v>
      </c>
      <c r="N35">
        <f>港口库存!I35</f>
        <v>778</v>
      </c>
      <c r="O35">
        <f>港口库存!K35</f>
        <v>535</v>
      </c>
      <c r="P35">
        <f>IF(港口库存!M35=0,NA(),港口库存!M35)</f>
        <v>574</v>
      </c>
    </row>
    <row r="36" spans="1:16" x14ac:dyDescent="0.2">
      <c r="A36" t="str">
        <f>样本企业库存天数!$A36</f>
        <v>第35周</v>
      </c>
      <c r="B36">
        <f>样本企业库存天数!$C36</f>
        <v>4</v>
      </c>
      <c r="C36">
        <f>样本企业库存天数!$E36</f>
        <v>4</v>
      </c>
      <c r="D36">
        <f>样本企业库存天数!$G36</f>
        <v>10.1</v>
      </c>
      <c r="E36">
        <f>样本企业库存天数!$I36</f>
        <v>11</v>
      </c>
      <c r="F36">
        <f>样本企业库存天数!$K36</f>
        <v>6.12</v>
      </c>
      <c r="G36">
        <f>IF(样本企业库存天数!$M36=0,NA(),样本企业库存天数!$M36)</f>
        <v>9.31</v>
      </c>
      <c r="J36" t="s">
        <v>248</v>
      </c>
      <c r="K36">
        <f>港口库存!C36</f>
        <v>500.4</v>
      </c>
      <c r="L36">
        <f>港口库存!E36</f>
        <v>456.6</v>
      </c>
      <c r="M36">
        <f>港口库存!G36</f>
        <v>875</v>
      </c>
      <c r="N36">
        <f>港口库存!I36</f>
        <v>772</v>
      </c>
      <c r="O36">
        <f>港口库存!K36</f>
        <v>508</v>
      </c>
      <c r="P36">
        <f>IF(港口库存!M36=0,NA(),港口库存!M36)</f>
        <v>514</v>
      </c>
    </row>
    <row r="37" spans="1:16" x14ac:dyDescent="0.2">
      <c r="A37" t="str">
        <f>样本企业库存天数!$A37</f>
        <v>第36周</v>
      </c>
      <c r="B37">
        <f>样本企业库存天数!$C37</f>
        <v>6</v>
      </c>
      <c r="C37">
        <f>样本企业库存天数!$E37</f>
        <v>3.5</v>
      </c>
      <c r="D37">
        <f>样本企业库存天数!$G37</f>
        <v>9.5500000000000007</v>
      </c>
      <c r="E37">
        <f>样本企业库存天数!$I37</f>
        <v>9.6999999999999993</v>
      </c>
      <c r="F37">
        <f>样本企业库存天数!$K37</f>
        <v>6.31</v>
      </c>
      <c r="G37">
        <f>IF(样本企业库存天数!$M37=0,NA(),样本企业库存天数!$M37)</f>
        <v>9.89</v>
      </c>
      <c r="J37" t="s">
        <v>254</v>
      </c>
      <c r="K37">
        <f>港口库存!C37</f>
        <v>580</v>
      </c>
      <c r="L37">
        <f>港口库存!E37</f>
        <v>494.7</v>
      </c>
      <c r="M37">
        <f>港口库存!G37</f>
        <v>925</v>
      </c>
      <c r="N37">
        <f>港口库存!I37</f>
        <v>779</v>
      </c>
      <c r="O37">
        <f>港口库存!K37</f>
        <v>510</v>
      </c>
      <c r="P37">
        <f>IF(港口库存!M37=0,NA(),港口库存!M37)</f>
        <v>538</v>
      </c>
    </row>
    <row r="38" spans="1:16" x14ac:dyDescent="0.2">
      <c r="A38" t="str">
        <f>样本企业库存天数!$A38</f>
        <v>第37周</v>
      </c>
      <c r="B38">
        <f>样本企业库存天数!$C38</f>
        <v>6.5</v>
      </c>
      <c r="C38">
        <f>样本企业库存天数!$E38</f>
        <v>2.1</v>
      </c>
      <c r="D38">
        <f>样本企业库存天数!$G38</f>
        <v>8.9499999999999993</v>
      </c>
      <c r="E38">
        <f>样本企业库存天数!$I38</f>
        <v>9.59</v>
      </c>
      <c r="F38">
        <f>样本企业库存天数!$K38</f>
        <v>5.63</v>
      </c>
      <c r="G38">
        <f>IF(样本企业库存天数!$M38=0,NA(),样本企业库存天数!$M38)</f>
        <v>9.43</v>
      </c>
      <c r="J38" t="s">
        <v>260</v>
      </c>
      <c r="K38">
        <f>港口库存!C38</f>
        <v>559</v>
      </c>
      <c r="L38">
        <f>港口库存!E38</f>
        <v>461.5</v>
      </c>
      <c r="M38">
        <f>港口库存!G38</f>
        <v>874</v>
      </c>
      <c r="N38">
        <f>港口库存!I38</f>
        <v>725.5</v>
      </c>
      <c r="O38">
        <f>港口库存!K38</f>
        <v>559</v>
      </c>
      <c r="P38">
        <f>IF(港口库存!M38=0,NA(),港口库存!M38)</f>
        <v>537</v>
      </c>
    </row>
    <row r="39" spans="1:16" x14ac:dyDescent="0.2">
      <c r="A39" t="str">
        <f>样本企业库存天数!$A39</f>
        <v>第38周</v>
      </c>
      <c r="B39">
        <f>样本企业库存天数!$C39</f>
        <v>7</v>
      </c>
      <c r="C39">
        <f>样本企业库存天数!$E39</f>
        <v>2</v>
      </c>
      <c r="D39">
        <f>样本企业库存天数!$G39</f>
        <v>7.62</v>
      </c>
      <c r="E39">
        <f>样本企业库存天数!$I39</f>
        <v>9.0399999999999991</v>
      </c>
      <c r="F39">
        <f>样本企业库存天数!$K39</f>
        <v>4.91</v>
      </c>
      <c r="G39">
        <f>IF(样本企业库存天数!$M39=0,NA(),样本企业库存天数!$M39)</f>
        <v>9.7899999999999991</v>
      </c>
      <c r="J39" t="s">
        <v>266</v>
      </c>
      <c r="K39">
        <f>港口库存!C39</f>
        <v>548.5</v>
      </c>
      <c r="L39">
        <f>港口库存!E39</f>
        <v>480.9</v>
      </c>
      <c r="M39">
        <f>港口库存!G39</f>
        <v>927</v>
      </c>
      <c r="N39">
        <f>港口库存!I39</f>
        <v>733.5</v>
      </c>
      <c r="O39">
        <f>港口库存!K39</f>
        <v>596</v>
      </c>
      <c r="P39">
        <f>IF(港口库存!M39=0,NA(),港口库存!M39)</f>
        <v>536</v>
      </c>
    </row>
    <row r="40" spans="1:16" x14ac:dyDescent="0.2">
      <c r="A40" t="str">
        <f>样本企业库存天数!$A40</f>
        <v>第39周</v>
      </c>
      <c r="B40">
        <f>样本企业库存天数!$C40</f>
        <v>2.5</v>
      </c>
      <c r="C40">
        <f>样本企业库存天数!$E40</f>
        <v>2.5</v>
      </c>
      <c r="D40">
        <f>样本企业库存天数!$G40</f>
        <v>6.7</v>
      </c>
      <c r="E40">
        <f>样本企业库存天数!$I40</f>
        <v>8.57</v>
      </c>
      <c r="F40">
        <f>样本企业库存天数!$K40</f>
        <v>4.68</v>
      </c>
      <c r="G40">
        <f>IF(样本企业库存天数!$M40=0,NA(),样本企业库存天数!$M40)</f>
        <v>8.73</v>
      </c>
      <c r="J40" t="s">
        <v>272</v>
      </c>
      <c r="K40">
        <f>港口库存!C40</f>
        <v>572.6</v>
      </c>
      <c r="L40">
        <f>港口库存!E40</f>
        <v>443</v>
      </c>
      <c r="M40">
        <f>港口库存!G40</f>
        <v>890.5</v>
      </c>
      <c r="N40">
        <f>港口库存!I40</f>
        <v>742.5</v>
      </c>
      <c r="O40">
        <f>港口库存!K40</f>
        <v>591.5</v>
      </c>
      <c r="P40">
        <f>IF(港口库存!M40=0,NA(),港口库存!M40)</f>
        <v>509</v>
      </c>
    </row>
    <row r="41" spans="1:16" x14ac:dyDescent="0.2">
      <c r="A41" t="str">
        <f>样本企业库存天数!$A41</f>
        <v>第40周</v>
      </c>
      <c r="B41">
        <f>样本企业库存天数!$C41</f>
        <v>3.5</v>
      </c>
      <c r="C41">
        <f>样本企业库存天数!$E41</f>
        <v>2.5</v>
      </c>
      <c r="D41">
        <f>样本企业库存天数!$G41</f>
        <v>0</v>
      </c>
      <c r="F41">
        <f>样本企业库存天数!$K41</f>
        <v>4.63</v>
      </c>
      <c r="G41">
        <f>IF(样本企业库存天数!$M41=0,NA(),样本企业库存天数!$M41)</f>
        <v>7.68</v>
      </c>
      <c r="J41" t="s">
        <v>278</v>
      </c>
      <c r="K41">
        <f>港口库存!C41</f>
        <v>562.4</v>
      </c>
      <c r="L41">
        <f>港口库存!E41</f>
        <v>0</v>
      </c>
      <c r="M41">
        <f>港口库存!G41</f>
        <v>0</v>
      </c>
      <c r="N41">
        <f>港口库存!I41</f>
        <v>0</v>
      </c>
      <c r="O41">
        <f>港口库存!K41</f>
        <v>551</v>
      </c>
      <c r="P41">
        <f>IF(港口库存!M41=0,NA(),港口库存!M41)</f>
        <v>428</v>
      </c>
    </row>
    <row r="42" spans="1:16" x14ac:dyDescent="0.2">
      <c r="A42" t="str">
        <f>样本企业库存天数!$A42</f>
        <v>第41周</v>
      </c>
      <c r="B42">
        <f>样本企业库存天数!$C42</f>
        <v>3.5</v>
      </c>
      <c r="C42">
        <f>样本企业库存天数!$E42</f>
        <v>2.8</v>
      </c>
      <c r="D42">
        <f>样本企业库存天数!$G42</f>
        <v>7.29</v>
      </c>
      <c r="E42">
        <f>样本企业库存天数!$I42</f>
        <v>11.05</v>
      </c>
      <c r="F42">
        <f>样本企业库存天数!$K42</f>
        <v>5.31</v>
      </c>
      <c r="G42" t="e">
        <f>IF(样本企业库存天数!$M42=0,NA(),样本企业库存天数!$M42)</f>
        <v>#N/A</v>
      </c>
      <c r="J42" t="s">
        <v>282</v>
      </c>
      <c r="K42">
        <f>港口库存!C42</f>
        <v>0</v>
      </c>
      <c r="L42">
        <f>港口库存!E42</f>
        <v>397.8</v>
      </c>
      <c r="M42">
        <f>港口库存!G42</f>
        <v>904</v>
      </c>
      <c r="P42" t="e">
        <f>IF(港口库存!M42=0,NA(),港口库存!M42)</f>
        <v>#N/A</v>
      </c>
    </row>
    <row r="43" spans="1:16" x14ac:dyDescent="0.2">
      <c r="A43" t="str">
        <f>样本企业库存天数!$A43</f>
        <v>第42周</v>
      </c>
      <c r="B43">
        <f>样本企业库存天数!$C43</f>
        <v>7</v>
      </c>
      <c r="C43">
        <f>样本企业库存天数!$E43</f>
        <v>3.2</v>
      </c>
      <c r="D43">
        <f>样本企业库存天数!$G43</f>
        <v>7.2</v>
      </c>
      <c r="E43">
        <f>样本企业库存天数!$I43</f>
        <v>9.26</v>
      </c>
      <c r="F43">
        <f>样本企业库存天数!$K43</f>
        <v>6.17</v>
      </c>
      <c r="G43" t="e">
        <f>IF(样本企业库存天数!$M43=0,NA(),样本企业库存天数!$M43)</f>
        <v>#N/A</v>
      </c>
      <c r="J43" t="s">
        <v>286</v>
      </c>
      <c r="K43">
        <f>港口库存!C43</f>
        <v>467.9</v>
      </c>
      <c r="L43">
        <f>港口库存!E43</f>
        <v>387.5</v>
      </c>
      <c r="M43">
        <f>港口库存!G43</f>
        <v>866.5</v>
      </c>
      <c r="N43">
        <f>港口库存!K43</f>
        <v>582</v>
      </c>
      <c r="O43">
        <f>港口库存!K43</f>
        <v>582</v>
      </c>
      <c r="P43" t="e">
        <f>IF(港口库存!M43=0,NA(),港口库存!M43)</f>
        <v>#N/A</v>
      </c>
    </row>
    <row r="44" spans="1:16" x14ac:dyDescent="0.2">
      <c r="A44" t="str">
        <f>样本企业库存天数!$A44</f>
        <v>第43周</v>
      </c>
      <c r="B44">
        <f>样本企业库存天数!$C44</f>
        <v>9</v>
      </c>
      <c r="C44">
        <f>样本企业库存天数!$E44</f>
        <v>3.8</v>
      </c>
      <c r="D44">
        <f>样本企业库存天数!$G44</f>
        <v>7.66</v>
      </c>
      <c r="E44">
        <f>样本企业库存天数!$I44</f>
        <v>8.92</v>
      </c>
      <c r="F44">
        <f>样本企业库存天数!$K44</f>
        <v>6.42</v>
      </c>
      <c r="G44" t="e">
        <f>IF(样本企业库存天数!$M44=0,NA(),样本企业库存天数!$M44)</f>
        <v>#N/A</v>
      </c>
      <c r="J44" t="s">
        <v>292</v>
      </c>
      <c r="K44">
        <f>港口库存!C44</f>
        <v>395.2</v>
      </c>
      <c r="L44">
        <f>港口库存!E44</f>
        <v>396</v>
      </c>
      <c r="M44">
        <f>港口库存!G44</f>
        <v>814</v>
      </c>
      <c r="N44">
        <f>港口库存!K44</f>
        <v>573</v>
      </c>
      <c r="O44">
        <f>港口库存!K44</f>
        <v>573</v>
      </c>
      <c r="P44" t="e">
        <f>IF(港口库存!M44=0,NA(),港口库存!M44)</f>
        <v>#N/A</v>
      </c>
    </row>
    <row r="45" spans="1:16" x14ac:dyDescent="0.2">
      <c r="A45" t="str">
        <f>样本企业库存天数!$A45</f>
        <v>第44周</v>
      </c>
      <c r="B45">
        <f>样本企业库存天数!$C45</f>
        <v>7</v>
      </c>
      <c r="C45">
        <f>样本企业库存天数!$E45</f>
        <v>4.4000000000000004</v>
      </c>
      <c r="D45">
        <f>样本企业库存天数!$G45</f>
        <v>7.7</v>
      </c>
      <c r="E45">
        <f>样本企业库存天数!$I45</f>
        <v>8.16</v>
      </c>
      <c r="F45">
        <f>样本企业库存天数!$K45</f>
        <v>7.93</v>
      </c>
      <c r="G45" t="e">
        <f>IF(样本企业库存天数!$M45=0,NA(),样本企业库存天数!$M45)</f>
        <v>#N/A</v>
      </c>
      <c r="J45" t="s">
        <v>297</v>
      </c>
      <c r="K45">
        <f>港口库存!C45</f>
        <v>373.5</v>
      </c>
      <c r="L45">
        <f>港口库存!E45</f>
        <v>394</v>
      </c>
      <c r="M45">
        <f>港口库存!G45</f>
        <v>755</v>
      </c>
      <c r="N45">
        <f>港口库存!K45</f>
        <v>565</v>
      </c>
      <c r="O45">
        <f>港口库存!K45</f>
        <v>565</v>
      </c>
      <c r="P45" t="e">
        <f>IF(港口库存!M45=0,NA(),港口库存!M45)</f>
        <v>#N/A</v>
      </c>
    </row>
    <row r="46" spans="1:16" x14ac:dyDescent="0.2">
      <c r="A46" t="str">
        <f>样本企业库存天数!$A46</f>
        <v>第45周</v>
      </c>
      <c r="B46">
        <f>样本企业库存天数!$C46</f>
        <v>9.5</v>
      </c>
      <c r="C46">
        <f>样本企业库存天数!$E46</f>
        <v>4.5</v>
      </c>
      <c r="D46">
        <f>样本企业库存天数!$G46</f>
        <v>8.3000000000000007</v>
      </c>
      <c r="E46">
        <f>样本企业库存天数!$I46</f>
        <v>7.63</v>
      </c>
      <c r="F46">
        <f>样本企业库存天数!$K46</f>
        <v>7.27</v>
      </c>
      <c r="G46" t="e">
        <f>IF(样本企业库存天数!$M46=0,NA(),样本企业库存天数!$M46)</f>
        <v>#N/A</v>
      </c>
      <c r="J46" t="s">
        <v>302</v>
      </c>
      <c r="K46">
        <f>港口库存!C46</f>
        <v>377</v>
      </c>
      <c r="L46">
        <f>港口库存!E46</f>
        <v>407</v>
      </c>
      <c r="M46">
        <f>港口库存!G46</f>
        <v>787</v>
      </c>
      <c r="N46">
        <f>港口库存!K46</f>
        <v>485</v>
      </c>
      <c r="O46">
        <f>港口库存!K46</f>
        <v>485</v>
      </c>
      <c r="P46" t="e">
        <f>IF(港口库存!M46=0,NA(),港口库存!M46)</f>
        <v>#N/A</v>
      </c>
    </row>
    <row r="47" spans="1:16" x14ac:dyDescent="0.2">
      <c r="A47" t="str">
        <f>样本企业库存天数!$A47</f>
        <v>第46周</v>
      </c>
      <c r="B47">
        <f>样本企业库存天数!$C47</f>
        <v>3</v>
      </c>
      <c r="C47">
        <f>样本企业库存天数!$E47</f>
        <v>5</v>
      </c>
      <c r="D47">
        <f>样本企业库存天数!$G47</f>
        <v>8.9</v>
      </c>
      <c r="E47">
        <f>样本企业库存天数!$I47</f>
        <v>6.71</v>
      </c>
      <c r="F47">
        <f>样本企业库存天数!$K47</f>
        <v>7.52</v>
      </c>
      <c r="G47" t="e">
        <f>IF(样本企业库存天数!$M47=0,NA(),样本企业库存天数!$M47)</f>
        <v>#N/A</v>
      </c>
      <c r="J47" t="s">
        <v>307</v>
      </c>
      <c r="K47">
        <f>港口库存!C47</f>
        <v>389.5</v>
      </c>
      <c r="L47">
        <f>港口库存!E47</f>
        <v>422</v>
      </c>
      <c r="M47">
        <f>港口库存!G47</f>
        <v>785</v>
      </c>
      <c r="N47">
        <f>港口库存!K47</f>
        <v>488</v>
      </c>
      <c r="O47">
        <f>港口库存!K47</f>
        <v>488</v>
      </c>
      <c r="P47" t="e">
        <f>IF(港口库存!M47=0,NA(),港口库存!M47)</f>
        <v>#N/A</v>
      </c>
    </row>
    <row r="48" spans="1:16" x14ac:dyDescent="0.2">
      <c r="A48" t="str">
        <f>样本企业库存天数!$A48</f>
        <v>第47周</v>
      </c>
      <c r="B48">
        <f>样本企业库存天数!$C48</f>
        <v>4</v>
      </c>
      <c r="C48">
        <f>样本企业库存天数!$E48</f>
        <v>5.2</v>
      </c>
      <c r="D48">
        <f>样本企业库存天数!$G48</f>
        <v>8.1</v>
      </c>
      <c r="E48">
        <f>样本企业库存天数!$I48</f>
        <v>6.46</v>
      </c>
      <c r="F48">
        <f>样本企业库存天数!$K48</f>
        <v>6.92</v>
      </c>
      <c r="G48" t="e">
        <f>IF(样本企业库存天数!$M48=0,NA(),样本企业库存天数!$M48)</f>
        <v>#N/A</v>
      </c>
      <c r="J48" t="s">
        <v>312</v>
      </c>
      <c r="K48">
        <f>港口库存!C48</f>
        <v>355.5</v>
      </c>
      <c r="L48">
        <f>港口库存!E48</f>
        <v>395.5</v>
      </c>
      <c r="M48">
        <f>港口库存!G48</f>
        <v>730</v>
      </c>
      <c r="N48">
        <f>港口库存!K48</f>
        <v>447</v>
      </c>
      <c r="O48">
        <f>港口库存!K48</f>
        <v>447</v>
      </c>
      <c r="P48" t="e">
        <f>IF(港口库存!M48=0,NA(),港口库存!M48)</f>
        <v>#N/A</v>
      </c>
    </row>
    <row r="49" spans="1:16" x14ac:dyDescent="0.2">
      <c r="A49" t="str">
        <f>样本企业库存天数!$A49</f>
        <v>第48周</v>
      </c>
      <c r="B49">
        <f>样本企业库存天数!$C49</f>
        <v>3.5</v>
      </c>
      <c r="C49">
        <f>样本企业库存天数!$E49</f>
        <v>5.7</v>
      </c>
      <c r="D49">
        <f>样本企业库存天数!$G49</f>
        <v>7.2</v>
      </c>
      <c r="E49">
        <f>样本企业库存天数!$I49</f>
        <v>7.1</v>
      </c>
      <c r="F49">
        <f>样本企业库存天数!$K49</f>
        <v>7.02</v>
      </c>
      <c r="G49" t="e">
        <f>IF(样本企业库存天数!$M49=0,NA(),样本企业库存天数!$M49)</f>
        <v>#N/A</v>
      </c>
      <c r="J49" t="s">
        <v>317</v>
      </c>
      <c r="K49">
        <f>港口库存!C49</f>
        <v>340</v>
      </c>
      <c r="L49">
        <f>港口库存!E49</f>
        <v>404</v>
      </c>
      <c r="M49">
        <f>港口库存!G49</f>
        <v>718</v>
      </c>
      <c r="N49">
        <f>港口库存!K49</f>
        <v>453</v>
      </c>
      <c r="O49">
        <f>港口库存!K49</f>
        <v>453</v>
      </c>
      <c r="P49" t="e">
        <f>IF(港口库存!M49=0,NA(),港口库存!M49)</f>
        <v>#N/A</v>
      </c>
    </row>
    <row r="50" spans="1:16" x14ac:dyDescent="0.2">
      <c r="A50" t="str">
        <f>样本企业库存天数!$A50</f>
        <v>第49周</v>
      </c>
      <c r="B50">
        <f>样本企业库存天数!$C50</f>
        <v>4.5</v>
      </c>
      <c r="C50">
        <f>样本企业库存天数!$E50</f>
        <v>5.0999999999999996</v>
      </c>
      <c r="D50">
        <f>样本企业库存天数!$G50</f>
        <v>8.1</v>
      </c>
      <c r="E50">
        <f>样本企业库存天数!$I50</f>
        <v>7.94</v>
      </c>
      <c r="F50">
        <f>样本企业库存天数!$K50</f>
        <v>6.09</v>
      </c>
      <c r="G50" t="e">
        <f>IF(样本企业库存天数!$M50=0,NA(),样本企业库存天数!$M50)</f>
        <v>#N/A</v>
      </c>
      <c r="J50" t="s">
        <v>322</v>
      </c>
      <c r="K50">
        <f>港口库存!C50</f>
        <v>292.10000000000002</v>
      </c>
      <c r="L50">
        <f>港口库存!E50</f>
        <v>395.2</v>
      </c>
      <c r="M50">
        <f>港口库存!G50</f>
        <v>640</v>
      </c>
      <c r="N50">
        <f>港口库存!K50</f>
        <v>400</v>
      </c>
      <c r="O50">
        <f>港口库存!K50</f>
        <v>400</v>
      </c>
      <c r="P50" t="e">
        <f>IF(港口库存!M50=0,NA(),港口库存!M50)</f>
        <v>#N/A</v>
      </c>
    </row>
    <row r="51" spans="1:16" x14ac:dyDescent="0.2">
      <c r="A51" t="str">
        <f>样本企业库存天数!$A51</f>
        <v>第50周</v>
      </c>
      <c r="B51">
        <f>样本企业库存天数!$C51</f>
        <v>3</v>
      </c>
      <c r="C51">
        <f>样本企业库存天数!$E51</f>
        <v>5.5</v>
      </c>
      <c r="D51">
        <f>样本企业库存天数!$G51</f>
        <v>8</v>
      </c>
      <c r="E51">
        <f>样本企业库存天数!$I51</f>
        <v>7.54</v>
      </c>
      <c r="F51">
        <f>样本企业库存天数!$K51</f>
        <v>7</v>
      </c>
      <c r="G51" t="e">
        <f>IF(样本企业库存天数!$M51=0,NA(),样本企业库存天数!$M51)</f>
        <v>#N/A</v>
      </c>
      <c r="J51" t="s">
        <v>327</v>
      </c>
      <c r="K51">
        <f>港口库存!C51</f>
        <v>277</v>
      </c>
      <c r="L51">
        <f>港口库存!E51</f>
        <v>445.4</v>
      </c>
      <c r="M51">
        <f>港口库存!G51</f>
        <v>625.20000000000005</v>
      </c>
      <c r="N51">
        <f>港口库存!K51</f>
        <v>344</v>
      </c>
      <c r="O51">
        <f>港口库存!K51</f>
        <v>344</v>
      </c>
      <c r="P51" t="e">
        <f>IF(港口库存!M51=0,NA(),港口库存!M51)</f>
        <v>#N/A</v>
      </c>
    </row>
    <row r="52" spans="1:16" x14ac:dyDescent="0.2">
      <c r="A52" t="str">
        <f>样本企业库存天数!$A52</f>
        <v>第51周</v>
      </c>
      <c r="B52">
        <f>样本企业库存天数!$C52</f>
        <v>2.5</v>
      </c>
      <c r="C52">
        <f>样本企业库存天数!$E52</f>
        <v>5.2</v>
      </c>
      <c r="D52">
        <f>样本企业库存天数!$G52</f>
        <v>8.5</v>
      </c>
      <c r="E52">
        <f>样本企业库存天数!$I52</f>
        <v>6.5</v>
      </c>
      <c r="F52">
        <f>样本企业库存天数!$K52</f>
        <v>6.85</v>
      </c>
      <c r="G52" t="e">
        <f>IF(样本企业库存天数!$M52=0,NA(),样本企业库存天数!$M52)</f>
        <v>#N/A</v>
      </c>
      <c r="J52" t="s">
        <v>332</v>
      </c>
      <c r="K52">
        <f>港口库存!C52</f>
        <v>244.5</v>
      </c>
      <c r="L52">
        <f>港口库存!E52</f>
        <v>436.5</v>
      </c>
      <c r="M52">
        <f>港口库存!G52</f>
        <v>570</v>
      </c>
      <c r="N52">
        <f>港口库存!K52</f>
        <v>411</v>
      </c>
      <c r="O52">
        <f>港口库存!K52</f>
        <v>411</v>
      </c>
      <c r="P52" t="e">
        <f>IF(港口库存!M52=0,NA(),港口库存!M52)</f>
        <v>#N/A</v>
      </c>
    </row>
    <row r="53" spans="1:16" x14ac:dyDescent="0.2">
      <c r="A53" t="str">
        <f>样本企业库存天数!$A53</f>
        <v>第52周</v>
      </c>
      <c r="B53">
        <f>样本企业库存天数!$C53</f>
        <v>4</v>
      </c>
      <c r="C53">
        <f>样本企业库存天数!$E53</f>
        <v>4.75</v>
      </c>
      <c r="D53">
        <f>样本企业库存天数!$G53</f>
        <v>7.75</v>
      </c>
      <c r="E53">
        <f>样本企业库存天数!$I53</f>
        <v>6.33</v>
      </c>
      <c r="F53">
        <f>样本企业库存天数!$K53</f>
        <v>7.44</v>
      </c>
      <c r="G53" t="e">
        <f>IF(样本企业库存天数!$M53=0,NA(),样本企业库存天数!$M53)</f>
        <v>#N/A</v>
      </c>
      <c r="J53" t="s">
        <v>337</v>
      </c>
      <c r="K53">
        <f>港口库存!C53</f>
        <v>277.10000000000002</v>
      </c>
      <c r="L53">
        <f>港口库存!E53</f>
        <v>454.5</v>
      </c>
      <c r="M53">
        <f>港口库存!G53</f>
        <v>478</v>
      </c>
      <c r="N53">
        <f>港口库存!K53</f>
        <v>349</v>
      </c>
      <c r="O53">
        <f>港口库存!K53</f>
        <v>349</v>
      </c>
      <c r="P53" t="e">
        <f>IF(港口库存!M53=0,NA(),港口库存!M53)</f>
        <v>#N/A</v>
      </c>
    </row>
    <row r="54" spans="1:16" x14ac:dyDescent="0.2">
      <c r="A54" t="str">
        <f>样本企业库存天数!$A54</f>
        <v>第53周</v>
      </c>
      <c r="B54">
        <f>样本企业库存天数!$C54</f>
        <v>6</v>
      </c>
      <c r="G54" t="e">
        <f>IF(样本企业库存天数!$M54=0,NA(),样本企业库存天数!$M54)</f>
        <v>#N/A</v>
      </c>
      <c r="J54" t="s">
        <v>342</v>
      </c>
      <c r="K54">
        <f>港口库存!C54</f>
        <v>292.8</v>
      </c>
      <c r="N54">
        <f>港口库存!K54</f>
        <v>403</v>
      </c>
      <c r="O54">
        <f>港口库存!K54</f>
        <v>403</v>
      </c>
      <c r="P54" t="e">
        <f>IF(港口库存!M54=0,NA(),港口库存!M54)</f>
        <v>#N/A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1431"/>
  <sheetViews>
    <sheetView workbookViewId="0">
      <selection activeCell="A1250" sqref="A1250"/>
    </sheetView>
  </sheetViews>
  <sheetFormatPr defaultRowHeight="14.25" x14ac:dyDescent="0.2"/>
  <cols>
    <col min="1" max="1" width="10.625" style="1" bestFit="1" customWidth="1"/>
  </cols>
  <sheetData>
    <row r="1" spans="1:2" s="5" customFormat="1" x14ac:dyDescent="0.2">
      <c r="A1" s="4" t="s">
        <v>12</v>
      </c>
      <c r="B1" t="s">
        <v>24</v>
      </c>
    </row>
    <row r="2" spans="1:2" x14ac:dyDescent="0.2">
      <c r="A2" s="1" t="s">
        <v>2</v>
      </c>
      <c r="B2" t="s">
        <v>3</v>
      </c>
    </row>
    <row r="3" spans="1:2" x14ac:dyDescent="0.2">
      <c r="A3" s="1">
        <f>价格利润原始数据!A5</f>
        <v>44834</v>
      </c>
      <c r="B3" s="3">
        <f>IF(价格利润原始数据!F5=0,利润!B4,价格利润原始数据!F5)</f>
        <v>-676.11</v>
      </c>
    </row>
    <row r="4" spans="1:2" x14ac:dyDescent="0.2">
      <c r="A4" s="1">
        <f>价格利润原始数据!A6</f>
        <v>44833</v>
      </c>
      <c r="B4" s="3">
        <f>IF(价格利润原始数据!F6=0,利润!B5,价格利润原始数据!F6)</f>
        <v>-693.81</v>
      </c>
    </row>
    <row r="5" spans="1:2" x14ac:dyDescent="0.2">
      <c r="A5" s="1">
        <f>价格利润原始数据!A7</f>
        <v>44832</v>
      </c>
      <c r="B5" s="3">
        <f>IF(价格利润原始数据!F7=0,利润!B6,价格利润原始数据!F7)</f>
        <v>-715.93</v>
      </c>
    </row>
    <row r="6" spans="1:2" x14ac:dyDescent="0.2">
      <c r="A6" s="1">
        <f>价格利润原始数据!A8</f>
        <v>44831</v>
      </c>
      <c r="B6" s="3">
        <f>IF(价格利润原始数据!F8=0,利润!B7,价格利润原始数据!F8)</f>
        <v>-715.93</v>
      </c>
    </row>
    <row r="7" spans="1:2" x14ac:dyDescent="0.2">
      <c r="A7" s="1">
        <f>价格利润原始数据!A9</f>
        <v>44830</v>
      </c>
      <c r="B7" s="3">
        <f>IF(价格利润原始数据!F9=0,利润!B8,价格利润原始数据!F9)</f>
        <v>-684.96</v>
      </c>
    </row>
    <row r="8" spans="1:2" x14ac:dyDescent="0.2">
      <c r="A8" s="1">
        <f>价格利润原始数据!A10</f>
        <v>44827</v>
      </c>
      <c r="B8" s="3">
        <f>IF(价格利润原始数据!F10=0,利润!B9,价格利润原始数据!F10)</f>
        <v>-463.72</v>
      </c>
    </row>
    <row r="9" spans="1:2" x14ac:dyDescent="0.2">
      <c r="A9" s="1">
        <f>价格利润原始数据!A11</f>
        <v>44826</v>
      </c>
      <c r="B9" s="3">
        <f>IF(价格利润原始数据!F11=0,利润!B10,价格利润原始数据!F11)</f>
        <v>-463.72</v>
      </c>
    </row>
    <row r="10" spans="1:2" x14ac:dyDescent="0.2">
      <c r="A10" s="1">
        <f>价格利润原始数据!A12</f>
        <v>44825</v>
      </c>
      <c r="B10" s="3">
        <f>IF(价格利润原始数据!F12=0,利润!B11,价格利润原始数据!F12)</f>
        <v>-454.87</v>
      </c>
    </row>
    <row r="11" spans="1:2" x14ac:dyDescent="0.2">
      <c r="A11" s="1">
        <f>价格利润原始数据!A13</f>
        <v>44824</v>
      </c>
      <c r="B11" s="3">
        <f>IF(价格利润原始数据!F13=0,利润!B12,价格利润原始数据!F13)</f>
        <v>-375.22</v>
      </c>
    </row>
    <row r="12" spans="1:2" x14ac:dyDescent="0.2">
      <c r="A12" s="1">
        <f>价格利润原始数据!A14</f>
        <v>44823</v>
      </c>
      <c r="B12" s="3">
        <f>IF(价格利润原始数据!F14=0,利润!B13,价格利润原始数据!F14)</f>
        <v>-317.7</v>
      </c>
    </row>
    <row r="13" spans="1:2" x14ac:dyDescent="0.2">
      <c r="A13" s="1">
        <f>价格利润原始数据!A15</f>
        <v>44820</v>
      </c>
      <c r="B13" s="3">
        <f>IF(价格利润原始数据!F15=0,利润!B14,价格利润原始数据!F15)</f>
        <v>-317.7</v>
      </c>
    </row>
    <row r="14" spans="1:2" x14ac:dyDescent="0.2">
      <c r="A14" s="1">
        <f>价格利润原始数据!A16</f>
        <v>44819</v>
      </c>
      <c r="B14" s="3">
        <f>IF(价格利润原始数据!F16=0,利润!B15,价格利润原始数据!F16)</f>
        <v>-317.7</v>
      </c>
    </row>
    <row r="15" spans="1:2" x14ac:dyDescent="0.2">
      <c r="A15" s="1">
        <f>价格利润原始数据!A17</f>
        <v>44818</v>
      </c>
      <c r="B15" s="3">
        <f>IF(价格利润原始数据!F17=0,利润!B16,价格利润原始数据!F17)</f>
        <v>-317.7</v>
      </c>
    </row>
    <row r="16" spans="1:2" x14ac:dyDescent="0.2">
      <c r="A16" s="1">
        <f>价格利润原始数据!A18</f>
        <v>44817</v>
      </c>
      <c r="B16" s="3">
        <f>IF(价格利润原始数据!F18=0,利润!B17,价格利润原始数据!F18)</f>
        <v>-370.8</v>
      </c>
    </row>
    <row r="17" spans="1:2" x14ac:dyDescent="0.2">
      <c r="A17" s="1">
        <f>价格利润原始数据!A19</f>
        <v>44813</v>
      </c>
      <c r="B17" s="3">
        <f>IF(价格利润原始数据!F19=0,利润!B18,价格利润原始数据!F19)</f>
        <v>-512.39</v>
      </c>
    </row>
    <row r="18" spans="1:2" x14ac:dyDescent="0.2">
      <c r="A18" s="1">
        <f>价格利润原始数据!A20</f>
        <v>44812</v>
      </c>
      <c r="B18" s="3">
        <f>IF(价格利润原始数据!F20=0,利润!B19,价格利润原始数据!F20)</f>
        <v>-512.39</v>
      </c>
    </row>
    <row r="19" spans="1:2" x14ac:dyDescent="0.2">
      <c r="A19" s="1">
        <f>价格利润原始数据!A21</f>
        <v>44811</v>
      </c>
      <c r="B19" s="3">
        <f>IF(价格利润原始数据!F21=0,利润!B20,价格利润原始数据!F21)</f>
        <v>-512.39</v>
      </c>
    </row>
    <row r="20" spans="1:2" x14ac:dyDescent="0.2">
      <c r="A20" s="1">
        <f>价格利润原始数据!A22</f>
        <v>44810</v>
      </c>
      <c r="B20" s="3">
        <f>IF(价格利润原始数据!F22=0,利润!B21,价格利润原始数据!F22)</f>
        <v>-512.39</v>
      </c>
    </row>
    <row r="21" spans="1:2" x14ac:dyDescent="0.2">
      <c r="A21" s="1">
        <f>价格利润原始数据!A23</f>
        <v>44809</v>
      </c>
      <c r="B21" s="3">
        <f>IF(价格利润原始数据!F23=0,利润!B22,价格利润原始数据!F23)</f>
        <v>-494.69</v>
      </c>
    </row>
    <row r="22" spans="1:2" x14ac:dyDescent="0.2">
      <c r="A22" s="1">
        <f>价格利润原始数据!A24</f>
        <v>44806</v>
      </c>
      <c r="B22" s="3">
        <f>IF(价格利润原始数据!F24=0,利润!B23,价格利润原始数据!F24)</f>
        <v>-450.44</v>
      </c>
    </row>
    <row r="23" spans="1:2" x14ac:dyDescent="0.2">
      <c r="A23" s="1">
        <f>价格利润原始数据!A25</f>
        <v>44805</v>
      </c>
      <c r="B23" s="3">
        <f>IF(价格利润原始数据!F25=0,利润!B24,价格利润原始数据!F25)</f>
        <v>-450.44</v>
      </c>
    </row>
    <row r="24" spans="1:2" x14ac:dyDescent="0.2">
      <c r="A24" s="1">
        <f>价格利润原始数据!A26</f>
        <v>44804</v>
      </c>
      <c r="B24" s="3">
        <f>IF(价格利润原始数据!F26=0,利润!B25,价格利润原始数据!F26)</f>
        <v>-450.44</v>
      </c>
    </row>
    <row r="25" spans="1:2" x14ac:dyDescent="0.2">
      <c r="A25" s="1">
        <f>价格利润原始数据!A27</f>
        <v>44803</v>
      </c>
      <c r="B25" s="3">
        <f>IF(价格利润原始数据!F27=0,利润!B26,价格利润原始数据!F27)</f>
        <v>-406.19</v>
      </c>
    </row>
    <row r="26" spans="1:2" x14ac:dyDescent="0.2">
      <c r="A26" s="1">
        <f>价格利润原始数据!A28</f>
        <v>44802</v>
      </c>
      <c r="B26" s="3">
        <f>IF(价格利润原始数据!F28=0,利润!B27,价格利润原始数据!F28)</f>
        <v>-388.5</v>
      </c>
    </row>
    <row r="27" spans="1:2" x14ac:dyDescent="0.2">
      <c r="A27" s="1">
        <f>价格利润原始数据!A29</f>
        <v>44799</v>
      </c>
      <c r="B27" s="3">
        <f>IF(价格利润原始数据!F29=0,利润!B28,价格利润原始数据!F29)</f>
        <v>-344.25</v>
      </c>
    </row>
    <row r="28" spans="1:2" x14ac:dyDescent="0.2">
      <c r="A28" s="1">
        <f>价格利润原始数据!A30</f>
        <v>44798</v>
      </c>
      <c r="B28" s="3">
        <f>IF(价格利润原始数据!F30=0,利润!B29,价格利润原始数据!F30)</f>
        <v>-344.25</v>
      </c>
    </row>
    <row r="29" spans="1:2" x14ac:dyDescent="0.2">
      <c r="A29" s="1">
        <f>价格利润原始数据!A31</f>
        <v>44797</v>
      </c>
      <c r="B29" s="3">
        <f>IF(价格利润原始数据!F31=0,利润!B30,价格利润原始数据!F31)</f>
        <v>-344.25</v>
      </c>
    </row>
    <row r="30" spans="1:2" x14ac:dyDescent="0.2">
      <c r="A30" s="1">
        <f>价格利润原始数据!A32</f>
        <v>44796</v>
      </c>
      <c r="B30" s="3">
        <f>IF(价格利润原始数据!F32=0,利润!B31,价格利润原始数据!F32)</f>
        <v>-335.4</v>
      </c>
    </row>
    <row r="31" spans="1:2" x14ac:dyDescent="0.2">
      <c r="A31" s="1">
        <f>价格利润原始数据!A33</f>
        <v>44795</v>
      </c>
      <c r="B31" s="3">
        <f>IF(价格利润原始数据!F33=0,利润!B32,价格利润原始数据!F33)</f>
        <v>-366.37</v>
      </c>
    </row>
    <row r="32" spans="1:2" x14ac:dyDescent="0.2">
      <c r="A32" s="1">
        <f>价格利润原始数据!A34</f>
        <v>44792</v>
      </c>
      <c r="B32" s="3">
        <f>IF(价格利润原始数据!F34=0,利润!B33,价格利润原始数据!F34)</f>
        <v>-330.97</v>
      </c>
    </row>
    <row r="33" spans="1:2" x14ac:dyDescent="0.2">
      <c r="A33" s="1">
        <f>价格利润原始数据!A35</f>
        <v>44791</v>
      </c>
      <c r="B33" s="3">
        <f>IF(价格利润原始数据!F35=0,利润!B34,价格利润原始数据!F35)</f>
        <v>-330.97</v>
      </c>
    </row>
    <row r="34" spans="1:2" x14ac:dyDescent="0.2">
      <c r="A34" s="1">
        <f>价格利润原始数据!A36</f>
        <v>44790</v>
      </c>
      <c r="B34" s="3">
        <f>IF(价格利润原始数据!F36=0,利润!B35,价格利润原始数据!F36)</f>
        <v>-330.97</v>
      </c>
    </row>
    <row r="35" spans="1:2" x14ac:dyDescent="0.2">
      <c r="A35" s="1">
        <f>价格利润原始数据!A37</f>
        <v>44789</v>
      </c>
      <c r="B35" s="3">
        <f>IF(价格利润原始数据!F37=0,利润!B36,价格利润原始数据!F37)</f>
        <v>-330.97</v>
      </c>
    </row>
    <row r="36" spans="1:2" x14ac:dyDescent="0.2">
      <c r="A36" s="1">
        <f>价格利润原始数据!A38</f>
        <v>44788</v>
      </c>
      <c r="B36" s="3">
        <f>IF(价格利润原始数据!F38=0,利润!B37,价格利润原始数据!F38)</f>
        <v>-344.25</v>
      </c>
    </row>
    <row r="37" spans="1:2" x14ac:dyDescent="0.2">
      <c r="A37" s="1">
        <f>价格利润原始数据!A39</f>
        <v>44785</v>
      </c>
      <c r="B37" s="3">
        <f>IF(价格利润原始数据!F39=0,利润!B38,价格利润原始数据!F39)</f>
        <v>-317.7</v>
      </c>
    </row>
    <row r="38" spans="1:2" x14ac:dyDescent="0.2">
      <c r="A38" s="1">
        <f>价格利润原始数据!A40</f>
        <v>44784</v>
      </c>
      <c r="B38" s="3">
        <f>IF(价格利润原始数据!F40=0,利润!B39,价格利润原始数据!F40)</f>
        <v>-317.7</v>
      </c>
    </row>
    <row r="39" spans="1:2" x14ac:dyDescent="0.2">
      <c r="A39" s="1">
        <f>价格利润原始数据!A41</f>
        <v>44783</v>
      </c>
      <c r="B39" s="3">
        <f>IF(价格利润原始数据!F41=0,利润!B40,价格利润原始数据!F41)</f>
        <v>-317.7</v>
      </c>
    </row>
    <row r="40" spans="1:2" x14ac:dyDescent="0.2">
      <c r="A40" s="1">
        <f>价格利润原始数据!A42</f>
        <v>44782</v>
      </c>
      <c r="B40" s="3">
        <f>IF(价格利润原始数据!F42=0,利润!B41,价格利润原始数据!F42)</f>
        <v>-282.3</v>
      </c>
    </row>
    <row r="41" spans="1:2" x14ac:dyDescent="0.2">
      <c r="A41" s="1">
        <f>价格利润原始数据!A43</f>
        <v>44781</v>
      </c>
      <c r="B41" s="3">
        <f>IF(价格利润原始数据!F43=0,利润!B42,价格利润原始数据!F43)</f>
        <v>-251.33</v>
      </c>
    </row>
    <row r="42" spans="1:2" x14ac:dyDescent="0.2">
      <c r="A42" s="1">
        <f>价格利润原始数据!A44</f>
        <v>44778</v>
      </c>
      <c r="B42" s="3">
        <f>IF(价格利润原始数据!F44=0,利润!B43,价格利润原始数据!F44)</f>
        <v>-251.33</v>
      </c>
    </row>
    <row r="43" spans="1:2" x14ac:dyDescent="0.2">
      <c r="A43" s="1">
        <f>价格利润原始数据!A45</f>
        <v>44777</v>
      </c>
      <c r="B43" s="3">
        <f>IF(价格利润原始数据!F45=0,利润!B44,价格利润原始数据!F45)</f>
        <v>-286.73</v>
      </c>
    </row>
    <row r="44" spans="1:2" x14ac:dyDescent="0.2">
      <c r="A44" s="1">
        <f>价格利润原始数据!A46</f>
        <v>44776</v>
      </c>
      <c r="B44" s="3">
        <f>IF(价格利润原始数据!F46=0,利润!B45,价格利润原始数据!F46)</f>
        <v>-286.73</v>
      </c>
    </row>
    <row r="45" spans="1:2" x14ac:dyDescent="0.2">
      <c r="A45" s="1">
        <f>价格利润原始数据!A47</f>
        <v>44775</v>
      </c>
      <c r="B45" s="3">
        <f>IF(价格利润原始数据!F47=0,利润!B46,价格利润原始数据!F47)</f>
        <v>-308.85000000000002</v>
      </c>
    </row>
    <row r="46" spans="1:2" x14ac:dyDescent="0.2">
      <c r="A46" s="1">
        <f>价格利润原始数据!A48</f>
        <v>44774</v>
      </c>
      <c r="B46" s="3">
        <f>IF(价格利润原始数据!F48=0,利润!B47,价格利润原始数据!F48)</f>
        <v>-308.85000000000002</v>
      </c>
    </row>
    <row r="47" spans="1:2" x14ac:dyDescent="0.2">
      <c r="A47" s="1">
        <f>价格利润原始数据!A49</f>
        <v>44771</v>
      </c>
      <c r="B47" s="3">
        <f>IF(价格利润原始数据!F49=0,利润!B48,价格利润原始数据!F49)</f>
        <v>-348.67</v>
      </c>
    </row>
    <row r="48" spans="1:2" x14ac:dyDescent="0.2">
      <c r="A48" s="1">
        <f>价格利润原始数据!A50</f>
        <v>44770</v>
      </c>
      <c r="B48" s="3">
        <f>IF(价格利润原始数据!F50=0,利润!B49,价格利润原始数据!F50)</f>
        <v>-348.67</v>
      </c>
    </row>
    <row r="49" spans="1:2" x14ac:dyDescent="0.2">
      <c r="A49" s="1">
        <f>价格利润原始数据!A51</f>
        <v>44769</v>
      </c>
      <c r="B49" s="3">
        <f>IF(价格利润原始数据!F51=0,利润!B50,价格利润原始数据!F51)</f>
        <v>-348.67</v>
      </c>
    </row>
    <row r="50" spans="1:2" x14ac:dyDescent="0.2">
      <c r="A50" s="1">
        <f>价格利润原始数据!A52</f>
        <v>44768</v>
      </c>
      <c r="B50" s="3">
        <f>IF(价格利润原始数据!F52=0,利润!B51,价格利润原始数据!F52)</f>
        <v>-361.95</v>
      </c>
    </row>
    <row r="51" spans="1:2" x14ac:dyDescent="0.2">
      <c r="A51" s="1">
        <f>价格利润原始数据!A53</f>
        <v>44767</v>
      </c>
      <c r="B51" s="3">
        <f>IF(价格利润原始数据!F53=0,利润!B52,价格利润原始数据!F53)</f>
        <v>-379.65</v>
      </c>
    </row>
    <row r="52" spans="1:2" x14ac:dyDescent="0.2">
      <c r="A52" s="1">
        <f>价格利润原始数据!A54</f>
        <v>44764</v>
      </c>
      <c r="B52" s="3">
        <f>IF(价格利润原始数据!F54=0,利润!B53,价格利润原始数据!F54)</f>
        <v>-401.77</v>
      </c>
    </row>
    <row r="53" spans="1:2" x14ac:dyDescent="0.2">
      <c r="A53" s="1">
        <f>价格利润原始数据!A55</f>
        <v>44763</v>
      </c>
      <c r="B53" s="3">
        <f>IF(价格利润原始数据!F55=0,利润!B54,价格利润原始数据!F55)</f>
        <v>-401.77</v>
      </c>
    </row>
    <row r="54" spans="1:2" x14ac:dyDescent="0.2">
      <c r="A54" s="1">
        <f>价格利润原始数据!A56</f>
        <v>44762</v>
      </c>
      <c r="B54" s="3">
        <f>IF(价格利润原始数据!F56=0,利润!B55,价格利润原始数据!F56)</f>
        <v>-401.77</v>
      </c>
    </row>
    <row r="55" spans="1:2" x14ac:dyDescent="0.2">
      <c r="A55" s="1">
        <f>价格利润原始数据!A57</f>
        <v>44761</v>
      </c>
      <c r="B55" s="3">
        <f>IF(价格利润原始数据!F57=0,利润!B56,价格利润原始数据!F57)</f>
        <v>-379.65</v>
      </c>
    </row>
    <row r="56" spans="1:2" x14ac:dyDescent="0.2">
      <c r="A56" s="1">
        <f>价格利润原始数据!A58</f>
        <v>44760</v>
      </c>
      <c r="B56" s="3">
        <f>IF(价格利润原始数据!F58=0,利润!B57,价格利润原始数据!F58)</f>
        <v>-419.47</v>
      </c>
    </row>
    <row r="57" spans="1:2" x14ac:dyDescent="0.2">
      <c r="A57" s="1">
        <f>价格利润原始数据!A59</f>
        <v>44757</v>
      </c>
      <c r="B57" s="3">
        <f>IF(价格利润原始数据!F59=0,利润!B58,价格利润原始数据!F59)</f>
        <v>-459.29</v>
      </c>
    </row>
    <row r="58" spans="1:2" x14ac:dyDescent="0.2">
      <c r="A58" s="1">
        <f>价格利润原始数据!A60</f>
        <v>44756</v>
      </c>
      <c r="B58" s="3">
        <f>IF(价格利润原始数据!F60=0,利润!B59,价格利润原始数据!F60)</f>
        <v>-459.29</v>
      </c>
    </row>
    <row r="59" spans="1:2" x14ac:dyDescent="0.2">
      <c r="A59" s="1">
        <f>价格利润原始数据!A61</f>
        <v>44755</v>
      </c>
      <c r="B59" s="3">
        <f>IF(价格利润原始数据!F61=0,利润!B60,价格利润原始数据!F61)</f>
        <v>-459.29</v>
      </c>
    </row>
    <row r="60" spans="1:2" x14ac:dyDescent="0.2">
      <c r="A60" s="1">
        <f>价格利润原始数据!A62</f>
        <v>44754</v>
      </c>
      <c r="B60" s="3">
        <f>IF(价格利润原始数据!F62=0,利润!B61,价格利润原始数据!F62)</f>
        <v>-446.02</v>
      </c>
    </row>
    <row r="61" spans="1:2" x14ac:dyDescent="0.2">
      <c r="A61" s="1">
        <f>价格利润原始数据!A63</f>
        <v>44753</v>
      </c>
      <c r="B61" s="3">
        <f>IF(价格利润原始数据!F63=0,利润!B62,价格利润原始数据!F63)</f>
        <v>-419.47</v>
      </c>
    </row>
    <row r="62" spans="1:2" x14ac:dyDescent="0.2">
      <c r="A62" s="1">
        <f>价格利润原始数据!A64</f>
        <v>44750</v>
      </c>
      <c r="B62" s="3">
        <f>IF(价格利润原始数据!F64=0,利润!B63,价格利润原始数据!F64)</f>
        <v>-379.65</v>
      </c>
    </row>
    <row r="63" spans="1:2" x14ac:dyDescent="0.2">
      <c r="A63" s="1">
        <f>价格利润原始数据!A65</f>
        <v>44749</v>
      </c>
      <c r="B63" s="3">
        <f>IF(价格利润原始数据!F65=0,利润!B64,价格利润原始数据!F65)</f>
        <v>-361.95</v>
      </c>
    </row>
    <row r="64" spans="1:2" x14ac:dyDescent="0.2">
      <c r="A64" s="1">
        <f>价格利润原始数据!A66</f>
        <v>44748</v>
      </c>
      <c r="B64" s="3">
        <f>IF(价格利润原始数据!F66=0,利润!B65,价格利润原始数据!F66)</f>
        <v>-344.25</v>
      </c>
    </row>
    <row r="65" spans="1:2" x14ac:dyDescent="0.2">
      <c r="A65" s="1">
        <f>价格利润原始数据!A67</f>
        <v>44747</v>
      </c>
      <c r="B65" s="3">
        <f>IF(价格利润原始数据!F67=0,利润!B66,价格利润原始数据!F67)</f>
        <v>-335.4</v>
      </c>
    </row>
    <row r="66" spans="1:2" x14ac:dyDescent="0.2">
      <c r="A66" s="1">
        <f>价格利润原始数据!A68</f>
        <v>44746</v>
      </c>
      <c r="B66" s="3">
        <f>IF(价格利润原始数据!F68=0,利润!B67,价格利润原始数据!F68)</f>
        <v>-348.67</v>
      </c>
    </row>
    <row r="67" spans="1:2" x14ac:dyDescent="0.2">
      <c r="A67" s="1">
        <f>价格利润原始数据!A69</f>
        <v>44743</v>
      </c>
      <c r="B67" s="3">
        <f>IF(价格利润原始数据!F69=0,利润!B68,价格利润原始数据!F69)</f>
        <v>-366.37</v>
      </c>
    </row>
    <row r="68" spans="1:2" x14ac:dyDescent="0.2">
      <c r="A68" s="1">
        <f>价格利润原始数据!A70</f>
        <v>44742</v>
      </c>
      <c r="B68" s="3">
        <f>IF(价格利润原始数据!F70=0,利润!B69,价格利润原始数据!F70)</f>
        <v>-366.37</v>
      </c>
    </row>
    <row r="69" spans="1:2" x14ac:dyDescent="0.2">
      <c r="A69" s="1">
        <f>价格利润原始数据!A71</f>
        <v>44741</v>
      </c>
      <c r="B69" s="3">
        <f>IF(价格利润原始数据!F71=0,利润!B70,价格利润原始数据!F71)</f>
        <v>-366.37</v>
      </c>
    </row>
    <row r="70" spans="1:2" x14ac:dyDescent="0.2">
      <c r="A70" s="1">
        <f>价格利润原始数据!A72</f>
        <v>44740</v>
      </c>
      <c r="B70" s="3">
        <f>IF(价格利润原始数据!F72=0,利润!B71,价格利润原始数据!F72)</f>
        <v>-366.37</v>
      </c>
    </row>
    <row r="71" spans="1:2" x14ac:dyDescent="0.2">
      <c r="A71" s="1">
        <f>价格利润原始数据!A73</f>
        <v>44739</v>
      </c>
      <c r="B71" s="3">
        <f>IF(价格利润原始数据!F73=0,利润!B72,价格利润原始数据!F73)</f>
        <v>-419.47</v>
      </c>
    </row>
    <row r="72" spans="1:2" x14ac:dyDescent="0.2">
      <c r="A72" s="1">
        <f>价格利润原始数据!A74</f>
        <v>44736</v>
      </c>
      <c r="B72" s="3">
        <f>IF(价格利润原始数据!F74=0,利润!B73,价格利润原始数据!F74)</f>
        <v>-459.29</v>
      </c>
    </row>
    <row r="73" spans="1:2" x14ac:dyDescent="0.2">
      <c r="A73" s="1">
        <f>价格利润原始数据!A75</f>
        <v>44735</v>
      </c>
      <c r="B73" s="3">
        <f>IF(价格利润原始数据!F75=0,利润!B74,价格利润原始数据!F75)</f>
        <v>-499.12</v>
      </c>
    </row>
    <row r="74" spans="1:2" x14ac:dyDescent="0.2">
      <c r="A74" s="1">
        <f>价格利润原始数据!A76</f>
        <v>44734</v>
      </c>
      <c r="B74" s="3">
        <f>IF(价格利润原始数据!F76=0,利润!B75,价格利润原始数据!F76)</f>
        <v>-499.12</v>
      </c>
    </row>
    <row r="75" spans="1:2" x14ac:dyDescent="0.2">
      <c r="A75" s="1">
        <f>价格利润原始数据!A77</f>
        <v>44733</v>
      </c>
      <c r="B75" s="3">
        <f>IF(价格利润原始数据!F77=0,利润!B76,价格利润原始数据!F77)</f>
        <v>-499.12</v>
      </c>
    </row>
    <row r="76" spans="1:2" x14ac:dyDescent="0.2">
      <c r="A76" s="1">
        <f>价格利润原始数据!A78</f>
        <v>44732</v>
      </c>
      <c r="B76" s="3">
        <f>IF(价格利润原始数据!F78=0,利润!B77,价格利润原始数据!F78)</f>
        <v>-499.12</v>
      </c>
    </row>
    <row r="77" spans="1:2" x14ac:dyDescent="0.2">
      <c r="A77" s="1">
        <f>价格利润原始数据!A79</f>
        <v>44729</v>
      </c>
      <c r="B77" s="3">
        <f>IF(价格利润原始数据!F79=0,利润!B78,价格利润原始数据!F79)</f>
        <v>-410.62</v>
      </c>
    </row>
    <row r="78" spans="1:2" x14ac:dyDescent="0.2">
      <c r="A78" s="1">
        <f>价格利润原始数据!A80</f>
        <v>44728</v>
      </c>
      <c r="B78" s="3">
        <f>IF(价格利润原始数据!F80=0,利润!B79,价格利润原始数据!F80)</f>
        <v>-410.62</v>
      </c>
    </row>
    <row r="79" spans="1:2" x14ac:dyDescent="0.2">
      <c r="A79" s="1">
        <f>价格利润原始数据!A81</f>
        <v>44727</v>
      </c>
      <c r="B79" s="3">
        <f>IF(价格利润原始数据!F81=0,利润!B80,价格利润原始数据!F81)</f>
        <v>-357.52</v>
      </c>
    </row>
    <row r="80" spans="1:2" x14ac:dyDescent="0.2">
      <c r="A80" s="1">
        <f>价格利润原始数据!A82</f>
        <v>44726</v>
      </c>
      <c r="B80" s="3">
        <f>IF(价格利润原始数据!F82=0,利润!B81,价格利润原始数据!F82)</f>
        <v>-357.52</v>
      </c>
    </row>
    <row r="81" spans="1:2" x14ac:dyDescent="0.2">
      <c r="A81" s="1">
        <f>价格利润原始数据!A83</f>
        <v>44725</v>
      </c>
      <c r="B81" s="3">
        <f>IF(价格利润原始数据!F83=0,利润!B82,价格利润原始数据!F83)</f>
        <v>-370.8</v>
      </c>
    </row>
    <row r="82" spans="1:2" x14ac:dyDescent="0.2">
      <c r="A82" s="1">
        <f>价格利润原始数据!A84</f>
        <v>44722</v>
      </c>
      <c r="B82" s="3">
        <f>IF(价格利润原始数据!F84=0,利润!B83,价格利润原始数据!F84)</f>
        <v>-375.22</v>
      </c>
    </row>
    <row r="83" spans="1:2" x14ac:dyDescent="0.2">
      <c r="A83" s="1">
        <f>价格利润原始数据!A85</f>
        <v>44721</v>
      </c>
      <c r="B83" s="3">
        <f>IF(价格利润原始数据!F85=0,利润!B84,价格利润原始数据!F85)</f>
        <v>-375.22</v>
      </c>
    </row>
    <row r="84" spans="1:2" x14ac:dyDescent="0.2">
      <c r="A84" s="1">
        <f>价格利润原始数据!A86</f>
        <v>44720</v>
      </c>
      <c r="B84" s="3">
        <f>IF(价格利润原始数据!F86=0,利润!B85,价格利润原始数据!F86)</f>
        <v>-366.37</v>
      </c>
    </row>
    <row r="85" spans="1:2" x14ac:dyDescent="0.2">
      <c r="A85" s="1">
        <f>价格利润原始数据!A87</f>
        <v>44719</v>
      </c>
      <c r="B85" s="3">
        <f>IF(价格利润原始数据!F87=0,利润!B86,价格利润原始数据!F87)</f>
        <v>-366.37</v>
      </c>
    </row>
    <row r="86" spans="1:2" x14ac:dyDescent="0.2">
      <c r="A86" s="1">
        <f>价格利润原始数据!A88</f>
        <v>44718</v>
      </c>
      <c r="B86" s="3">
        <f>IF(价格利润原始数据!F88=0,利润!B87,价格利润原始数据!F88)</f>
        <v>-366.37</v>
      </c>
    </row>
    <row r="87" spans="1:2" x14ac:dyDescent="0.2">
      <c r="A87" s="1">
        <f>价格利润原始数据!A89</f>
        <v>44714</v>
      </c>
      <c r="B87" s="3">
        <f>IF(价格利润原始数据!F89=0,利润!B88,价格利润原始数据!F89)</f>
        <v>-397.35</v>
      </c>
    </row>
    <row r="88" spans="1:2" x14ac:dyDescent="0.2">
      <c r="A88" s="1">
        <f>价格利润原始数据!A90</f>
        <v>44713</v>
      </c>
      <c r="B88" s="3">
        <f>IF(价格利润原始数据!F90=0,利润!B89,价格利润原始数据!F90)</f>
        <v>-353.1</v>
      </c>
    </row>
    <row r="89" spans="1:2" x14ac:dyDescent="0.2">
      <c r="A89" s="1">
        <f>价格利润原始数据!A91</f>
        <v>44712</v>
      </c>
      <c r="B89" s="3">
        <f>IF(价格利润原始数据!F91=0,利润!B90,价格利润原始数据!F91)</f>
        <v>-329.2</v>
      </c>
    </row>
    <row r="90" spans="1:2" x14ac:dyDescent="0.2">
      <c r="A90" s="1">
        <f>价格利润原始数据!A92</f>
        <v>44711</v>
      </c>
      <c r="B90" s="3">
        <f>IF(价格利润原始数据!F92=0,利润!B91,价格利润原始数据!F92)</f>
        <v>-302.64999999999998</v>
      </c>
    </row>
    <row r="91" spans="1:2" x14ac:dyDescent="0.2">
      <c r="A91" s="1">
        <f>价格利润原始数据!A93</f>
        <v>44708</v>
      </c>
      <c r="B91" s="3">
        <f>IF(价格利润原始数据!F93=0,利润!B92,价格利润原始数据!F93)</f>
        <v>-298.23</v>
      </c>
    </row>
    <row r="92" spans="1:2" x14ac:dyDescent="0.2">
      <c r="A92" s="1">
        <f>价格利润原始数据!A94</f>
        <v>44707</v>
      </c>
      <c r="B92" s="3">
        <f>IF(价格利润原始数据!F94=0,利润!B93,价格利润原始数据!F94)</f>
        <v>-269.02999999999997</v>
      </c>
    </row>
    <row r="93" spans="1:2" x14ac:dyDescent="0.2">
      <c r="A93" s="1">
        <f>价格利润原始数据!A95</f>
        <v>44706</v>
      </c>
      <c r="B93" s="3">
        <f>IF(价格利润原始数据!F95=0,利润!B94,价格利润原始数据!F95)</f>
        <v>-251.33</v>
      </c>
    </row>
    <row r="94" spans="1:2" x14ac:dyDescent="0.2">
      <c r="A94" s="1">
        <f>价格利润原始数据!A96</f>
        <v>44705</v>
      </c>
      <c r="B94" s="3">
        <f>IF(价格利润原始数据!F96=0,利润!B95,价格利润原始数据!F96)</f>
        <v>-220.35</v>
      </c>
    </row>
    <row r="95" spans="1:2" x14ac:dyDescent="0.2">
      <c r="A95" s="1">
        <f>价格利润原始数据!A97</f>
        <v>44704</v>
      </c>
      <c r="B95" s="3">
        <f>IF(价格利润原始数据!F97=0,利润!B96,价格利润原始数据!F97)</f>
        <v>-220.35</v>
      </c>
    </row>
    <row r="96" spans="1:2" x14ac:dyDescent="0.2">
      <c r="A96" s="1">
        <f>价格利润原始数据!A98</f>
        <v>44701</v>
      </c>
      <c r="B96" s="3">
        <f>IF(价格利润原始数据!F98=0,利润!B97,价格利润原始数据!F98)</f>
        <v>-229.2</v>
      </c>
    </row>
    <row r="97" spans="1:2" x14ac:dyDescent="0.2">
      <c r="A97" s="1">
        <f>价格利润原始数据!A99</f>
        <v>44700</v>
      </c>
      <c r="B97" s="3">
        <f>IF(价格利润原始数据!F99=0,利润!B98,价格利润原始数据!F99)</f>
        <v>-207.08</v>
      </c>
    </row>
    <row r="98" spans="1:2" x14ac:dyDescent="0.2">
      <c r="A98" s="1">
        <f>价格利润原始数据!A100</f>
        <v>44699</v>
      </c>
      <c r="B98" s="3">
        <f>IF(价格利润原始数据!F100=0,利润!B99,价格利润原始数据!F100)</f>
        <v>-207.08</v>
      </c>
    </row>
    <row r="99" spans="1:2" x14ac:dyDescent="0.2">
      <c r="A99" s="1">
        <f>价格利润原始数据!A101</f>
        <v>44698</v>
      </c>
      <c r="B99" s="3">
        <f>IF(价格利润原始数据!F101=0,利润!B100,价格利润原始数据!F101)</f>
        <v>-207.08</v>
      </c>
    </row>
    <row r="100" spans="1:2" x14ac:dyDescent="0.2">
      <c r="A100" s="1">
        <f>价格利润原始数据!A102</f>
        <v>44697</v>
      </c>
      <c r="B100" s="3">
        <f>IF(价格利润原始数据!F102=0,利润!B101,价格利润原始数据!F102)</f>
        <v>-198.23</v>
      </c>
    </row>
    <row r="101" spans="1:2" x14ac:dyDescent="0.2">
      <c r="A101" s="1">
        <f>价格利润原始数据!A103</f>
        <v>44694</v>
      </c>
      <c r="B101" s="3">
        <f>IF(价格利润原始数据!F103=0,利润!B102,价格利润原始数据!F103)</f>
        <v>-153.97999999999999</v>
      </c>
    </row>
    <row r="102" spans="1:2" x14ac:dyDescent="0.2">
      <c r="A102" s="1">
        <f>价格利润原始数据!A104</f>
        <v>44693</v>
      </c>
      <c r="B102" s="3">
        <f>IF(价格利润原始数据!F104=0,利润!B103,价格利润原始数据!F104)</f>
        <v>-118.58</v>
      </c>
    </row>
    <row r="103" spans="1:2" x14ac:dyDescent="0.2">
      <c r="A103" s="1">
        <f>价格利润原始数据!A105</f>
        <v>44692</v>
      </c>
      <c r="B103" s="3">
        <f>IF(价格利润原始数据!F105=0,利润!B104,价格利润原始数据!F105)</f>
        <v>-34.51</v>
      </c>
    </row>
    <row r="104" spans="1:2" x14ac:dyDescent="0.2">
      <c r="A104" s="1">
        <f>价格利润原始数据!A106</f>
        <v>44691</v>
      </c>
      <c r="B104" s="3">
        <f>IF(价格利润原始数据!F106=0,利润!B105,价格利润原始数据!F106)</f>
        <v>40.71</v>
      </c>
    </row>
    <row r="105" spans="1:2" x14ac:dyDescent="0.2">
      <c r="A105" s="1">
        <f>价格利润原始数据!A107</f>
        <v>44690</v>
      </c>
      <c r="B105" s="3">
        <f>IF(价格利润原始数据!F107=0,利润!B106,价格利润原始数据!F107)</f>
        <v>45.13</v>
      </c>
    </row>
    <row r="106" spans="1:2" x14ac:dyDescent="0.2">
      <c r="A106" s="1">
        <f>价格利润原始数据!A108</f>
        <v>44688</v>
      </c>
      <c r="B106" s="3">
        <f>IF(价格利润原始数据!F108=0,利润!B107,价格利润原始数据!F108)</f>
        <v>53.98</v>
      </c>
    </row>
    <row r="107" spans="1:2" x14ac:dyDescent="0.2">
      <c r="A107" s="1">
        <f>价格利润原始数据!A109</f>
        <v>44687</v>
      </c>
      <c r="B107" s="3">
        <f>IF(价格利润原始数据!F109=0,利润!B108,价格利润原始数据!F109)</f>
        <v>58.41</v>
      </c>
    </row>
    <row r="108" spans="1:2" x14ac:dyDescent="0.2">
      <c r="A108" s="1">
        <f>价格利润原始数据!A110</f>
        <v>44686</v>
      </c>
      <c r="B108" s="3">
        <f>IF(价格利润原始数据!F110=0,利润!B109,价格利润原始数据!F110)</f>
        <v>58.41</v>
      </c>
    </row>
    <row r="109" spans="1:2" x14ac:dyDescent="0.2">
      <c r="A109" s="1">
        <f>价格利润原始数据!A111</f>
        <v>44680</v>
      </c>
      <c r="B109" s="3">
        <f>IF(价格利润原始数据!F111=0,利润!B110,价格利润原始数据!F111)</f>
        <v>-78.760000000000005</v>
      </c>
    </row>
    <row r="110" spans="1:2" x14ac:dyDescent="0.2">
      <c r="A110" s="1">
        <f>价格利润原始数据!A112</f>
        <v>44679</v>
      </c>
      <c r="B110" s="3">
        <f>IF(价格利润原始数据!F112=0,利润!B111,价格利润原始数据!F112)</f>
        <v>-78.760000000000005</v>
      </c>
    </row>
    <row r="111" spans="1:2" x14ac:dyDescent="0.2">
      <c r="A111" s="1">
        <f>价格利润原始数据!A113</f>
        <v>44678</v>
      </c>
      <c r="B111" s="3">
        <f>IF(价格利润原始数据!F113=0,利润!B112,价格利润原始数据!F113)</f>
        <v>-78.760000000000005</v>
      </c>
    </row>
    <row r="112" spans="1:2" x14ac:dyDescent="0.2">
      <c r="A112" s="1">
        <f>价格利润原始数据!A114</f>
        <v>44677</v>
      </c>
      <c r="B112" s="3">
        <f>IF(价格利润原始数据!F114=0,利润!B113,价格利润原始数据!F114)</f>
        <v>-78.760000000000005</v>
      </c>
    </row>
    <row r="113" spans="1:2" x14ac:dyDescent="0.2">
      <c r="A113" s="1">
        <f>价格利润原始数据!A115</f>
        <v>44676</v>
      </c>
      <c r="B113" s="3">
        <f>IF(价格利润原始数据!F115=0,利润!B114,价格利润原始数据!F115)</f>
        <v>-34.51</v>
      </c>
    </row>
    <row r="114" spans="1:2" x14ac:dyDescent="0.2">
      <c r="A114" s="1">
        <f>价格利润原始数据!A116</f>
        <v>44675</v>
      </c>
      <c r="B114" s="3">
        <f>IF(价格利润原始数据!F116=0,利润!B115,价格利润原始数据!F116)</f>
        <v>-34.51</v>
      </c>
    </row>
    <row r="115" spans="1:2" x14ac:dyDescent="0.2">
      <c r="A115" s="1">
        <f>价格利润原始数据!A117</f>
        <v>44673</v>
      </c>
      <c r="B115" s="3">
        <f>IF(价格利润原始数据!F117=0,利润!B116,价格利润原始数据!F117)</f>
        <v>71.680000000000007</v>
      </c>
    </row>
    <row r="116" spans="1:2" x14ac:dyDescent="0.2">
      <c r="A116" s="1">
        <f>价格利润原始数据!A118</f>
        <v>44672</v>
      </c>
      <c r="B116" s="3">
        <f>IF(价格利润原始数据!F118=0,利润!B117,价格利润原始数据!F118)</f>
        <v>71.680000000000007</v>
      </c>
    </row>
    <row r="117" spans="1:2" x14ac:dyDescent="0.2">
      <c r="A117" s="1">
        <f>价格利润原始数据!A119</f>
        <v>44671</v>
      </c>
      <c r="B117" s="3">
        <f>IF(价格利润原始数据!F119=0,利润!B118,价格利润原始数据!F119)</f>
        <v>71.680000000000007</v>
      </c>
    </row>
    <row r="118" spans="1:2" x14ac:dyDescent="0.2">
      <c r="A118" s="1">
        <f>价格利润原始数据!A120</f>
        <v>44670</v>
      </c>
      <c r="B118" s="3">
        <f>IF(价格利润原始数据!F120=0,利润!B119,价格利润原始数据!F120)</f>
        <v>71.680000000000007</v>
      </c>
    </row>
    <row r="119" spans="1:2" x14ac:dyDescent="0.2">
      <c r="A119" s="1">
        <f>价格利润原始数据!A121</f>
        <v>44669</v>
      </c>
      <c r="B119" s="3">
        <f>IF(价格利润原始数据!F121=0,利润!B120,价格利润原始数据!F121)</f>
        <v>40.71</v>
      </c>
    </row>
    <row r="120" spans="1:2" x14ac:dyDescent="0.2">
      <c r="A120" s="1">
        <f>价格利润原始数据!A122</f>
        <v>44666</v>
      </c>
      <c r="B120" s="3">
        <f>IF(价格利润原始数据!F122=0,利润!B121,价格利润原始数据!F122)</f>
        <v>-47.79</v>
      </c>
    </row>
    <row r="121" spans="1:2" x14ac:dyDescent="0.2">
      <c r="A121" s="1">
        <f>价格利润原始数据!A123</f>
        <v>44665</v>
      </c>
      <c r="B121" s="3">
        <f>IF(价格利润原始数据!F123=0,利润!B122,价格利润原始数据!F123)</f>
        <v>-65.489999999999995</v>
      </c>
    </row>
    <row r="122" spans="1:2" x14ac:dyDescent="0.2">
      <c r="A122" s="1">
        <f>价格利润原始数据!A124</f>
        <v>44664</v>
      </c>
      <c r="B122" s="3">
        <f>IF(价格利润原始数据!F124=0,利润!B123,价格利润原始数据!F124)</f>
        <v>-78.760000000000005</v>
      </c>
    </row>
    <row r="123" spans="1:2" x14ac:dyDescent="0.2">
      <c r="A123" s="1">
        <f>价格利润原始数据!A125</f>
        <v>44663</v>
      </c>
      <c r="B123" s="3">
        <f>IF(价格利润原始数据!F125=0,利润!B124,价格利润原始数据!F125)</f>
        <v>-83.19</v>
      </c>
    </row>
    <row r="124" spans="1:2" x14ac:dyDescent="0.2">
      <c r="A124" s="1">
        <f>价格利润原始数据!A126</f>
        <v>44662</v>
      </c>
      <c r="B124" s="3">
        <f>IF(价格利润原始数据!F126=0,利润!B125,价格利润原始数据!F126)</f>
        <v>-34.51</v>
      </c>
    </row>
    <row r="125" spans="1:2" x14ac:dyDescent="0.2">
      <c r="A125" s="1">
        <f>价格利润原始数据!A127</f>
        <v>44659</v>
      </c>
      <c r="B125" s="3">
        <f>IF(价格利润原始数据!F127=0,利润!B126,价格利润原始数据!F127)</f>
        <v>58.41</v>
      </c>
    </row>
    <row r="126" spans="1:2" x14ac:dyDescent="0.2">
      <c r="A126" s="1">
        <f>价格利润原始数据!A128</f>
        <v>44658</v>
      </c>
      <c r="B126" s="3">
        <f>IF(价格利润原始数据!F128=0,利润!B127,价格利润原始数据!F128)</f>
        <v>53.98</v>
      </c>
    </row>
    <row r="127" spans="1:2" x14ac:dyDescent="0.2">
      <c r="A127" s="1">
        <f>价格利润原始数据!A129</f>
        <v>44657</v>
      </c>
      <c r="B127" s="3">
        <f>IF(价格利润原始数据!F129=0,利润!B128,价格利润原始数据!F129)</f>
        <v>84.96</v>
      </c>
    </row>
    <row r="128" spans="1:2" x14ac:dyDescent="0.2">
      <c r="A128" s="1">
        <f>价格利润原始数据!A130</f>
        <v>44653</v>
      </c>
      <c r="B128" s="3">
        <f>IF(价格利润原始数据!F130=0,利润!B129,价格利润原始数据!F130)</f>
        <v>115.93</v>
      </c>
    </row>
    <row r="129" spans="1:2" x14ac:dyDescent="0.2">
      <c r="A129" s="1">
        <f>价格利润原始数据!A131</f>
        <v>44652</v>
      </c>
      <c r="B129" s="3">
        <f>IF(价格利润原始数据!F131=0,利润!B130,价格利润原始数据!F131)</f>
        <v>115.93</v>
      </c>
    </row>
    <row r="130" spans="1:2" x14ac:dyDescent="0.2">
      <c r="A130" s="1">
        <f>价格利润原始数据!A132</f>
        <v>44651</v>
      </c>
      <c r="B130" s="3">
        <f>IF(价格利润原始数据!F132=0,利润!B131,价格利润原始数据!F132)</f>
        <v>107.08</v>
      </c>
    </row>
    <row r="131" spans="1:2" x14ac:dyDescent="0.2">
      <c r="A131" s="1">
        <f>价格利润原始数据!A133</f>
        <v>44650</v>
      </c>
      <c r="B131" s="3">
        <f>IF(价格利润原始数据!F133=0,利润!B132,价格利润原始数据!F133)</f>
        <v>107.08</v>
      </c>
    </row>
    <row r="132" spans="1:2" x14ac:dyDescent="0.2">
      <c r="A132" s="1">
        <f>价格利润原始数据!A134</f>
        <v>44649</v>
      </c>
      <c r="B132" s="3">
        <f>IF(价格利润原始数据!F134=0,利润!B133,价格利润原始数据!F134)</f>
        <v>173.45</v>
      </c>
    </row>
    <row r="133" spans="1:2" x14ac:dyDescent="0.2">
      <c r="A133" s="1">
        <f>价格利润原始数据!A135</f>
        <v>44648</v>
      </c>
      <c r="B133" s="3">
        <f>IF(价格利润原始数据!F135=0,利润!B134,价格利润原始数据!F135)</f>
        <v>173.45</v>
      </c>
    </row>
    <row r="134" spans="1:2" x14ac:dyDescent="0.2">
      <c r="A134" s="1">
        <f>价格利润原始数据!A136</f>
        <v>44645</v>
      </c>
      <c r="B134" s="3">
        <f>IF(价格利润原始数据!F136=0,利润!B135,价格利润原始数据!F136)</f>
        <v>18.579999999999998</v>
      </c>
    </row>
    <row r="135" spans="1:2" x14ac:dyDescent="0.2">
      <c r="A135" s="1">
        <f>价格利润原始数据!A137</f>
        <v>44644</v>
      </c>
      <c r="B135" s="3">
        <f>IF(价格利润原始数据!F137=0,利润!B136,价格利润原始数据!F137)</f>
        <v>27.43</v>
      </c>
    </row>
    <row r="136" spans="1:2" x14ac:dyDescent="0.2">
      <c r="A136" s="1">
        <f>价格利润原始数据!A138</f>
        <v>44643</v>
      </c>
      <c r="B136" s="3">
        <f>IF(价格利润原始数据!F138=0,利润!B137,价格利润原始数据!F138)</f>
        <v>62.83</v>
      </c>
    </row>
    <row r="137" spans="1:2" x14ac:dyDescent="0.2">
      <c r="A137" s="1">
        <f>价格利润原始数据!A139</f>
        <v>44642</v>
      </c>
      <c r="B137" s="3">
        <f>IF(价格利润原始数据!F139=0,利润!B138,价格利润原始数据!F139)</f>
        <v>73.45</v>
      </c>
    </row>
    <row r="138" spans="1:2" x14ac:dyDescent="0.2">
      <c r="A138" s="1">
        <f>价格利润原始数据!A140</f>
        <v>44641</v>
      </c>
      <c r="B138" s="3">
        <f>IF(价格利润原始数据!F140=0,利润!B139,价格利润原始数据!F140)</f>
        <v>51.33</v>
      </c>
    </row>
    <row r="139" spans="1:2" x14ac:dyDescent="0.2">
      <c r="A139" s="1">
        <f>价格利润原始数据!A141</f>
        <v>44638</v>
      </c>
      <c r="B139" s="3">
        <f>IF(价格利润原始数据!F141=0,利润!B140,价格利润原始数据!F141)</f>
        <v>-147.79</v>
      </c>
    </row>
    <row r="140" spans="1:2" x14ac:dyDescent="0.2">
      <c r="A140" s="1">
        <f>价格利润原始数据!A142</f>
        <v>44637</v>
      </c>
      <c r="B140" s="3">
        <f>IF(价格利润原始数据!F142=0,利润!B141,价格利润原始数据!F142)</f>
        <v>-147.79</v>
      </c>
    </row>
    <row r="141" spans="1:2" x14ac:dyDescent="0.2">
      <c r="A141" s="1">
        <f>价格利润原始数据!A143</f>
        <v>44636</v>
      </c>
      <c r="B141" s="3">
        <f>IF(价格利润原始数据!F143=0,利润!B142,价格利润原始数据!F143)</f>
        <v>-147.79</v>
      </c>
    </row>
    <row r="142" spans="1:2" x14ac:dyDescent="0.2">
      <c r="A142" s="1">
        <f>价格利润原始数据!A144</f>
        <v>44635</v>
      </c>
      <c r="B142" s="3">
        <f>IF(价格利润原始数据!F144=0,利润!B143,价格利润原始数据!F144)</f>
        <v>-143.36000000000001</v>
      </c>
    </row>
    <row r="143" spans="1:2" x14ac:dyDescent="0.2">
      <c r="A143" s="1">
        <f>价格利润原始数据!A145</f>
        <v>44634</v>
      </c>
      <c r="B143" s="3">
        <f>IF(价格利润原始数据!F145=0,利润!B144,价格利润原始数据!F145)</f>
        <v>-37.17</v>
      </c>
    </row>
    <row r="144" spans="1:2" x14ac:dyDescent="0.2">
      <c r="A144" s="1">
        <f>价格利润原始数据!A146</f>
        <v>44631</v>
      </c>
      <c r="B144" s="3">
        <f>IF(价格利润原始数据!F146=0,利润!B145,价格利润原始数据!F146)</f>
        <v>170.8</v>
      </c>
    </row>
    <row r="145" spans="1:2" x14ac:dyDescent="0.2">
      <c r="A145" s="1">
        <f>价格利润原始数据!A147</f>
        <v>44630</v>
      </c>
      <c r="B145" s="3">
        <f>IF(价格利润原始数据!F147=0,利润!B146,价格利润原始数据!F147)</f>
        <v>239.82</v>
      </c>
    </row>
    <row r="146" spans="1:2" x14ac:dyDescent="0.2">
      <c r="A146" s="1">
        <f>价格利润原始数据!A148</f>
        <v>44629</v>
      </c>
      <c r="B146" s="3">
        <f>IF(价格利润原始数据!F148=0,利润!B147,价格利润原始数据!F148)</f>
        <v>328.32</v>
      </c>
    </row>
    <row r="147" spans="1:2" x14ac:dyDescent="0.2">
      <c r="A147" s="1">
        <f>价格利润原始数据!A149</f>
        <v>44628</v>
      </c>
      <c r="B147" s="3">
        <f>IF(价格利润原始数据!F149=0,利润!B148,价格利润原始数据!F149)</f>
        <v>350.44</v>
      </c>
    </row>
    <row r="148" spans="1:2" x14ac:dyDescent="0.2">
      <c r="A148" s="1">
        <f>价格利润原始数据!A150</f>
        <v>44627</v>
      </c>
      <c r="B148" s="3">
        <f>IF(价格利润原始数据!F150=0,利润!B149,价格利润原始数据!F150)</f>
        <v>226.55</v>
      </c>
    </row>
    <row r="149" spans="1:2" x14ac:dyDescent="0.2">
      <c r="A149" s="1">
        <f>价格利润原始数据!A151</f>
        <v>44624</v>
      </c>
      <c r="B149" s="3">
        <f>IF(价格利润原始数据!F151=0,利润!B150,价格利润原始数据!F151)</f>
        <v>138.05000000000001</v>
      </c>
    </row>
    <row r="150" spans="1:2" x14ac:dyDescent="0.2">
      <c r="A150" s="1">
        <f>价格利润原始数据!A152</f>
        <v>44623</v>
      </c>
      <c r="B150" s="3">
        <f>IF(价格利润原始数据!F152=0,利润!B151,价格利润原始数据!F152)</f>
        <v>173.45</v>
      </c>
    </row>
    <row r="151" spans="1:2" x14ac:dyDescent="0.2">
      <c r="A151" s="1">
        <f>价格利润原始数据!A153</f>
        <v>44622</v>
      </c>
      <c r="B151" s="3">
        <f>IF(价格利润原始数据!F153=0,利润!B152,价格利润原始数据!F153)</f>
        <v>53.98</v>
      </c>
    </row>
    <row r="152" spans="1:2" x14ac:dyDescent="0.2">
      <c r="A152" s="1">
        <f>价格利润原始数据!A154</f>
        <v>44621</v>
      </c>
      <c r="B152" s="3">
        <f>IF(价格利润原始数据!F154=0,利润!B153,价格利润原始数据!F154)</f>
        <v>49.56</v>
      </c>
    </row>
    <row r="153" spans="1:2" x14ac:dyDescent="0.2">
      <c r="A153" s="1">
        <f>价格利润原始数据!A155</f>
        <v>44620</v>
      </c>
      <c r="B153" s="3">
        <f>IF(价格利润原始数据!F155=0,利润!B154,价格利润原始数据!F155)</f>
        <v>-25.66</v>
      </c>
    </row>
    <row r="154" spans="1:2" x14ac:dyDescent="0.2">
      <c r="A154" s="1">
        <f>价格利润原始数据!A156</f>
        <v>44617</v>
      </c>
      <c r="B154" s="3">
        <f>IF(价格利润原始数据!F156=0,利润!B155,价格利润原始数据!F156)</f>
        <v>-109.73</v>
      </c>
    </row>
    <row r="155" spans="1:2" x14ac:dyDescent="0.2">
      <c r="A155" s="1">
        <f>价格利润原始数据!A157</f>
        <v>44616</v>
      </c>
      <c r="B155" s="3">
        <f>IF(价格利润原始数据!F157=0,利润!B156,价格利润原始数据!F157)</f>
        <v>-140.71</v>
      </c>
    </row>
    <row r="156" spans="1:2" x14ac:dyDescent="0.2">
      <c r="A156" s="1">
        <f>价格利润原始数据!A158</f>
        <v>44615</v>
      </c>
      <c r="B156" s="3">
        <f>IF(价格利润原始数据!F158=0,利润!B157,价格利润原始数据!F158)</f>
        <v>-140.71</v>
      </c>
    </row>
    <row r="157" spans="1:2" x14ac:dyDescent="0.2">
      <c r="A157" s="1">
        <f>价格利润原始数据!A159</f>
        <v>44614</v>
      </c>
      <c r="B157" s="3">
        <f>IF(价格利润原始数据!F159=0,利润!B158,价格利润原始数据!F159)</f>
        <v>-180.53</v>
      </c>
    </row>
    <row r="158" spans="1:2" x14ac:dyDescent="0.2">
      <c r="A158" s="1">
        <f>价格利润原始数据!A160</f>
        <v>44613</v>
      </c>
      <c r="B158" s="3">
        <f>IF(价格利润原始数据!F160=0,利润!B159,价格利润原始数据!F160)</f>
        <v>-180.53</v>
      </c>
    </row>
    <row r="159" spans="1:2" x14ac:dyDescent="0.2">
      <c r="A159" s="1">
        <f>价格利润原始数据!A161</f>
        <v>44610</v>
      </c>
      <c r="B159" s="3">
        <f>IF(价格利润原始数据!F161=0,利润!B160,价格利润原始数据!F161)</f>
        <v>-211.5</v>
      </c>
    </row>
    <row r="160" spans="1:2" x14ac:dyDescent="0.2">
      <c r="A160" s="1">
        <f>价格利润原始数据!A162</f>
        <v>44609</v>
      </c>
      <c r="B160" s="3">
        <f>IF(价格利润原始数据!F162=0,利润!B161,价格利润原始数据!F162)</f>
        <v>-209.29</v>
      </c>
    </row>
    <row r="161" spans="1:2" x14ac:dyDescent="0.2">
      <c r="A161" s="1">
        <f>价格利润原始数据!A163</f>
        <v>44608</v>
      </c>
      <c r="B161" s="3">
        <f>IF(价格利润原始数据!F163=0,利润!B162,价格利润原始数据!F163)</f>
        <v>-202.65</v>
      </c>
    </row>
    <row r="162" spans="1:2" x14ac:dyDescent="0.2">
      <c r="A162" s="1">
        <f>价格利润原始数据!A164</f>
        <v>44607</v>
      </c>
      <c r="B162" s="3">
        <f>IF(价格利润原始数据!F164=0,利润!B163,价格利润原始数据!F164)</f>
        <v>-211.5</v>
      </c>
    </row>
    <row r="163" spans="1:2" x14ac:dyDescent="0.2">
      <c r="A163" s="1">
        <f>价格利润原始数据!A165</f>
        <v>44606</v>
      </c>
      <c r="B163" s="3">
        <f>IF(价格利润原始数据!F165=0,利润!B164,价格利润原始数据!F165)</f>
        <v>-224.78</v>
      </c>
    </row>
    <row r="164" spans="1:2" x14ac:dyDescent="0.2">
      <c r="A164" s="1">
        <f>价格利润原始数据!A166</f>
        <v>44603</v>
      </c>
      <c r="B164" s="3">
        <f>IF(价格利润原始数据!F166=0,利润!B165,价格利润原始数据!F166)</f>
        <v>-136.28</v>
      </c>
    </row>
    <row r="165" spans="1:2" x14ac:dyDescent="0.2">
      <c r="A165" s="1">
        <f>价格利润原始数据!A167</f>
        <v>44602</v>
      </c>
      <c r="B165" s="3">
        <f>IF(价格利润原始数据!F167=0,利润!B166,价格利润原始数据!F167)</f>
        <v>-189.38</v>
      </c>
    </row>
    <row r="166" spans="1:2" x14ac:dyDescent="0.2">
      <c r="A166" s="1">
        <f>价格利润原始数据!A168</f>
        <v>44601</v>
      </c>
      <c r="B166" s="3">
        <f>IF(价格利润原始数据!F168=0,利润!B167,价格利润原始数据!F168)</f>
        <v>-410.62</v>
      </c>
    </row>
    <row r="167" spans="1:2" x14ac:dyDescent="0.2">
      <c r="A167" s="1">
        <f>价格利润原始数据!A169</f>
        <v>44600</v>
      </c>
      <c r="B167" s="3">
        <f>IF(价格利润原始数据!F169=0,利润!B168,价格利润原始数据!F169)</f>
        <v>-348.67</v>
      </c>
    </row>
    <row r="168" spans="1:2" x14ac:dyDescent="0.2">
      <c r="A168" s="1">
        <f>价格利润原始数据!A170</f>
        <v>44599</v>
      </c>
      <c r="B168" s="3">
        <f>IF(价格利润原始数据!F170=0,利润!B169,价格利润原始数据!F170)</f>
        <v>-339.82</v>
      </c>
    </row>
    <row r="169" spans="1:2" x14ac:dyDescent="0.2">
      <c r="A169" s="1">
        <f>价格利润原始数据!A171</f>
        <v>44591</v>
      </c>
      <c r="B169" s="3">
        <f>IF(价格利润原始数据!F171=0,利润!B170,价格利润原始数据!F171)</f>
        <v>-379.65</v>
      </c>
    </row>
    <row r="170" spans="1:2" x14ac:dyDescent="0.2">
      <c r="A170" s="1">
        <f>价格利润原始数据!A172</f>
        <v>44590</v>
      </c>
      <c r="B170" s="3">
        <f>IF(价格利润原始数据!F172=0,利润!B171,价格利润原始数据!F172)</f>
        <v>-379.65</v>
      </c>
    </row>
    <row r="171" spans="1:2" x14ac:dyDescent="0.2">
      <c r="A171" s="1">
        <f>价格利润原始数据!A173</f>
        <v>44589</v>
      </c>
      <c r="B171" s="3">
        <f>IF(价格利润原始数据!F173=0,利润!B172,价格利润原始数据!F173)</f>
        <v>-379.65</v>
      </c>
    </row>
    <row r="172" spans="1:2" x14ac:dyDescent="0.2">
      <c r="A172" s="1">
        <f>价格利润原始数据!A174</f>
        <v>44588</v>
      </c>
      <c r="B172" s="3">
        <f>IF(价格利润原始数据!F174=0,利润!B173,价格利润原始数据!F174)</f>
        <v>-379.65</v>
      </c>
    </row>
    <row r="173" spans="1:2" x14ac:dyDescent="0.2">
      <c r="A173" s="1">
        <f>价格利润原始数据!A175</f>
        <v>44587</v>
      </c>
      <c r="B173" s="3">
        <f>IF(价格利润原始数据!F175=0,利润!B174,价格利润原始数据!F175)</f>
        <v>-397.35</v>
      </c>
    </row>
    <row r="174" spans="1:2" x14ac:dyDescent="0.2">
      <c r="A174" s="1">
        <f>价格利润原始数据!A176</f>
        <v>44586</v>
      </c>
      <c r="B174" s="3">
        <f>IF(价格利润原始数据!F176=0,利润!B175,价格利润原始数据!F176)</f>
        <v>-397.35</v>
      </c>
    </row>
    <row r="175" spans="1:2" x14ac:dyDescent="0.2">
      <c r="A175" s="1">
        <f>价格利润原始数据!A177</f>
        <v>44585</v>
      </c>
      <c r="B175" s="3">
        <f>IF(价格利润原始数据!F177=0,利润!B176,价格利润原始数据!F177)</f>
        <v>-379.65</v>
      </c>
    </row>
    <row r="176" spans="1:2" x14ac:dyDescent="0.2">
      <c r="A176" s="1">
        <f>价格利润原始数据!A178</f>
        <v>44582</v>
      </c>
      <c r="B176" s="3">
        <f>IF(价格利润原始数据!F178=0,利润!B177,价格利润原始数据!F178)</f>
        <v>-415.04</v>
      </c>
    </row>
    <row r="177" spans="1:2" x14ac:dyDescent="0.2">
      <c r="A177" s="1">
        <f>价格利润原始数据!A179</f>
        <v>44581</v>
      </c>
      <c r="B177" s="3">
        <f>IF(价格利润原始数据!F179=0,利润!B178,价格利润原始数据!F179)</f>
        <v>-415.04</v>
      </c>
    </row>
    <row r="178" spans="1:2" x14ac:dyDescent="0.2">
      <c r="A178" s="1">
        <f>价格利润原始数据!A180</f>
        <v>44580</v>
      </c>
      <c r="B178" s="3">
        <f>IF(价格利润原始数据!F180=0,利润!B179,价格利润原始数据!F180)</f>
        <v>-415.04</v>
      </c>
    </row>
    <row r="179" spans="1:2" x14ac:dyDescent="0.2">
      <c r="A179" s="1">
        <f>价格利润原始数据!A181</f>
        <v>44579</v>
      </c>
      <c r="B179" s="3">
        <f>IF(价格利润原始数据!F181=0,利润!B180,价格利润原始数据!F181)</f>
        <v>-437.17</v>
      </c>
    </row>
    <row r="180" spans="1:2" x14ac:dyDescent="0.2">
      <c r="A180" s="1">
        <f>价格利润原始数据!A182</f>
        <v>44578</v>
      </c>
      <c r="B180" s="3">
        <f>IF(价格利润原始数据!F182=0,利润!B181,价格利润原始数据!F182)</f>
        <v>-450.44</v>
      </c>
    </row>
    <row r="181" spans="1:2" x14ac:dyDescent="0.2">
      <c r="A181" s="1">
        <f>价格利润原始数据!A183</f>
        <v>44575</v>
      </c>
      <c r="B181" s="3">
        <f>IF(价格利润原始数据!F183=0,利润!B182,价格利润原始数据!F183)</f>
        <v>-419.47</v>
      </c>
    </row>
    <row r="182" spans="1:2" x14ac:dyDescent="0.2">
      <c r="A182" s="1">
        <f>价格利润原始数据!A184</f>
        <v>44574</v>
      </c>
      <c r="B182" s="3">
        <f>IF(价格利润原始数据!F184=0,利润!B183,价格利润原始数据!F184)</f>
        <v>-472.57</v>
      </c>
    </row>
    <row r="183" spans="1:2" x14ac:dyDescent="0.2">
      <c r="A183" s="1">
        <f>价格利润原始数据!A185</f>
        <v>44573</v>
      </c>
      <c r="B183" s="3">
        <f>IF(价格利润原始数据!F185=0,利润!B184,价格利润原始数据!F185)</f>
        <v>-441.59</v>
      </c>
    </row>
    <row r="184" spans="1:2" x14ac:dyDescent="0.2">
      <c r="A184" s="1">
        <f>价格利润原始数据!A186</f>
        <v>44572</v>
      </c>
      <c r="B184" s="3">
        <f>IF(价格利润原始数据!F186=0,利润!B185,价格利润原始数据!F186)</f>
        <v>-388.5</v>
      </c>
    </row>
    <row r="185" spans="1:2" x14ac:dyDescent="0.2">
      <c r="A185" s="1">
        <f>价格利润原始数据!A187</f>
        <v>44571</v>
      </c>
      <c r="B185" s="3">
        <f>IF(价格利润原始数据!F187=0,利润!B186,价格利润原始数据!F187)</f>
        <v>-286.73</v>
      </c>
    </row>
    <row r="186" spans="1:2" x14ac:dyDescent="0.2">
      <c r="A186" s="1">
        <f>价格利润原始数据!A188</f>
        <v>44568</v>
      </c>
      <c r="B186" s="3">
        <f>IF(价格利润原始数据!F188=0,利润!B187,价格利润原始数据!F188)</f>
        <v>-229.2</v>
      </c>
    </row>
    <row r="187" spans="1:2" x14ac:dyDescent="0.2">
      <c r="A187" s="1">
        <f>价格利润原始数据!A189</f>
        <v>44567</v>
      </c>
      <c r="B187" s="3">
        <f>IF(价格利润原始数据!F189=0,利润!B188,价格利润原始数据!F189)</f>
        <v>-202.65</v>
      </c>
    </row>
    <row r="188" spans="1:2" x14ac:dyDescent="0.2">
      <c r="A188" s="1">
        <f>价格利润原始数据!A190</f>
        <v>44566</v>
      </c>
      <c r="B188" s="3">
        <f>IF(价格利润原始数据!F190=0,利润!B189,价格利润原始数据!F190)</f>
        <v>-193.81</v>
      </c>
    </row>
    <row r="189" spans="1:2" x14ac:dyDescent="0.2">
      <c r="A189" s="1">
        <f>价格利润原始数据!A191</f>
        <v>44565</v>
      </c>
      <c r="B189" s="3">
        <f>IF(价格利润原始数据!F191=0,利润!B190,价格利润原始数据!F191)</f>
        <v>-215.93</v>
      </c>
    </row>
    <row r="190" spans="1:2" x14ac:dyDescent="0.2">
      <c r="A190" s="1">
        <f>价格利润原始数据!A192</f>
        <v>44561</v>
      </c>
      <c r="B190" s="3">
        <f>IF(价格利润原始数据!F192=0,利润!B191,价格利润原始数据!F192)</f>
        <v>-313.27</v>
      </c>
    </row>
    <row r="191" spans="1:2" x14ac:dyDescent="0.2">
      <c r="A191" s="1">
        <f>价格利润原始数据!A193</f>
        <v>44560</v>
      </c>
      <c r="B191" s="3">
        <f>IF(价格利润原始数据!F193=0,利润!B192,价格利润原始数据!F193)</f>
        <v>-313.27</v>
      </c>
    </row>
    <row r="192" spans="1:2" x14ac:dyDescent="0.2">
      <c r="A192" s="1">
        <f>价格利润原始数据!A194</f>
        <v>44559</v>
      </c>
      <c r="B192" s="3">
        <f>IF(价格利润原始数据!F194=0,利润!B193,价格利润原始数据!F194)</f>
        <v>-313.27</v>
      </c>
    </row>
    <row r="193" spans="1:2" x14ac:dyDescent="0.2">
      <c r="A193" s="1">
        <f>价格利润原始数据!A195</f>
        <v>44558</v>
      </c>
      <c r="B193" s="3">
        <f>IF(价格利润原始数据!F195=0,利润!B194,价格利润原始数据!F195)</f>
        <v>-224.78</v>
      </c>
    </row>
    <row r="194" spans="1:2" x14ac:dyDescent="0.2">
      <c r="A194" s="1">
        <f>价格利润原始数据!A196</f>
        <v>44557</v>
      </c>
      <c r="B194" s="3">
        <f>IF(价格利润原始数据!F196=0,利润!B195,价格利润原始数据!F196)</f>
        <v>-180.53</v>
      </c>
    </row>
    <row r="195" spans="1:2" x14ac:dyDescent="0.2">
      <c r="A195" s="1">
        <f>价格利润原始数据!A197</f>
        <v>44554</v>
      </c>
      <c r="B195" s="3">
        <f>IF(价格利润原始数据!F197=0,利润!B196,价格利润原始数据!F197)</f>
        <v>-69.91</v>
      </c>
    </row>
    <row r="196" spans="1:2" x14ac:dyDescent="0.2">
      <c r="A196" s="1">
        <f>价格利润原始数据!A198</f>
        <v>44553</v>
      </c>
      <c r="B196" s="3">
        <f>IF(价格利润原始数据!F198=0,利润!B197,价格利润原始数据!F198)</f>
        <v>-69.91</v>
      </c>
    </row>
    <row r="197" spans="1:2" x14ac:dyDescent="0.2">
      <c r="A197" s="1">
        <f>价格利润原始数据!A199</f>
        <v>44552</v>
      </c>
      <c r="B197" s="3">
        <f>IF(价格利润原始数据!F199=0,利润!B198,价格利润原始数据!F199)</f>
        <v>-69.91</v>
      </c>
    </row>
    <row r="198" spans="1:2" x14ac:dyDescent="0.2">
      <c r="A198" s="1">
        <f>价格利润原始数据!A200</f>
        <v>44551</v>
      </c>
      <c r="B198" s="3">
        <f>IF(价格利润原始数据!F200=0,利润!B199,价格利润原始数据!F200)</f>
        <v>-330.97</v>
      </c>
    </row>
    <row r="199" spans="1:2" x14ac:dyDescent="0.2">
      <c r="A199" s="1">
        <f>价格利润原始数据!A201</f>
        <v>44550</v>
      </c>
      <c r="B199" s="3">
        <f>IF(价格利润原始数据!F201=0,利润!B200,价格利润原始数据!F201)</f>
        <v>-264.60000000000002</v>
      </c>
    </row>
    <row r="200" spans="1:2" x14ac:dyDescent="0.2">
      <c r="A200" s="1">
        <f>价格利润原始数据!A202</f>
        <v>44547</v>
      </c>
      <c r="B200" s="3">
        <f>IF(价格利润原始数据!F202=0,利润!B201,价格利润原始数据!F202)</f>
        <v>-295.58</v>
      </c>
    </row>
    <row r="201" spans="1:2" x14ac:dyDescent="0.2">
      <c r="A201" s="1">
        <f>价格利润原始数据!A203</f>
        <v>44546</v>
      </c>
      <c r="B201" s="3">
        <f>IF(价格利润原始数据!F203=0,利润!B202,价格利润原始数据!F203)</f>
        <v>-295.58</v>
      </c>
    </row>
    <row r="202" spans="1:2" x14ac:dyDescent="0.2">
      <c r="A202" s="1">
        <f>价格利润原始数据!A204</f>
        <v>44545</v>
      </c>
      <c r="B202" s="3">
        <f>IF(价格利润原始数据!F204=0,利润!B203,价格利润原始数据!F204)</f>
        <v>-295.58</v>
      </c>
    </row>
    <row r="203" spans="1:2" x14ac:dyDescent="0.2">
      <c r="A203" s="1">
        <f>价格利润原始数据!A205</f>
        <v>44544</v>
      </c>
      <c r="B203" s="3">
        <f>IF(价格利润原始数据!F205=0,利润!B204,价格利润原始数据!F205)</f>
        <v>-295.58</v>
      </c>
    </row>
    <row r="204" spans="1:2" x14ac:dyDescent="0.2">
      <c r="A204" s="1">
        <f>价格利润原始数据!A206</f>
        <v>44543</v>
      </c>
      <c r="B204" s="3">
        <f>IF(价格利润原始数据!F206=0,利润!B205,价格利润原始数据!F206)</f>
        <v>-282.3</v>
      </c>
    </row>
    <row r="205" spans="1:2" x14ac:dyDescent="0.2">
      <c r="A205" s="1">
        <f>价格利润原始数据!A207</f>
        <v>44540</v>
      </c>
      <c r="B205" s="3">
        <f>IF(价格利润原始数据!F207=0,利润!B206,价格利润原始数据!F207)</f>
        <v>-317.7</v>
      </c>
    </row>
    <row r="206" spans="1:2" x14ac:dyDescent="0.2">
      <c r="A206" s="1">
        <f>价格利润原始数据!A208</f>
        <v>44539</v>
      </c>
      <c r="B206" s="3">
        <f>IF(价格利润原始数据!F208=0,利润!B207,价格利润原始数据!F208)</f>
        <v>-335.4</v>
      </c>
    </row>
    <row r="207" spans="1:2" x14ac:dyDescent="0.2">
      <c r="A207" s="1">
        <f>价格利润原始数据!A209</f>
        <v>44538</v>
      </c>
      <c r="B207" s="3">
        <f>IF(价格利润原始数据!F209=0,利润!B208,价格利润原始数据!F209)</f>
        <v>-353.1</v>
      </c>
    </row>
    <row r="208" spans="1:2" x14ac:dyDescent="0.2">
      <c r="A208" s="1">
        <f>价格利润原始数据!A210</f>
        <v>44537</v>
      </c>
      <c r="B208" s="3">
        <f>IF(价格利润原始数据!F210=0,利润!B209,价格利润原始数据!F210)</f>
        <v>-375.22</v>
      </c>
    </row>
    <row r="209" spans="1:2" x14ac:dyDescent="0.2">
      <c r="A209" s="1">
        <f>价格利润原始数据!A211</f>
        <v>44536</v>
      </c>
      <c r="B209" s="3">
        <f>IF(价格利润原始数据!F211=0,利润!B210,价格利润原始数据!F211)</f>
        <v>-401.77</v>
      </c>
    </row>
    <row r="210" spans="1:2" x14ac:dyDescent="0.2">
      <c r="A210" s="1">
        <f>价格利润原始数据!A212</f>
        <v>44533</v>
      </c>
      <c r="B210" s="3">
        <f>IF(价格利润原始数据!F212=0,利润!B211,价格利润原始数据!F212)</f>
        <v>-370.8</v>
      </c>
    </row>
    <row r="211" spans="1:2" x14ac:dyDescent="0.2">
      <c r="A211" s="1">
        <f>价格利润原始数据!A213</f>
        <v>44532</v>
      </c>
      <c r="B211" s="3">
        <f>IF(价格利润原始数据!F213=0,利润!B212,价格利润原始数据!F213)</f>
        <v>-370.8</v>
      </c>
    </row>
    <row r="212" spans="1:2" x14ac:dyDescent="0.2">
      <c r="A212" s="1">
        <f>价格利润原始数据!A214</f>
        <v>44531</v>
      </c>
      <c r="B212" s="3">
        <f>IF(价格利润原始数据!F214=0,利润!B213,价格利润原始数据!F214)</f>
        <v>-370.8</v>
      </c>
    </row>
    <row r="213" spans="1:2" x14ac:dyDescent="0.2">
      <c r="A213" s="1">
        <f>价格利润原始数据!A215</f>
        <v>44530</v>
      </c>
      <c r="B213" s="3">
        <f>IF(价格利润原始数据!F215=0,利润!B214,价格利润原始数据!F215)</f>
        <v>-326.55</v>
      </c>
    </row>
    <row r="214" spans="1:2" x14ac:dyDescent="0.2">
      <c r="A214" s="1">
        <f>价格利润原始数据!A216</f>
        <v>44529</v>
      </c>
      <c r="B214" s="3">
        <f>IF(价格利润原始数据!F216=0,利润!B215,价格利润原始数据!F216)</f>
        <v>-313.27</v>
      </c>
    </row>
    <row r="215" spans="1:2" x14ac:dyDescent="0.2">
      <c r="A215" s="1">
        <f>价格利润原始数据!A217</f>
        <v>44526</v>
      </c>
      <c r="B215" s="3">
        <f>IF(价格利润原始数据!F217=0,利润!B216,价格利润原始数据!F217)</f>
        <v>-300</v>
      </c>
    </row>
    <row r="216" spans="1:2" x14ac:dyDescent="0.2">
      <c r="A216" s="1">
        <f>价格利润原始数据!A218</f>
        <v>44525</v>
      </c>
      <c r="B216" s="3">
        <f>IF(价格利润原始数据!F218=0,利润!B217,价格利润原始数据!F218)</f>
        <v>-300</v>
      </c>
    </row>
    <row r="217" spans="1:2" x14ac:dyDescent="0.2">
      <c r="A217" s="1">
        <f>价格利润原始数据!A219</f>
        <v>44524</v>
      </c>
      <c r="B217" s="3">
        <f>IF(价格利润原始数据!F219=0,利润!B218,价格利润原始数据!F219)</f>
        <v>-264.60000000000002</v>
      </c>
    </row>
    <row r="218" spans="1:2" x14ac:dyDescent="0.2">
      <c r="A218" s="1">
        <f>价格利润原始数据!A220</f>
        <v>44523</v>
      </c>
      <c r="B218" s="3">
        <f>IF(价格利润原始数据!F220=0,利润!B219,价格利润原始数据!F220)</f>
        <v>-211.5</v>
      </c>
    </row>
    <row r="219" spans="1:2" x14ac:dyDescent="0.2">
      <c r="A219" s="1">
        <f>价格利润原始数据!A221</f>
        <v>44522</v>
      </c>
      <c r="B219" s="3">
        <f>IF(价格利润原始数据!F221=0,利润!B220,价格利润原始数据!F221)</f>
        <v>-229.2</v>
      </c>
    </row>
    <row r="220" spans="1:2" x14ac:dyDescent="0.2">
      <c r="A220" s="1">
        <f>价格利润原始数据!A222</f>
        <v>44519</v>
      </c>
      <c r="B220" s="3">
        <f>IF(价格利润原始数据!F222=0,利润!B221,价格利润原始数据!F222)</f>
        <v>-282.3</v>
      </c>
    </row>
    <row r="221" spans="1:2" x14ac:dyDescent="0.2">
      <c r="A221" s="1">
        <f>价格利润原始数据!A223</f>
        <v>44518</v>
      </c>
      <c r="B221" s="3">
        <f>IF(价格利润原始数据!F223=0,利润!B222,价格利润原始数据!F223)</f>
        <v>-282.3</v>
      </c>
    </row>
    <row r="222" spans="1:2" x14ac:dyDescent="0.2">
      <c r="A222" s="1">
        <f>价格利润原始数据!A224</f>
        <v>44517</v>
      </c>
      <c r="B222" s="3">
        <f>IF(价格利润原始数据!F224=0,利润!B223,价格利润原始数据!F224)</f>
        <v>-282.3</v>
      </c>
    </row>
    <row r="223" spans="1:2" x14ac:dyDescent="0.2">
      <c r="A223" s="1">
        <f>价格利润原始数据!A225</f>
        <v>44516</v>
      </c>
      <c r="B223" s="3">
        <f>IF(价格利润原始数据!F225=0,利润!B224,价格利润原始数据!F225)</f>
        <v>-202.65</v>
      </c>
    </row>
    <row r="224" spans="1:2" x14ac:dyDescent="0.2">
      <c r="A224" s="1">
        <f>价格利润原始数据!A226</f>
        <v>44515</v>
      </c>
      <c r="B224" s="3">
        <f>IF(价格利润原始数据!F226=0,利润!B225,价格利润原始数据!F226)</f>
        <v>-162.83000000000001</v>
      </c>
    </row>
    <row r="225" spans="1:2" x14ac:dyDescent="0.2">
      <c r="A225" s="1">
        <f>价格利润原始数据!A227</f>
        <v>44512</v>
      </c>
      <c r="B225" s="3">
        <f>IF(价格利润原始数据!F227=0,利润!B226,价格利润原始数据!F227)</f>
        <v>-105.31</v>
      </c>
    </row>
    <row r="226" spans="1:2" x14ac:dyDescent="0.2">
      <c r="A226" s="1">
        <f>价格利润原始数据!A228</f>
        <v>44511</v>
      </c>
      <c r="B226" s="3">
        <f>IF(价格利润原始数据!F228=0,利润!B227,价格利润原始数据!F228)</f>
        <v>-105.31</v>
      </c>
    </row>
    <row r="227" spans="1:2" x14ac:dyDescent="0.2">
      <c r="A227" s="1">
        <f>价格利润原始数据!A229</f>
        <v>44510</v>
      </c>
      <c r="B227" s="3">
        <f>IF(价格利润原始数据!F229=0,利润!B228,价格利润原始数据!F229)</f>
        <v>-105.31</v>
      </c>
    </row>
    <row r="228" spans="1:2" x14ac:dyDescent="0.2">
      <c r="A228" s="1">
        <f>价格利润原始数据!A230</f>
        <v>44509</v>
      </c>
      <c r="B228" s="3">
        <f>IF(价格利润原始数据!F230=0,利润!B229,价格利润原始数据!F230)</f>
        <v>-105.31</v>
      </c>
    </row>
    <row r="229" spans="1:2" x14ac:dyDescent="0.2">
      <c r="A229" s="1">
        <f>价格利润原始数据!A231</f>
        <v>44508</v>
      </c>
      <c r="B229" s="3">
        <f>IF(价格利润原始数据!F231=0,利润!B230,价格利润原始数据!F231)</f>
        <v>-158.41</v>
      </c>
    </row>
    <row r="230" spans="1:2" x14ac:dyDescent="0.2">
      <c r="A230" s="1">
        <f>价格利润原始数据!A232</f>
        <v>44505</v>
      </c>
      <c r="B230" s="3">
        <f>IF(价格利润原始数据!F232=0,利润!B231,价格利润原始数据!F232)</f>
        <v>-180.53</v>
      </c>
    </row>
    <row r="231" spans="1:2" x14ac:dyDescent="0.2">
      <c r="A231" s="1">
        <f>价格利润原始数据!A233</f>
        <v>44504</v>
      </c>
      <c r="B231" s="3">
        <f>IF(价格利润原始数据!F233=0,利润!B232,价格利润原始数据!F233)</f>
        <v>-180.53</v>
      </c>
    </row>
    <row r="232" spans="1:2" x14ac:dyDescent="0.2">
      <c r="A232" s="1">
        <f>价格利润原始数据!A234</f>
        <v>44503</v>
      </c>
      <c r="B232" s="3">
        <f>IF(价格利润原始数据!F234=0,利润!B233,价格利润原始数据!F234)</f>
        <v>-193.81</v>
      </c>
    </row>
    <row r="233" spans="1:2" x14ac:dyDescent="0.2">
      <c r="A233" s="1">
        <f>价格利润原始数据!A235</f>
        <v>44502</v>
      </c>
      <c r="B233" s="3">
        <f>IF(价格利润原始数据!F235=0,利润!B234,价格利润原始数据!F235)</f>
        <v>-211.5</v>
      </c>
    </row>
    <row r="234" spans="1:2" x14ac:dyDescent="0.2">
      <c r="A234" s="1">
        <f>价格利润原始数据!A236</f>
        <v>44501</v>
      </c>
      <c r="B234" s="3">
        <f>IF(价格利润原始数据!F236=0,利润!B235,价格利润原始数据!F236)</f>
        <v>-330.97</v>
      </c>
    </row>
    <row r="235" spans="1:2" x14ac:dyDescent="0.2">
      <c r="A235" s="1">
        <f>价格利润原始数据!A237</f>
        <v>44498</v>
      </c>
      <c r="B235" s="3">
        <f>IF(价格利润原始数据!F237=0,利润!B236,价格利润原始数据!F237)</f>
        <v>-304.42</v>
      </c>
    </row>
    <row r="236" spans="1:2" x14ac:dyDescent="0.2">
      <c r="A236" s="1">
        <f>价格利润原始数据!A238</f>
        <v>44497</v>
      </c>
      <c r="B236" s="3">
        <f>IF(价格利润原始数据!F238=0,利润!B237,价格利润原始数据!F238)</f>
        <v>-963.72</v>
      </c>
    </row>
    <row r="237" spans="1:2" x14ac:dyDescent="0.2">
      <c r="A237" s="1">
        <f>价格利润原始数据!A239</f>
        <v>44496</v>
      </c>
      <c r="B237" s="3">
        <f>IF(价格利润原始数据!F239=0,利润!B238,价格利润原始数据!F239)</f>
        <v>-963.72</v>
      </c>
    </row>
    <row r="238" spans="1:2" x14ac:dyDescent="0.2">
      <c r="A238" s="1">
        <f>价格利润原始数据!A240</f>
        <v>44495</v>
      </c>
      <c r="B238" s="3">
        <f>IF(价格利润原始数据!F240=0,利润!B239,价格利润原始数据!F240)</f>
        <v>-963.72</v>
      </c>
    </row>
    <row r="239" spans="1:2" x14ac:dyDescent="0.2">
      <c r="A239" s="1">
        <f>价格利润原始数据!A241</f>
        <v>44494</v>
      </c>
      <c r="B239" s="3">
        <f>IF(价格利润原始数据!F241=0,利润!B240,价格利润原始数据!F241)</f>
        <v>-1034.51</v>
      </c>
    </row>
    <row r="240" spans="1:2" x14ac:dyDescent="0.2">
      <c r="A240" s="1">
        <f>价格利润原始数据!A242</f>
        <v>44491</v>
      </c>
      <c r="B240" s="3">
        <f>IF(价格利润原始数据!F242=0,利润!B241,价格利润原始数据!F242)</f>
        <v>-680.53</v>
      </c>
    </row>
    <row r="241" spans="1:2" x14ac:dyDescent="0.2">
      <c r="A241" s="1">
        <f>价格利润原始数据!A243</f>
        <v>44490</v>
      </c>
      <c r="B241" s="3">
        <f>IF(价格利润原始数据!F243=0,利润!B242,价格利润原始数据!F243)</f>
        <v>-592.04</v>
      </c>
    </row>
    <row r="242" spans="1:2" x14ac:dyDescent="0.2">
      <c r="A242" s="1">
        <f>价格利润原始数据!A244</f>
        <v>44489</v>
      </c>
      <c r="B242" s="3">
        <f>IF(价格利润原始数据!F244=0,利润!B243,价格利润原始数据!F244)</f>
        <v>-609.73</v>
      </c>
    </row>
    <row r="243" spans="1:2" x14ac:dyDescent="0.2">
      <c r="A243" s="1">
        <f>价格利润原始数据!A245</f>
        <v>44488</v>
      </c>
      <c r="B243" s="3">
        <f>IF(价格利润原始数据!F245=0,利润!B244,价格利润原始数据!F245)</f>
        <v>-543.36</v>
      </c>
    </row>
    <row r="244" spans="1:2" x14ac:dyDescent="0.2">
      <c r="A244" s="1">
        <f>价格利润原始数据!A246</f>
        <v>44487</v>
      </c>
      <c r="B244" s="3">
        <f>IF(价格利润原始数据!F246=0,利润!B245,价格利润原始数据!F246)</f>
        <v>-344.25</v>
      </c>
    </row>
    <row r="245" spans="1:2" x14ac:dyDescent="0.2">
      <c r="A245" s="1">
        <f>价格利润原始数据!A247</f>
        <v>44484</v>
      </c>
      <c r="B245" s="3">
        <f>IF(价格利润原始数据!F247=0,利润!B246,价格利润原始数据!F247)</f>
        <v>-34.51</v>
      </c>
    </row>
    <row r="246" spans="1:2" x14ac:dyDescent="0.2">
      <c r="A246" s="1">
        <f>价格利润原始数据!A248</f>
        <v>44483</v>
      </c>
      <c r="B246" s="3">
        <f>IF(价格利润原始数据!F248=0,利润!B247,价格利润原始数据!F248)</f>
        <v>71.680000000000007</v>
      </c>
    </row>
    <row r="247" spans="1:2" x14ac:dyDescent="0.2">
      <c r="A247" s="1">
        <f>价格利润原始数据!A249</f>
        <v>44482</v>
      </c>
      <c r="B247" s="3">
        <f>IF(价格利润原始数据!F249=0,利润!B248,价格利润原始数据!F249)</f>
        <v>107.08</v>
      </c>
    </row>
    <row r="248" spans="1:2" x14ac:dyDescent="0.2">
      <c r="A248" s="1">
        <f>价格利润原始数据!A250</f>
        <v>44481</v>
      </c>
      <c r="B248" s="3">
        <f>IF(价格利润原始数据!F250=0,利润!B249,价格利润原始数据!F250)</f>
        <v>195.58</v>
      </c>
    </row>
    <row r="249" spans="1:2" x14ac:dyDescent="0.2">
      <c r="A249" s="1">
        <f>价格利润原始数据!A251</f>
        <v>44480</v>
      </c>
      <c r="B249" s="3">
        <f>IF(价格利润原始数据!F251=0,利润!B250,价格利润原始数据!F251)</f>
        <v>319.47000000000003</v>
      </c>
    </row>
    <row r="250" spans="1:2" x14ac:dyDescent="0.2">
      <c r="A250" s="1">
        <f>价格利润原始数据!A252</f>
        <v>44478</v>
      </c>
      <c r="B250" s="3">
        <f>IF(价格利润原始数据!F252=0,利润!B251,价格利润原始数据!F252)</f>
        <v>89.38</v>
      </c>
    </row>
    <row r="251" spans="1:2" x14ac:dyDescent="0.2">
      <c r="A251" s="1">
        <f>价格利润原始数据!A253</f>
        <v>44477</v>
      </c>
      <c r="B251" s="3">
        <f>IF(价格利润原始数据!F253=0,利润!B252,价格利润原始数据!F253)</f>
        <v>89.38</v>
      </c>
    </row>
    <row r="252" spans="1:2" x14ac:dyDescent="0.2">
      <c r="A252" s="1">
        <f>价格利润原始数据!A254</f>
        <v>44469</v>
      </c>
      <c r="B252" s="3">
        <f>IF(价格利润原始数据!F254=0,利润!B253,价格利润原始数据!F254)</f>
        <v>84.96</v>
      </c>
    </row>
    <row r="253" spans="1:2" x14ac:dyDescent="0.2">
      <c r="A253" s="1">
        <f>价格利润原始数据!A255</f>
        <v>44468</v>
      </c>
      <c r="B253" s="3">
        <f>IF(价格利润原始数据!F255=0,利润!B254,价格利润原始数据!F255)</f>
        <v>102.65</v>
      </c>
    </row>
    <row r="254" spans="1:2" x14ac:dyDescent="0.2">
      <c r="A254" s="1">
        <f>价格利润原始数据!A256</f>
        <v>44467</v>
      </c>
      <c r="B254" s="3">
        <f>IF(价格利润原始数据!F256=0,利润!B255,价格利润原始数据!F256)</f>
        <v>102.65</v>
      </c>
    </row>
    <row r="255" spans="1:2" x14ac:dyDescent="0.2">
      <c r="A255" s="1">
        <f>价格利润原始数据!A257</f>
        <v>44466</v>
      </c>
      <c r="B255" s="3">
        <f>IF(价格利润原始数据!F257=0,利润!B256,价格利润原始数据!F257)</f>
        <v>120.35</v>
      </c>
    </row>
    <row r="256" spans="1:2" x14ac:dyDescent="0.2">
      <c r="A256" s="1">
        <f>价格利润原始数据!A258</f>
        <v>44465</v>
      </c>
      <c r="B256" s="3">
        <f>IF(价格利润原始数据!F258=0,利润!B257,价格利润原始数据!F258)</f>
        <v>-12.39</v>
      </c>
    </row>
    <row r="257" spans="1:2" x14ac:dyDescent="0.2">
      <c r="A257" s="1">
        <f>价格利润原始数据!A259</f>
        <v>44463</v>
      </c>
      <c r="B257" s="3">
        <f>IF(价格利润原始数据!F259=0,利润!B258,价格利润原始数据!F259)</f>
        <v>5.31</v>
      </c>
    </row>
    <row r="258" spans="1:2" x14ac:dyDescent="0.2">
      <c r="A258" s="1">
        <f>价格利润原始数据!A260</f>
        <v>44462</v>
      </c>
      <c r="B258" s="3">
        <f>IF(价格利润原始数据!F260=0,利润!B259,价格利润原始数据!F260)</f>
        <v>49.56</v>
      </c>
    </row>
    <row r="259" spans="1:2" x14ac:dyDescent="0.2">
      <c r="A259" s="1">
        <f>价格利润原始数据!A261</f>
        <v>44461</v>
      </c>
      <c r="B259" s="3">
        <f>IF(价格利润原始数据!F261=0,利润!B260,价格利润原始数据!F261)</f>
        <v>84.96</v>
      </c>
    </row>
    <row r="260" spans="1:2" x14ac:dyDescent="0.2">
      <c r="A260" s="1">
        <f>价格利润原始数据!A262</f>
        <v>44457</v>
      </c>
      <c r="B260" s="3">
        <f>IF(价格利润原始数据!F262=0,利润!B261,价格利润原始数据!F262)</f>
        <v>-162.83000000000001</v>
      </c>
    </row>
    <row r="261" spans="1:2" x14ac:dyDescent="0.2">
      <c r="A261" s="1">
        <f>价格利润原始数据!A263</f>
        <v>44456</v>
      </c>
      <c r="B261" s="3">
        <f>IF(价格利润原始数据!F263=0,利润!B262,价格利润原始数据!F263)</f>
        <v>-127.43</v>
      </c>
    </row>
    <row r="262" spans="1:2" x14ac:dyDescent="0.2">
      <c r="A262" s="1">
        <f>价格利润原始数据!A264</f>
        <v>44455</v>
      </c>
      <c r="B262" s="3">
        <f>IF(价格利润原始数据!F264=0,利润!B263,价格利润原始数据!F264)</f>
        <v>-109.73</v>
      </c>
    </row>
    <row r="263" spans="1:2" x14ac:dyDescent="0.2">
      <c r="A263" s="1">
        <f>价格利润原始数据!A265</f>
        <v>44454</v>
      </c>
      <c r="B263" s="3">
        <f>IF(价格利润原始数据!F265=0,利润!B264,价格利润原始数据!F265)</f>
        <v>-56.64</v>
      </c>
    </row>
    <row r="264" spans="1:2" x14ac:dyDescent="0.2">
      <c r="A264" s="1">
        <f>价格利润原始数据!A266</f>
        <v>44453</v>
      </c>
      <c r="B264" s="3">
        <f>IF(价格利润原始数据!F266=0,利润!B265,价格利润原始数据!F266)</f>
        <v>-21.24</v>
      </c>
    </row>
    <row r="265" spans="1:2" x14ac:dyDescent="0.2">
      <c r="A265" s="1">
        <f>价格利润原始数据!A267</f>
        <v>44452</v>
      </c>
      <c r="B265" s="3">
        <f>IF(价格利润原始数据!F267=0,利润!B266,价格利润原始数据!F267)</f>
        <v>-78.760000000000005</v>
      </c>
    </row>
    <row r="266" spans="1:2" x14ac:dyDescent="0.2">
      <c r="A266" s="1">
        <f>价格利润原始数据!A268</f>
        <v>44449</v>
      </c>
      <c r="B266" s="3">
        <f>IF(价格利润原始数据!F268=0,利润!B267,价格利润原始数据!F268)</f>
        <v>-335.4</v>
      </c>
    </row>
    <row r="267" spans="1:2" x14ac:dyDescent="0.2">
      <c r="A267" s="1">
        <f>价格利润原始数据!A269</f>
        <v>44448</v>
      </c>
      <c r="B267" s="3">
        <f>IF(价格利润原始数据!F269=0,利润!B268,价格利润原始数据!F269)</f>
        <v>-317.7</v>
      </c>
    </row>
    <row r="268" spans="1:2" x14ac:dyDescent="0.2">
      <c r="A268" s="1">
        <f>价格利润原始数据!A270</f>
        <v>44447</v>
      </c>
      <c r="B268" s="3">
        <f>IF(价格利润原始数据!F270=0,利润!B269,价格利润原始数据!F270)</f>
        <v>-317.7</v>
      </c>
    </row>
    <row r="269" spans="1:2" x14ac:dyDescent="0.2">
      <c r="A269" s="1">
        <f>价格利润原始数据!A271</f>
        <v>44446</v>
      </c>
      <c r="B269" s="3">
        <f>IF(价格利润原始数据!F271=0,利润!B270,价格利润原始数据!F271)</f>
        <v>-317.7</v>
      </c>
    </row>
    <row r="270" spans="1:2" x14ac:dyDescent="0.2">
      <c r="A270" s="1">
        <f>价格利润原始数据!A272</f>
        <v>44445</v>
      </c>
      <c r="B270" s="3">
        <f>IF(价格利润原始数据!F272=0,利润!B271,价格利润原始数据!F272)</f>
        <v>-370.8</v>
      </c>
    </row>
    <row r="271" spans="1:2" x14ac:dyDescent="0.2">
      <c r="A271" s="1">
        <f>价格利润原始数据!A273</f>
        <v>44442</v>
      </c>
      <c r="B271" s="3">
        <f>IF(价格利润原始数据!F273=0,利润!B272,价格利润原始数据!F273)</f>
        <v>-392.92</v>
      </c>
    </row>
    <row r="272" spans="1:2" x14ac:dyDescent="0.2">
      <c r="A272" s="1">
        <f>价格利润原始数据!A274</f>
        <v>44441</v>
      </c>
      <c r="B272" s="3">
        <f>IF(价格利润原始数据!F274=0,利润!B273,价格利润原始数据!F274)</f>
        <v>-392.92</v>
      </c>
    </row>
    <row r="273" spans="1:2" x14ac:dyDescent="0.2">
      <c r="A273" s="1">
        <f>价格利润原始数据!A275</f>
        <v>44440</v>
      </c>
      <c r="B273" s="3">
        <f>IF(价格利润原始数据!F275=0,利润!B274,价格利润原始数据!F275)</f>
        <v>-392.92</v>
      </c>
    </row>
    <row r="274" spans="1:2" x14ac:dyDescent="0.2">
      <c r="A274" s="1">
        <f>价格利润原始数据!A276</f>
        <v>44439</v>
      </c>
      <c r="B274" s="3">
        <f>IF(价格利润原始数据!F276=0,利润!B275,价格利润原始数据!F276)</f>
        <v>-344.25</v>
      </c>
    </row>
    <row r="275" spans="1:2" x14ac:dyDescent="0.2">
      <c r="A275" s="1">
        <f>价格利润原始数据!A277</f>
        <v>44438</v>
      </c>
      <c r="B275" s="3">
        <f>IF(价格利润原始数据!F277=0,利润!B276,价格利润原始数据!F277)</f>
        <v>-308.85000000000002</v>
      </c>
    </row>
    <row r="276" spans="1:2" x14ac:dyDescent="0.2">
      <c r="A276" s="1">
        <f>价格利润原始数据!A278</f>
        <v>44435</v>
      </c>
      <c r="B276" s="3">
        <f>IF(价格利润原始数据!F278=0,利润!B277,价格利润原始数据!F278)</f>
        <v>-330.97</v>
      </c>
    </row>
    <row r="277" spans="1:2" x14ac:dyDescent="0.2">
      <c r="A277" s="1">
        <f>价格利润原始数据!A279</f>
        <v>44434</v>
      </c>
      <c r="B277" s="3">
        <f>IF(价格利润原始数据!F279=0,利润!B278,价格利润原始数据!F279)</f>
        <v>-304.42</v>
      </c>
    </row>
    <row r="278" spans="1:2" x14ac:dyDescent="0.2">
      <c r="A278" s="1">
        <f>价格利润原始数据!A280</f>
        <v>44433</v>
      </c>
      <c r="B278" s="3">
        <f>IF(价格利润原始数据!F280=0,利润!B279,价格利润原始数据!F280)</f>
        <v>-304.42</v>
      </c>
    </row>
    <row r="279" spans="1:2" x14ac:dyDescent="0.2">
      <c r="A279" s="1">
        <f>价格利润原始数据!A281</f>
        <v>44432</v>
      </c>
      <c r="B279" s="3">
        <f>IF(价格利润原始数据!F281=0,利润!B280,价格利润原始数据!F281)</f>
        <v>-286.73</v>
      </c>
    </row>
    <row r="280" spans="1:2" x14ac:dyDescent="0.2">
      <c r="A280" s="1">
        <f>价格利润原始数据!A282</f>
        <v>44431</v>
      </c>
      <c r="B280" s="3">
        <f>IF(价格利润原始数据!F282=0,利润!B281,价格利润原始数据!F282)</f>
        <v>-300</v>
      </c>
    </row>
    <row r="281" spans="1:2" x14ac:dyDescent="0.2">
      <c r="A281" s="1">
        <f>价格利润原始数据!A283</f>
        <v>44428</v>
      </c>
      <c r="B281" s="3">
        <f>IF(价格利润原始数据!F283=0,利润!B282,价格利润原始数据!F283)</f>
        <v>-282.3</v>
      </c>
    </row>
    <row r="282" spans="1:2" x14ac:dyDescent="0.2">
      <c r="A282" s="1">
        <f>价格利润原始数据!A284</f>
        <v>44427</v>
      </c>
      <c r="B282" s="3">
        <f>IF(价格利润原始数据!F284=0,利润!B283,价格利润原始数据!F284)</f>
        <v>-317.7</v>
      </c>
    </row>
    <row r="283" spans="1:2" x14ac:dyDescent="0.2">
      <c r="A283" s="1">
        <f>价格利润原始数据!A285</f>
        <v>44426</v>
      </c>
      <c r="B283" s="3">
        <f>IF(价格利润原始数据!F285=0,利润!B284,价格利润原始数据!F285)</f>
        <v>-317.7</v>
      </c>
    </row>
    <row r="284" spans="1:2" x14ac:dyDescent="0.2">
      <c r="A284" s="1">
        <f>价格利润原始数据!A286</f>
        <v>44425</v>
      </c>
      <c r="B284" s="3">
        <f>IF(价格利润原始数据!F286=0,利润!B285,价格利润原始数据!F286)</f>
        <v>-317.7</v>
      </c>
    </row>
    <row r="285" spans="1:2" x14ac:dyDescent="0.2">
      <c r="A285" s="1">
        <f>价格利润原始数据!A287</f>
        <v>44424</v>
      </c>
      <c r="B285" s="3">
        <f>IF(价格利润原始数据!F287=0,利润!B286,价格利润原始数据!F287)</f>
        <v>-308.85000000000002</v>
      </c>
    </row>
    <row r="286" spans="1:2" x14ac:dyDescent="0.2">
      <c r="A286" s="1">
        <f>价格利润原始数据!A288</f>
        <v>44421</v>
      </c>
      <c r="B286" s="3">
        <f>IF(价格利润原始数据!F288=0,利润!B287,价格利润原始数据!F288)</f>
        <v>-339.82</v>
      </c>
    </row>
    <row r="287" spans="1:2" x14ac:dyDescent="0.2">
      <c r="A287" s="1">
        <f>价格利润原始数据!A289</f>
        <v>44420</v>
      </c>
      <c r="B287" s="3">
        <f>IF(价格利润原始数据!F289=0,利润!B288,价格利润原始数据!F289)</f>
        <v>-339.82</v>
      </c>
    </row>
    <row r="288" spans="1:2" x14ac:dyDescent="0.2">
      <c r="A288" s="1">
        <f>价格利润原始数据!A290</f>
        <v>44419</v>
      </c>
      <c r="B288" s="3">
        <f>IF(价格利润原始数据!F290=0,利润!B289,价格利润原始数据!F290)</f>
        <v>-339.82</v>
      </c>
    </row>
    <row r="289" spans="1:2" x14ac:dyDescent="0.2">
      <c r="A289" s="1">
        <f>价格利润原始数据!A291</f>
        <v>44418</v>
      </c>
      <c r="B289" s="3">
        <f>IF(价格利润原始数据!F291=0,利润!B290,价格利润原始数据!F291)</f>
        <v>-357.52</v>
      </c>
    </row>
    <row r="290" spans="1:2" x14ac:dyDescent="0.2">
      <c r="A290" s="1">
        <f>价格利润原始数据!A292</f>
        <v>44417</v>
      </c>
      <c r="B290" s="3">
        <f>IF(价格利润原始数据!F292=0,利润!B291,价格利润原始数据!F292)</f>
        <v>-388.5</v>
      </c>
    </row>
    <row r="291" spans="1:2" x14ac:dyDescent="0.2">
      <c r="A291" s="1">
        <f>价格利润原始数据!A293</f>
        <v>44414</v>
      </c>
      <c r="B291" s="3">
        <f>IF(价格利润原始数据!F293=0,利润!B292,价格利润原始数据!F293)</f>
        <v>-410.62</v>
      </c>
    </row>
    <row r="292" spans="1:2" x14ac:dyDescent="0.2">
      <c r="A292" s="1">
        <f>价格利润原始数据!A294</f>
        <v>44413</v>
      </c>
      <c r="B292" s="3">
        <f>IF(价格利润原始数据!F294=0,利润!B293,价格利润原始数据!F294)</f>
        <v>-410.62</v>
      </c>
    </row>
    <row r="293" spans="1:2" x14ac:dyDescent="0.2">
      <c r="A293" s="1">
        <f>价格利润原始数据!A295</f>
        <v>44412</v>
      </c>
      <c r="B293" s="3">
        <f>IF(价格利润原始数据!F295=0,利润!B294,价格利润原始数据!F295)</f>
        <v>-388.5</v>
      </c>
    </row>
    <row r="294" spans="1:2" x14ac:dyDescent="0.2">
      <c r="A294" s="1">
        <f>价格利润原始数据!A296</f>
        <v>44411</v>
      </c>
      <c r="B294" s="3">
        <f>IF(价格利润原始数据!F296=0,利润!B295,价格利润原始数据!F296)</f>
        <v>-357.52</v>
      </c>
    </row>
    <row r="295" spans="1:2" x14ac:dyDescent="0.2">
      <c r="A295" s="1">
        <f>价格利润原始数据!A297</f>
        <v>44410</v>
      </c>
      <c r="B295" s="3">
        <f>IF(价格利润原始数据!F297=0,利润!B296,价格利润原始数据!F297)</f>
        <v>-348.67</v>
      </c>
    </row>
    <row r="296" spans="1:2" x14ac:dyDescent="0.2">
      <c r="A296" s="1">
        <f>价格利润原始数据!A298</f>
        <v>44407</v>
      </c>
      <c r="B296" s="3">
        <f>IF(价格利润原始数据!F298=0,利润!B297,价格利润原始数据!F298)</f>
        <v>-392.92</v>
      </c>
    </row>
    <row r="297" spans="1:2" x14ac:dyDescent="0.2">
      <c r="A297" s="1">
        <f>价格利润原始数据!A299</f>
        <v>44406</v>
      </c>
      <c r="B297" s="3">
        <f>IF(价格利润原始数据!F299=0,利润!B298,价格利润原始数据!F299)</f>
        <v>-384.07</v>
      </c>
    </row>
    <row r="298" spans="1:2" x14ac:dyDescent="0.2">
      <c r="A298" s="1">
        <f>价格利润原始数据!A300</f>
        <v>44405</v>
      </c>
      <c r="B298" s="3">
        <f>IF(价格利润原始数据!F300=0,利润!B299,价格利润原始数据!F300)</f>
        <v>-384.07</v>
      </c>
    </row>
    <row r="299" spans="1:2" x14ac:dyDescent="0.2">
      <c r="A299" s="1">
        <f>价格利润原始数据!A301</f>
        <v>44404</v>
      </c>
      <c r="B299" s="3">
        <f>IF(价格利润原始数据!F301=0,利润!B300,价格利润原始数据!F301)</f>
        <v>-348.67</v>
      </c>
    </row>
    <row r="300" spans="1:2" x14ac:dyDescent="0.2">
      <c r="A300" s="1">
        <f>价格利润原始数据!A302</f>
        <v>44403</v>
      </c>
      <c r="B300" s="3">
        <f>IF(价格利润原始数据!F302=0,利润!B301,价格利润原始数据!F302)</f>
        <v>-330.97</v>
      </c>
    </row>
    <row r="301" spans="1:2" x14ac:dyDescent="0.2">
      <c r="A301" s="1">
        <f>价格利润原始数据!A303</f>
        <v>44400</v>
      </c>
      <c r="B301" s="3">
        <f>IF(价格利润原始数据!F303=0,利润!B302,价格利润原始数据!F303)</f>
        <v>-330.97</v>
      </c>
    </row>
    <row r="302" spans="1:2" x14ac:dyDescent="0.2">
      <c r="A302" s="1">
        <f>价格利润原始数据!A304</f>
        <v>44399</v>
      </c>
      <c r="B302" s="3">
        <f>IF(价格利润原始数据!F304=0,利润!B303,价格利润原始数据!F304)</f>
        <v>-313.27</v>
      </c>
    </row>
    <row r="303" spans="1:2" x14ac:dyDescent="0.2">
      <c r="A303" s="1">
        <f>价格利润原始数据!A305</f>
        <v>44398</v>
      </c>
      <c r="B303" s="3">
        <f>IF(价格利润原始数据!F305=0,利润!B304,价格利润原始数据!F305)</f>
        <v>-313.27</v>
      </c>
    </row>
    <row r="304" spans="1:2" x14ac:dyDescent="0.2">
      <c r="A304" s="1">
        <f>价格利润原始数据!A306</f>
        <v>44397</v>
      </c>
      <c r="B304" s="3">
        <f>IF(价格利润原始数据!F306=0,利润!B305,价格利润原始数据!F306)</f>
        <v>-304.42</v>
      </c>
    </row>
    <row r="305" spans="1:2" x14ac:dyDescent="0.2">
      <c r="A305" s="1">
        <f>价格利润原始数据!A307</f>
        <v>44396</v>
      </c>
      <c r="B305" s="3">
        <f>IF(价格利润原始数据!F307=0,利润!B306,价格利润原始数据!F307)</f>
        <v>-300</v>
      </c>
    </row>
    <row r="306" spans="1:2" x14ac:dyDescent="0.2">
      <c r="A306" s="1">
        <f>价格利润原始数据!A308</f>
        <v>44393</v>
      </c>
      <c r="B306" s="3">
        <f>IF(价格利润原始数据!F308=0,利润!B307,价格利润原始数据!F308)</f>
        <v>-370.8</v>
      </c>
    </row>
    <row r="307" spans="1:2" x14ac:dyDescent="0.2">
      <c r="A307" s="1">
        <f>价格利润原始数据!A309</f>
        <v>44392</v>
      </c>
      <c r="B307" s="3">
        <f>IF(价格利润原始数据!F309=0,利润!B308,价格利润原始数据!F309)</f>
        <v>-370.8</v>
      </c>
    </row>
    <row r="308" spans="1:2" x14ac:dyDescent="0.2">
      <c r="A308" s="1">
        <f>价格利润原始数据!A310</f>
        <v>44391</v>
      </c>
      <c r="B308" s="3">
        <f>IF(价格利润原始数据!F310=0,利润!B309,价格利润原始数据!F310)</f>
        <v>-361.95</v>
      </c>
    </row>
    <row r="309" spans="1:2" x14ac:dyDescent="0.2">
      <c r="A309" s="1">
        <f>价格利润原始数据!A311</f>
        <v>44390</v>
      </c>
      <c r="B309" s="3">
        <f>IF(价格利润原始数据!F311=0,利润!B310,价格利润原始数据!F311)</f>
        <v>-361.95</v>
      </c>
    </row>
    <row r="310" spans="1:2" x14ac:dyDescent="0.2">
      <c r="A310" s="1">
        <f>价格利润原始数据!A312</f>
        <v>44389</v>
      </c>
      <c r="B310" s="3">
        <f>IF(价格利润原始数据!F312=0,利润!B311,价格利润原始数据!F312)</f>
        <v>-361.95</v>
      </c>
    </row>
    <row r="311" spans="1:2" x14ac:dyDescent="0.2">
      <c r="A311" s="1">
        <f>价格利润原始数据!A313</f>
        <v>44386</v>
      </c>
      <c r="B311" s="3">
        <f>IF(价格利润原始数据!F313=0,利润!B312,价格利润原始数据!F313)</f>
        <v>-361.95</v>
      </c>
    </row>
    <row r="312" spans="1:2" x14ac:dyDescent="0.2">
      <c r="A312" s="1">
        <f>价格利润原始数据!A314</f>
        <v>44385</v>
      </c>
      <c r="B312" s="3">
        <f>IF(价格利润原始数据!F314=0,利润!B313,价格利润原始数据!F314)</f>
        <v>-361.95</v>
      </c>
    </row>
    <row r="313" spans="1:2" x14ac:dyDescent="0.2">
      <c r="A313" s="1">
        <f>价格利润原始数据!A315</f>
        <v>44384</v>
      </c>
      <c r="B313" s="3">
        <f>IF(价格利润原始数据!F315=0,利润!B314,价格利润原始数据!F315)</f>
        <v>-370.8</v>
      </c>
    </row>
    <row r="314" spans="1:2" x14ac:dyDescent="0.2">
      <c r="A314" s="1">
        <f>价格利润原始数据!A316</f>
        <v>44383</v>
      </c>
      <c r="B314" s="3">
        <f>IF(价格利润原始数据!F316=0,利润!B315,价格利润原始数据!F316)</f>
        <v>-361.95</v>
      </c>
    </row>
    <row r="315" spans="1:2" x14ac:dyDescent="0.2">
      <c r="A315" s="1">
        <f>价格利润原始数据!A317</f>
        <v>44382</v>
      </c>
      <c r="B315" s="3">
        <f>IF(价格利润原始数据!F317=0,利润!B316,价格利润原始数据!F317)</f>
        <v>-379.65</v>
      </c>
    </row>
    <row r="316" spans="1:2" x14ac:dyDescent="0.2">
      <c r="A316" s="1">
        <f>价格利润原始数据!A318</f>
        <v>44379</v>
      </c>
      <c r="B316" s="3">
        <f>IF(价格利润原始数据!F318=0,利润!B317,价格利润原始数据!F318)</f>
        <v>-415.04</v>
      </c>
    </row>
    <row r="317" spans="1:2" x14ac:dyDescent="0.2">
      <c r="A317" s="1">
        <f>价格利润原始数据!A319</f>
        <v>44378</v>
      </c>
      <c r="B317" s="3">
        <f>IF(价格利润原始数据!F319=0,利润!B318,价格利润原始数据!F319)</f>
        <v>-423.89</v>
      </c>
    </row>
    <row r="318" spans="1:2" x14ac:dyDescent="0.2">
      <c r="A318" s="1">
        <f>价格利润原始数据!A320</f>
        <v>44377</v>
      </c>
      <c r="B318" s="3">
        <f>IF(价格利润原始数据!F320=0,利润!B319,价格利润原始数据!F320)</f>
        <v>-423.89</v>
      </c>
    </row>
    <row r="319" spans="1:2" x14ac:dyDescent="0.2">
      <c r="A319" s="1">
        <f>价格利润原始数据!A321</f>
        <v>44376</v>
      </c>
      <c r="B319" s="3">
        <f>IF(价格利润原始数据!F321=0,利润!B320,价格利润原始数据!F321)</f>
        <v>-401.77</v>
      </c>
    </row>
    <row r="320" spans="1:2" x14ac:dyDescent="0.2">
      <c r="A320" s="1">
        <f>价格利润原始数据!A322</f>
        <v>44375</v>
      </c>
      <c r="B320" s="3">
        <f>IF(价格利润原始数据!F322=0,利润!B321,价格利润原始数据!F322)</f>
        <v>-410.62</v>
      </c>
    </row>
    <row r="321" spans="1:2" x14ac:dyDescent="0.2">
      <c r="A321" s="1">
        <f>价格利润原始数据!A323</f>
        <v>44372</v>
      </c>
      <c r="B321" s="3">
        <f>IF(价格利润原始数据!F323=0,利润!B322,价格利润原始数据!F323)</f>
        <v>-454.87</v>
      </c>
    </row>
    <row r="322" spans="1:2" x14ac:dyDescent="0.2">
      <c r="A322" s="1">
        <f>价格利润原始数据!A324</f>
        <v>44371</v>
      </c>
      <c r="B322" s="3">
        <f>IF(价格利润原始数据!F324=0,利润!B323,价格利润原始数据!F324)</f>
        <v>-454.87</v>
      </c>
    </row>
    <row r="323" spans="1:2" x14ac:dyDescent="0.2">
      <c r="A323" s="1">
        <f>价格利润原始数据!A325</f>
        <v>44370</v>
      </c>
      <c r="B323" s="3">
        <f>IF(价格利润原始数据!F325=0,利润!B324,价格利润原始数据!F325)</f>
        <v>-366.37</v>
      </c>
    </row>
    <row r="324" spans="1:2" x14ac:dyDescent="0.2">
      <c r="A324" s="1">
        <f>价格利润原始数据!A326</f>
        <v>44369</v>
      </c>
      <c r="B324" s="3">
        <f>IF(价格利润原始数据!F326=0,利润!B325,价格利润原始数据!F326)</f>
        <v>-348.67</v>
      </c>
    </row>
    <row r="325" spans="1:2" x14ac:dyDescent="0.2">
      <c r="A325" s="1">
        <f>价格利润原始数据!A327</f>
        <v>44368</v>
      </c>
      <c r="B325" s="3">
        <f>IF(价格利润原始数据!F327=0,利润!B326,价格利润原始数据!F327)</f>
        <v>-317.7</v>
      </c>
    </row>
    <row r="326" spans="1:2" x14ac:dyDescent="0.2">
      <c r="A326" s="1">
        <f>价格利润原始数据!A328</f>
        <v>44365</v>
      </c>
      <c r="B326" s="3">
        <f>IF(价格利润原始数据!F328=0,利润!B327,价格利润原始数据!F328)</f>
        <v>-286.73</v>
      </c>
    </row>
    <row r="327" spans="1:2" x14ac:dyDescent="0.2">
      <c r="A327" s="1">
        <f>价格利润原始数据!A329</f>
        <v>44364</v>
      </c>
      <c r="B327" s="3">
        <f>IF(价格利润原始数据!F329=0,利润!B328,价格利润原始数据!F329)</f>
        <v>-286.73</v>
      </c>
    </row>
    <row r="328" spans="1:2" x14ac:dyDescent="0.2">
      <c r="A328" s="1">
        <f>价格利润原始数据!A330</f>
        <v>44363</v>
      </c>
      <c r="B328" s="3">
        <f>IF(价格利润原始数据!F330=0,利润!B329,价格利润原始数据!F330)</f>
        <v>-251.33</v>
      </c>
    </row>
    <row r="329" spans="1:2" x14ac:dyDescent="0.2">
      <c r="A329" s="1">
        <f>价格利润原始数据!A331</f>
        <v>44362</v>
      </c>
      <c r="B329" s="3">
        <f>IF(价格利润原始数据!F331=0,利润!B330,价格利润原始数据!F331)</f>
        <v>-242.48</v>
      </c>
    </row>
    <row r="330" spans="1:2" x14ac:dyDescent="0.2">
      <c r="A330" s="1">
        <f>价格利润原始数据!A332</f>
        <v>44358</v>
      </c>
      <c r="B330" s="3">
        <f>IF(价格利润原始数据!F332=0,利润!B331,价格利润原始数据!F332)</f>
        <v>-335.4</v>
      </c>
    </row>
    <row r="331" spans="1:2" x14ac:dyDescent="0.2">
      <c r="A331" s="1">
        <f>价格利润原始数据!A333</f>
        <v>44357</v>
      </c>
      <c r="B331" s="3">
        <f>IF(价格利润原始数据!F333=0,利润!B332,价格利润原始数据!F333)</f>
        <v>-335.4</v>
      </c>
    </row>
    <row r="332" spans="1:2" x14ac:dyDescent="0.2">
      <c r="A332" s="1">
        <f>价格利润原始数据!A334</f>
        <v>44356</v>
      </c>
      <c r="B332" s="3">
        <f>IF(价格利润原始数据!F334=0,利润!B333,价格利润原始数据!F334)</f>
        <v>-335.4</v>
      </c>
    </row>
    <row r="333" spans="1:2" x14ac:dyDescent="0.2">
      <c r="A333" s="1">
        <f>价格利润原始数据!A335</f>
        <v>44355</v>
      </c>
      <c r="B333" s="3">
        <f>IF(价格利润原始数据!F335=0,利润!B334,价格利润原始数据!F335)</f>
        <v>-317.7</v>
      </c>
    </row>
    <row r="334" spans="1:2" x14ac:dyDescent="0.2">
      <c r="A334" s="1">
        <f>价格利润原始数据!A336</f>
        <v>44354</v>
      </c>
      <c r="B334" s="3">
        <f>IF(价格利润原始数据!F336=0,利润!B335,价格利润原始数据!F336)</f>
        <v>-269.02999999999997</v>
      </c>
    </row>
    <row r="335" spans="1:2" x14ac:dyDescent="0.2">
      <c r="A335" s="1">
        <f>价格利润原始数据!A337</f>
        <v>44351</v>
      </c>
      <c r="B335" s="3">
        <f>IF(价格利润原始数据!F337=0,利润!B336,价格利润原始数据!F337)</f>
        <v>-189.38</v>
      </c>
    </row>
    <row r="336" spans="1:2" x14ac:dyDescent="0.2">
      <c r="A336" s="1">
        <f>价格利润原始数据!A338</f>
        <v>44350</v>
      </c>
      <c r="B336" s="3">
        <f>IF(价格利润原始数据!F338=0,利润!B337,价格利润原始数据!F338)</f>
        <v>-180.53</v>
      </c>
    </row>
    <row r="337" spans="1:2" x14ac:dyDescent="0.2">
      <c r="A337" s="1">
        <f>价格利润原始数据!A339</f>
        <v>44349</v>
      </c>
      <c r="B337" s="3">
        <f>IF(价格利润原始数据!F339=0,利润!B338,价格利润原始数据!F339)</f>
        <v>-109.73</v>
      </c>
    </row>
    <row r="338" spans="1:2" x14ac:dyDescent="0.2">
      <c r="A338" s="1">
        <f>价格利润原始数据!A340</f>
        <v>44348</v>
      </c>
      <c r="B338" s="3">
        <f>IF(价格利润原始数据!F340=0,利润!B339,价格利润原始数据!F340)</f>
        <v>23.01</v>
      </c>
    </row>
    <row r="339" spans="1:2" x14ac:dyDescent="0.2">
      <c r="A339" s="1">
        <f>价格利润原始数据!A341</f>
        <v>44347</v>
      </c>
      <c r="B339" s="3">
        <f>IF(价格利润原始数据!F341=0,利润!B340,价格利润原始数据!F341)</f>
        <v>23.01</v>
      </c>
    </row>
    <row r="340" spans="1:2" x14ac:dyDescent="0.2">
      <c r="A340" s="1">
        <f>价格利润原始数据!A342</f>
        <v>44344</v>
      </c>
      <c r="B340" s="3">
        <f>IF(价格利润原始数据!F342=0,利润!B341,价格利润原始数据!F342)</f>
        <v>124.78</v>
      </c>
    </row>
    <row r="341" spans="1:2" x14ac:dyDescent="0.2">
      <c r="A341" s="1">
        <f>价格利润原始数据!A343</f>
        <v>44343</v>
      </c>
      <c r="B341" s="3">
        <f>IF(价格利润原始数据!F343=0,利润!B342,价格利润原始数据!F343)</f>
        <v>124.78</v>
      </c>
    </row>
    <row r="342" spans="1:2" x14ac:dyDescent="0.2">
      <c r="A342" s="1">
        <f>价格利润原始数据!A344</f>
        <v>44342</v>
      </c>
      <c r="B342" s="3">
        <f>IF(价格利润原始数据!F344=0,利润!B343,价格利润原始数据!F344)</f>
        <v>124.78</v>
      </c>
    </row>
    <row r="343" spans="1:2" x14ac:dyDescent="0.2">
      <c r="A343" s="1">
        <f>价格利润原始数据!A345</f>
        <v>44341</v>
      </c>
      <c r="B343" s="3">
        <f>IF(价格利润原始数据!F345=0,利润!B344,价格利润原始数据!F345)</f>
        <v>115.93</v>
      </c>
    </row>
    <row r="344" spans="1:2" x14ac:dyDescent="0.2">
      <c r="A344" s="1">
        <f>价格利润原始数据!A346</f>
        <v>44340</v>
      </c>
      <c r="B344" s="3">
        <f>IF(价格利润原始数据!F346=0,利润!B345,价格利润原始数据!F346)</f>
        <v>-3.54</v>
      </c>
    </row>
    <row r="345" spans="1:2" x14ac:dyDescent="0.2">
      <c r="A345" s="1">
        <f>价格利润原始数据!A347</f>
        <v>44337</v>
      </c>
      <c r="B345" s="3">
        <f>IF(价格利润原始数据!F347=0,利润!B346,价格利润原始数据!F347)</f>
        <v>0.88</v>
      </c>
    </row>
    <row r="346" spans="1:2" x14ac:dyDescent="0.2">
      <c r="A346" s="1">
        <f>价格利润原始数据!A348</f>
        <v>44336</v>
      </c>
      <c r="B346" s="3">
        <f>IF(价格利润原始数据!F348=0,利润!B347,价格利润原始数据!F348)</f>
        <v>-7.96</v>
      </c>
    </row>
    <row r="347" spans="1:2" x14ac:dyDescent="0.2">
      <c r="A347" s="1">
        <f>价格利润原始数据!A349</f>
        <v>44335</v>
      </c>
      <c r="B347" s="3">
        <f>IF(价格利润原始数据!F349=0,利润!B348,价格利润原始数据!F349)</f>
        <v>-16.809999999999999</v>
      </c>
    </row>
    <row r="348" spans="1:2" x14ac:dyDescent="0.2">
      <c r="A348" s="1">
        <f>价格利润原始数据!A350</f>
        <v>44334</v>
      </c>
      <c r="B348" s="3">
        <f>IF(价格利润原始数据!F350=0,利润!B349,价格利润原始数据!F350)</f>
        <v>-25.66</v>
      </c>
    </row>
    <row r="349" spans="1:2" x14ac:dyDescent="0.2">
      <c r="A349" s="1">
        <f>价格利润原始数据!A351</f>
        <v>44333</v>
      </c>
      <c r="B349" s="3">
        <f>IF(价格利润原始数据!F351=0,利润!B350,价格利润原始数据!F351)</f>
        <v>-21.24</v>
      </c>
    </row>
    <row r="350" spans="1:2" x14ac:dyDescent="0.2">
      <c r="A350" s="1">
        <f>价格利润原始数据!A352</f>
        <v>44330</v>
      </c>
      <c r="B350" s="3">
        <f>IF(价格利润原始数据!F352=0,利润!B351,价格利润原始数据!F352)</f>
        <v>-12.39</v>
      </c>
    </row>
    <row r="351" spans="1:2" x14ac:dyDescent="0.2">
      <c r="A351" s="1">
        <f>价格利润原始数据!A353</f>
        <v>44329</v>
      </c>
      <c r="B351" s="3">
        <f>IF(价格利润原始数据!F353=0,利润!B352,价格利润原始数据!F353)</f>
        <v>5.31</v>
      </c>
    </row>
    <row r="352" spans="1:2" x14ac:dyDescent="0.2">
      <c r="A352" s="1">
        <f>价格利润原始数据!A354</f>
        <v>44328</v>
      </c>
      <c r="B352" s="3">
        <f>IF(价格利润原始数据!F354=0,利润!B353,价格利润原始数据!F354)</f>
        <v>58.41</v>
      </c>
    </row>
    <row r="353" spans="1:2" x14ac:dyDescent="0.2">
      <c r="A353" s="1">
        <f>价格利润原始数据!A355</f>
        <v>44327</v>
      </c>
      <c r="B353" s="3">
        <f>IF(价格利润原始数据!F355=0,利润!B354,价格利润原始数据!F355)</f>
        <v>76.11</v>
      </c>
    </row>
    <row r="354" spans="1:2" x14ac:dyDescent="0.2">
      <c r="A354" s="1">
        <f>价格利润原始数据!A356</f>
        <v>44326</v>
      </c>
      <c r="B354" s="3">
        <f>IF(价格利润原始数据!F356=0,利润!B355,价格利润原始数据!F356)</f>
        <v>138.05000000000001</v>
      </c>
    </row>
    <row r="355" spans="1:2" x14ac:dyDescent="0.2">
      <c r="A355" s="1">
        <f>价格利润原始数据!A357</f>
        <v>44324</v>
      </c>
      <c r="B355" s="3">
        <f>IF(价格利润原始数据!F357=0,利润!B356,价格利润原始数据!F357)</f>
        <v>120.35</v>
      </c>
    </row>
    <row r="356" spans="1:2" x14ac:dyDescent="0.2">
      <c r="A356" s="1">
        <f>价格利润原始数据!A358</f>
        <v>44323</v>
      </c>
      <c r="B356" s="3">
        <f>IF(价格利润原始数据!F358=0,利润!B357,价格利润原始数据!F358)</f>
        <v>129.19999999999999</v>
      </c>
    </row>
    <row r="357" spans="1:2" x14ac:dyDescent="0.2">
      <c r="A357" s="1">
        <f>价格利润原始数据!A359</f>
        <v>44322</v>
      </c>
      <c r="B357" s="3">
        <f>IF(价格利润原始数据!F359=0,利润!B358,价格利润原始数据!F359)</f>
        <v>138.05000000000001</v>
      </c>
    </row>
    <row r="358" spans="1:2" x14ac:dyDescent="0.2">
      <c r="A358" s="1">
        <f>价格利润原始数据!A360</f>
        <v>44316</v>
      </c>
      <c r="B358" s="3">
        <f>IF(价格利润原始数据!F360=0,利润!B359,价格利润原始数据!F360)</f>
        <v>89.38</v>
      </c>
    </row>
    <row r="359" spans="1:2" x14ac:dyDescent="0.2">
      <c r="A359" s="1">
        <f>价格利润原始数据!A361</f>
        <v>44315</v>
      </c>
      <c r="B359" s="3">
        <f>IF(价格利润原始数据!F361=0,利润!B360,价格利润原始数据!F361)</f>
        <v>89.38</v>
      </c>
    </row>
    <row r="360" spans="1:2" x14ac:dyDescent="0.2">
      <c r="A360" s="1">
        <f>价格利润原始数据!A362</f>
        <v>44314</v>
      </c>
      <c r="B360" s="3">
        <f>IF(价格利润原始数据!F362=0,利润!B361,价格利润原始数据!F362)</f>
        <v>80.53</v>
      </c>
    </row>
    <row r="361" spans="1:2" x14ac:dyDescent="0.2">
      <c r="A361" s="1">
        <f>价格利润原始数据!A363</f>
        <v>44313</v>
      </c>
      <c r="B361" s="3">
        <f>IF(价格利润原始数据!F363=0,利润!B362,价格利润原始数据!F363)</f>
        <v>80.53</v>
      </c>
    </row>
    <row r="362" spans="1:2" x14ac:dyDescent="0.2">
      <c r="A362" s="1">
        <f>价格利润原始数据!A364</f>
        <v>44312</v>
      </c>
      <c r="B362" s="3">
        <f>IF(价格利润原始数据!F364=0,利润!B363,价格利润原始数据!F364)</f>
        <v>67.260000000000005</v>
      </c>
    </row>
    <row r="363" spans="1:2" x14ac:dyDescent="0.2">
      <c r="A363" s="1">
        <f>价格利润原始数据!A365</f>
        <v>44311</v>
      </c>
      <c r="B363" s="3">
        <f>IF(价格利润原始数据!F365=0,利润!B364,价格利润原始数据!F365)</f>
        <v>62.83</v>
      </c>
    </row>
    <row r="364" spans="1:2" x14ac:dyDescent="0.2">
      <c r="A364" s="1">
        <f>价格利润原始数据!A366</f>
        <v>44309</v>
      </c>
      <c r="B364" s="3">
        <f>IF(价格利润原始数据!F366=0,利润!B365,价格利润原始数据!F366)</f>
        <v>62.83</v>
      </c>
    </row>
    <row r="365" spans="1:2" x14ac:dyDescent="0.2">
      <c r="A365" s="1">
        <f>价格利润原始数据!A367</f>
        <v>44308</v>
      </c>
      <c r="B365" s="3">
        <f>IF(价格利润原始数据!F367=0,利润!B366,价格利润原始数据!F367)</f>
        <v>62.83</v>
      </c>
    </row>
    <row r="366" spans="1:2" x14ac:dyDescent="0.2">
      <c r="A366" s="1">
        <f>价格利润原始数据!A368</f>
        <v>44307</v>
      </c>
      <c r="B366" s="3">
        <f>IF(价格利润原始数据!F368=0,利润!B367,价格利润原始数据!F368)</f>
        <v>107.08</v>
      </c>
    </row>
    <row r="367" spans="1:2" x14ac:dyDescent="0.2">
      <c r="A367" s="1">
        <f>价格利润原始数据!A369</f>
        <v>44306</v>
      </c>
      <c r="B367" s="3">
        <f>IF(价格利润原始数据!F369=0,利润!B368,价格利润原始数据!F369)</f>
        <v>115.93</v>
      </c>
    </row>
    <row r="368" spans="1:2" x14ac:dyDescent="0.2">
      <c r="A368" s="1">
        <f>价格利润原始数据!A370</f>
        <v>44305</v>
      </c>
      <c r="B368" s="3">
        <f>IF(价格利润原始数据!F370=0,利润!B369,价格利润原始数据!F370)</f>
        <v>124.78</v>
      </c>
    </row>
    <row r="369" spans="1:2" x14ac:dyDescent="0.2">
      <c r="A369" s="1">
        <f>价格利润原始数据!A371</f>
        <v>44302</v>
      </c>
      <c r="B369" s="3">
        <f>IF(价格利润原始数据!F371=0,利润!B370,价格利润原始数据!F371)</f>
        <v>84.96</v>
      </c>
    </row>
    <row r="370" spans="1:2" x14ac:dyDescent="0.2">
      <c r="A370" s="1">
        <f>价格利润原始数据!A372</f>
        <v>44301</v>
      </c>
      <c r="B370" s="3">
        <f>IF(价格利润原始数据!F372=0,利润!B371,价格利润原始数据!F372)</f>
        <v>84.96</v>
      </c>
    </row>
    <row r="371" spans="1:2" x14ac:dyDescent="0.2">
      <c r="A371" s="1">
        <f>价格利润原始数据!A373</f>
        <v>44300</v>
      </c>
      <c r="B371" s="3">
        <f>IF(价格利润原始数据!F373=0,利润!B372,价格利润原始数据!F373)</f>
        <v>93.81</v>
      </c>
    </row>
    <row r="372" spans="1:2" x14ac:dyDescent="0.2">
      <c r="A372" s="1">
        <f>价格利润原始数据!A374</f>
        <v>44299</v>
      </c>
      <c r="B372" s="3">
        <f>IF(价格利润原始数据!F374=0,利润!B373,价格利润原始数据!F374)</f>
        <v>93.81</v>
      </c>
    </row>
    <row r="373" spans="1:2" x14ac:dyDescent="0.2">
      <c r="A373" s="1">
        <f>价格利润原始数据!A375</f>
        <v>44298</v>
      </c>
      <c r="B373" s="3">
        <f>IF(价格利润原始数据!F375=0,利润!B374,价格利润原始数据!F375)</f>
        <v>80.53</v>
      </c>
    </row>
    <row r="374" spans="1:2" x14ac:dyDescent="0.2">
      <c r="A374" s="1">
        <f>价格利润原始数据!A376</f>
        <v>44295</v>
      </c>
      <c r="B374" s="3">
        <f>IF(价格利润原始数据!F376=0,利润!B375,价格利润原始数据!F376)</f>
        <v>80.53</v>
      </c>
    </row>
    <row r="375" spans="1:2" x14ac:dyDescent="0.2">
      <c r="A375" s="1">
        <f>价格利润原始数据!A377</f>
        <v>44294</v>
      </c>
      <c r="B375" s="3">
        <f>IF(价格利润原始数据!F377=0,利润!B376,价格利润原始数据!F377)</f>
        <v>80.53</v>
      </c>
    </row>
    <row r="376" spans="1:2" x14ac:dyDescent="0.2">
      <c r="A376" s="1">
        <f>价格利润原始数据!A378</f>
        <v>44293</v>
      </c>
      <c r="B376" s="3">
        <f>IF(价格利润原始数据!F378=0,利润!B377,价格利润原始数据!F378)</f>
        <v>80.53</v>
      </c>
    </row>
    <row r="377" spans="1:2" x14ac:dyDescent="0.2">
      <c r="A377" s="1">
        <f>价格利润原始数据!A379</f>
        <v>44292</v>
      </c>
      <c r="B377" s="3">
        <f>IF(价格利润原始数据!F379=0,利润!B378,价格利润原始数据!F379)</f>
        <v>80.53</v>
      </c>
    </row>
    <row r="378" spans="1:2" x14ac:dyDescent="0.2">
      <c r="A378" s="1">
        <f>价格利润原始数据!A380</f>
        <v>44288</v>
      </c>
      <c r="B378" s="3">
        <f>IF(价格利润原始数据!F380=0,利润!B379,价格利润原始数据!F380)</f>
        <v>31.86</v>
      </c>
    </row>
    <row r="379" spans="1:2" x14ac:dyDescent="0.2">
      <c r="A379" s="1">
        <f>价格利润原始数据!A381</f>
        <v>44287</v>
      </c>
      <c r="B379" s="3">
        <f>IF(价格利润原始数据!F381=0,利润!B380,价格利润原始数据!F381)</f>
        <v>58.41</v>
      </c>
    </row>
    <row r="380" spans="1:2" x14ac:dyDescent="0.2">
      <c r="A380" s="1">
        <f>价格利润原始数据!A382</f>
        <v>44286</v>
      </c>
      <c r="B380" s="3">
        <f>IF(价格利润原始数据!F382=0,利润!B381,价格利润原始数据!F382)</f>
        <v>67.260000000000005</v>
      </c>
    </row>
    <row r="381" spans="1:2" x14ac:dyDescent="0.2">
      <c r="A381" s="1">
        <f>价格利润原始数据!A383</f>
        <v>44285</v>
      </c>
      <c r="B381" s="3">
        <f>IF(价格利润原始数据!F383=0,利润!B382,价格利润原始数据!F383)</f>
        <v>146.9</v>
      </c>
    </row>
    <row r="382" spans="1:2" x14ac:dyDescent="0.2">
      <c r="A382" s="1">
        <f>价格利润原始数据!A384</f>
        <v>44284</v>
      </c>
      <c r="B382" s="3">
        <f>IF(价格利润原始数据!F384=0,利润!B383,价格利润原始数据!F384)</f>
        <v>155.75</v>
      </c>
    </row>
    <row r="383" spans="1:2" x14ac:dyDescent="0.2">
      <c r="A383" s="1">
        <f>价格利润原始数据!A385</f>
        <v>44281</v>
      </c>
      <c r="B383" s="3">
        <f>IF(价格利润原始数据!F385=0,利润!B384,价格利润原始数据!F385)</f>
        <v>67.260000000000005</v>
      </c>
    </row>
    <row r="384" spans="1:2" x14ac:dyDescent="0.2">
      <c r="A384" s="1">
        <f>价格利润原始数据!A386</f>
        <v>44280</v>
      </c>
      <c r="B384" s="3">
        <f>IF(价格利润原始数据!F386=0,利润!B385,价格利润原始数据!F386)</f>
        <v>84.96</v>
      </c>
    </row>
    <row r="385" spans="1:2" x14ac:dyDescent="0.2">
      <c r="A385" s="1">
        <f>价格利润原始数据!A387</f>
        <v>44279</v>
      </c>
      <c r="B385" s="3">
        <f>IF(价格利润原始数据!F387=0,利润!B386,价格利润原始数据!F387)</f>
        <v>93.81</v>
      </c>
    </row>
    <row r="386" spans="1:2" x14ac:dyDescent="0.2">
      <c r="A386" s="1">
        <f>价格利润原始数据!A388</f>
        <v>44278</v>
      </c>
      <c r="B386" s="3">
        <f>IF(价格利润原始数据!F388=0,利润!B387,价格利润原始数据!F388)</f>
        <v>120.35</v>
      </c>
    </row>
    <row r="387" spans="1:2" x14ac:dyDescent="0.2">
      <c r="A387" s="1">
        <f>价格利润原始数据!A389</f>
        <v>44277</v>
      </c>
      <c r="B387" s="3">
        <f>IF(价格利润原始数据!F389=0,利润!B388,价格利润原始数据!F389)</f>
        <v>115.93</v>
      </c>
    </row>
    <row r="388" spans="1:2" x14ac:dyDescent="0.2">
      <c r="A388" s="1">
        <f>价格利润原始数据!A390</f>
        <v>44274</v>
      </c>
      <c r="B388" s="3">
        <f>IF(价格利润原始数据!F390=0,利润!B389,价格利润原始数据!F390)</f>
        <v>173.45</v>
      </c>
    </row>
    <row r="389" spans="1:2" x14ac:dyDescent="0.2">
      <c r="A389" s="1">
        <f>价格利润原始数据!A391</f>
        <v>44273</v>
      </c>
      <c r="B389" s="3">
        <f>IF(价格利润原始数据!F391=0,利润!B390,价格利润原始数据!F391)</f>
        <v>173.45</v>
      </c>
    </row>
    <row r="390" spans="1:2" x14ac:dyDescent="0.2">
      <c r="A390" s="1">
        <f>价格利润原始数据!A392</f>
        <v>44272</v>
      </c>
      <c r="B390" s="3">
        <f>IF(价格利润原始数据!F392=0,利润!B391,价格利润原始数据!F392)</f>
        <v>182.3</v>
      </c>
    </row>
    <row r="391" spans="1:2" x14ac:dyDescent="0.2">
      <c r="A391" s="1">
        <f>价格利润原始数据!A393</f>
        <v>44271</v>
      </c>
      <c r="B391" s="3">
        <f>IF(价格利润原始数据!F393=0,利润!B392,价格利润原始数据!F393)</f>
        <v>182.3</v>
      </c>
    </row>
    <row r="392" spans="1:2" x14ac:dyDescent="0.2">
      <c r="A392" s="1">
        <f>价格利润原始数据!A394</f>
        <v>44270</v>
      </c>
      <c r="B392" s="3">
        <f>IF(价格利润原始数据!F394=0,利润!B393,价格利润原始数据!F394)</f>
        <v>244.25</v>
      </c>
    </row>
    <row r="393" spans="1:2" x14ac:dyDescent="0.2">
      <c r="A393" s="1">
        <f>价格利润原始数据!A395</f>
        <v>44267</v>
      </c>
      <c r="B393" s="3">
        <f>IF(价格利润原始数据!F395=0,利润!B394,价格利润原始数据!F395)</f>
        <v>244.25</v>
      </c>
    </row>
    <row r="394" spans="1:2" x14ac:dyDescent="0.2">
      <c r="A394" s="1">
        <f>价格利润原始数据!A396</f>
        <v>44266</v>
      </c>
      <c r="B394" s="3">
        <f>IF(价格利润原始数据!F396=0,利润!B395,价格利润原始数据!F396)</f>
        <v>253.1</v>
      </c>
    </row>
    <row r="395" spans="1:2" x14ac:dyDescent="0.2">
      <c r="A395" s="1">
        <f>价格利润原始数据!A397</f>
        <v>44265</v>
      </c>
      <c r="B395" s="3">
        <f>IF(价格利润原始数据!F397=0,利润!B396,价格利润原始数据!F397)</f>
        <v>261.95</v>
      </c>
    </row>
    <row r="396" spans="1:2" x14ac:dyDescent="0.2">
      <c r="A396" s="1">
        <f>价格利润原始数据!A398</f>
        <v>44264</v>
      </c>
      <c r="B396" s="3">
        <f>IF(价格利润原始数据!F398=0,利润!B397,价格利润原始数据!F398)</f>
        <v>288.5</v>
      </c>
    </row>
    <row r="397" spans="1:2" x14ac:dyDescent="0.2">
      <c r="A397" s="1">
        <f>价格利润原始数据!A399</f>
        <v>44263</v>
      </c>
      <c r="B397" s="3">
        <f>IF(价格利润原始数据!F399=0,利润!B398,价格利润原始数据!F399)</f>
        <v>297.35000000000002</v>
      </c>
    </row>
    <row r="398" spans="1:2" x14ac:dyDescent="0.2">
      <c r="A398" s="1">
        <f>价格利润原始数据!A400</f>
        <v>44260</v>
      </c>
      <c r="B398" s="3">
        <f>IF(价格利润原始数据!F400=0,利润!B399,价格利润原始数据!F400)</f>
        <v>169.03</v>
      </c>
    </row>
    <row r="399" spans="1:2" x14ac:dyDescent="0.2">
      <c r="A399" s="1">
        <f>价格利润原始数据!A401</f>
        <v>44259</v>
      </c>
      <c r="B399" s="3">
        <f>IF(价格利润原始数据!F401=0,利润!B400,价格利润原始数据!F401)</f>
        <v>177.88</v>
      </c>
    </row>
    <row r="400" spans="1:2" x14ac:dyDescent="0.2">
      <c r="A400" s="1">
        <f>价格利润原始数据!A402</f>
        <v>44258</v>
      </c>
      <c r="B400" s="3">
        <f>IF(价格利润原始数据!F402=0,利润!B401,价格利润原始数据!F402)</f>
        <v>186.73</v>
      </c>
    </row>
    <row r="401" spans="1:2" x14ac:dyDescent="0.2">
      <c r="A401" s="1">
        <f>价格利润原始数据!A403</f>
        <v>44257</v>
      </c>
      <c r="B401" s="3">
        <f>IF(价格利润原始数据!F403=0,利润!B402,价格利润原始数据!F403)</f>
        <v>186.73</v>
      </c>
    </row>
    <row r="402" spans="1:2" x14ac:dyDescent="0.2">
      <c r="A402" s="1">
        <f>价格利润原始数据!A404</f>
        <v>44256</v>
      </c>
      <c r="B402" s="3">
        <f>IF(价格利润原始数据!F404=0,利润!B403,价格利润原始数据!F404)</f>
        <v>146.9</v>
      </c>
    </row>
    <row r="403" spans="1:2" x14ac:dyDescent="0.2">
      <c r="A403" s="1">
        <f>价格利润原始数据!A405</f>
        <v>44253</v>
      </c>
      <c r="B403" s="3">
        <f>IF(价格利润原始数据!F405=0,利润!B404,价格利润原始数据!F405)</f>
        <v>115.93</v>
      </c>
    </row>
    <row r="404" spans="1:2" x14ac:dyDescent="0.2">
      <c r="A404" s="1">
        <f>价格利润原始数据!A406</f>
        <v>44252</v>
      </c>
      <c r="B404" s="3">
        <f>IF(价格利润原始数据!F406=0,利润!B405,价格利润原始数据!F406)</f>
        <v>107.08</v>
      </c>
    </row>
    <row r="405" spans="1:2" x14ac:dyDescent="0.2">
      <c r="A405" s="1">
        <f>价格利润原始数据!A407</f>
        <v>44251</v>
      </c>
      <c r="B405" s="3">
        <f>IF(价格利润原始数据!F407=0,利润!B406,价格利润原始数据!F407)</f>
        <v>107.08</v>
      </c>
    </row>
    <row r="406" spans="1:2" x14ac:dyDescent="0.2">
      <c r="A406" s="1">
        <f>价格利润原始数据!A408</f>
        <v>44250</v>
      </c>
      <c r="B406" s="3">
        <f>IF(价格利润原始数据!F408=0,利润!B407,价格利润原始数据!F408)</f>
        <v>124.78</v>
      </c>
    </row>
    <row r="407" spans="1:2" x14ac:dyDescent="0.2">
      <c r="A407" s="1">
        <f>价格利润原始数据!A409</f>
        <v>44249</v>
      </c>
      <c r="B407" s="3">
        <f>IF(价格利润原始数据!F409=0,利润!B408,价格利润原始数据!F409)</f>
        <v>98.23</v>
      </c>
    </row>
    <row r="408" spans="1:2" x14ac:dyDescent="0.2">
      <c r="A408" s="1">
        <f>价格利润原始数据!A410</f>
        <v>44247</v>
      </c>
      <c r="B408" s="3">
        <f>IF(价格利润原始数据!F410=0,利润!B409,价格利润原始数据!F410)</f>
        <v>53.98</v>
      </c>
    </row>
    <row r="409" spans="1:2" x14ac:dyDescent="0.2">
      <c r="A409" s="1">
        <f>价格利润原始数据!A411</f>
        <v>44246</v>
      </c>
      <c r="B409" s="3">
        <f>IF(价格利润原始数据!F411=0,利润!B410,价格利润原始数据!F411)</f>
        <v>45.13</v>
      </c>
    </row>
    <row r="410" spans="1:2" x14ac:dyDescent="0.2">
      <c r="A410" s="1">
        <f>价格利润原始数据!A412</f>
        <v>44245</v>
      </c>
      <c r="B410" s="3">
        <f>IF(价格利润原始数据!F412=0,利润!B411,价格利润原始数据!F412)</f>
        <v>45.13</v>
      </c>
    </row>
    <row r="411" spans="1:2" x14ac:dyDescent="0.2">
      <c r="A411" s="1">
        <f>价格利润原始数据!A413</f>
        <v>44237</v>
      </c>
      <c r="B411" s="3">
        <f>IF(价格利润原始数据!F413=0,利润!B412,价格利润原始数据!F413)</f>
        <v>-87.61</v>
      </c>
    </row>
    <row r="412" spans="1:2" x14ac:dyDescent="0.2">
      <c r="A412" s="1">
        <f>价格利润原始数据!A414</f>
        <v>44236</v>
      </c>
      <c r="B412" s="3">
        <f>IF(价格利润原始数据!F414=0,利润!B413,价格利润原始数据!F414)</f>
        <v>-96.46</v>
      </c>
    </row>
    <row r="413" spans="1:2" x14ac:dyDescent="0.2">
      <c r="A413" s="1">
        <f>价格利润原始数据!A415</f>
        <v>44235</v>
      </c>
      <c r="B413" s="3">
        <f>IF(价格利润原始数据!F415=0,利润!B414,价格利润原始数据!F415)</f>
        <v>-114.16</v>
      </c>
    </row>
    <row r="414" spans="1:2" x14ac:dyDescent="0.2">
      <c r="A414" s="1">
        <f>价格利润原始数据!A416</f>
        <v>44234</v>
      </c>
      <c r="B414" s="3">
        <f>IF(价格利润原始数据!F416=0,利润!B415,价格利润原始数据!F416)</f>
        <v>-140.71</v>
      </c>
    </row>
    <row r="415" spans="1:2" x14ac:dyDescent="0.2">
      <c r="A415" s="1">
        <f>价格利润原始数据!A417</f>
        <v>44232</v>
      </c>
      <c r="B415" s="3">
        <f>IF(价格利润原始数据!F417=0,利润!B416,价格利润原始数据!F417)</f>
        <v>-158.41</v>
      </c>
    </row>
    <row r="416" spans="1:2" x14ac:dyDescent="0.2">
      <c r="A416" s="1">
        <f>价格利润原始数据!A418</f>
        <v>44231</v>
      </c>
      <c r="B416" s="3">
        <f>IF(价格利润原始数据!F418=0,利润!B417,价格利润原始数据!F418)</f>
        <v>-167.26</v>
      </c>
    </row>
    <row r="417" spans="1:2" x14ac:dyDescent="0.2">
      <c r="A417" s="1">
        <f>价格利润原始数据!A419</f>
        <v>44230</v>
      </c>
      <c r="B417" s="3">
        <f>IF(价格利润原始数据!F419=0,利润!B418,价格利润原始数据!F419)</f>
        <v>-202.65</v>
      </c>
    </row>
    <row r="418" spans="1:2" x14ac:dyDescent="0.2">
      <c r="A418" s="1">
        <f>价格利润原始数据!A420</f>
        <v>44229</v>
      </c>
      <c r="B418" s="3">
        <f>IF(价格利润原始数据!F420=0,利润!B419,价格利润原始数据!F420)</f>
        <v>-189.38</v>
      </c>
    </row>
    <row r="419" spans="1:2" x14ac:dyDescent="0.2">
      <c r="A419" s="1">
        <f>价格利润原始数据!A421</f>
        <v>44228</v>
      </c>
      <c r="B419" s="3">
        <f>IF(价格利润原始数据!F421=0,利润!B420,价格利润原始数据!F421)</f>
        <v>-180.53</v>
      </c>
    </row>
    <row r="420" spans="1:2" x14ac:dyDescent="0.2">
      <c r="A420" s="1">
        <f>价格利润原始数据!A422</f>
        <v>44225</v>
      </c>
      <c r="B420" s="3">
        <f>IF(价格利润原始数据!F422=0,利润!B421,价格利润原始数据!F422)</f>
        <v>-176.11</v>
      </c>
    </row>
    <row r="421" spans="1:2" x14ac:dyDescent="0.2">
      <c r="A421" s="1">
        <f>价格利润原始数据!A423</f>
        <v>44224</v>
      </c>
      <c r="B421" s="3">
        <f>IF(价格利润原始数据!F423=0,利润!B422,价格利润原始数据!F423)</f>
        <v>-193.81</v>
      </c>
    </row>
    <row r="422" spans="1:2" x14ac:dyDescent="0.2">
      <c r="A422" s="1">
        <f>价格利润原始数据!A424</f>
        <v>44223</v>
      </c>
      <c r="B422" s="3">
        <f>IF(价格利润原始数据!F424=0,利润!B423,价格利润原始数据!F424)</f>
        <v>-184.96</v>
      </c>
    </row>
    <row r="423" spans="1:2" x14ac:dyDescent="0.2">
      <c r="A423" s="1">
        <f>价格利润原始数据!A425</f>
        <v>44222</v>
      </c>
      <c r="B423" s="3">
        <f>IF(价格利润原始数据!F425=0,利润!B424,价格利润原始数据!F425)</f>
        <v>-211.5</v>
      </c>
    </row>
    <row r="424" spans="1:2" x14ac:dyDescent="0.2">
      <c r="A424" s="1">
        <f>价格利润原始数据!A426</f>
        <v>44221</v>
      </c>
      <c r="B424" s="3">
        <f>IF(价格利润原始数据!F426=0,利润!B425,价格利润原始数据!F426)</f>
        <v>-193.81</v>
      </c>
    </row>
    <row r="425" spans="1:2" x14ac:dyDescent="0.2">
      <c r="A425" s="1">
        <f>价格利润原始数据!A427</f>
        <v>44218</v>
      </c>
      <c r="B425" s="3">
        <f>IF(价格利润原始数据!F427=0,利润!B426,价格利润原始数据!F427)</f>
        <v>-211.5</v>
      </c>
    </row>
    <row r="426" spans="1:2" x14ac:dyDescent="0.2">
      <c r="A426" s="1">
        <f>价格利润原始数据!A428</f>
        <v>44217</v>
      </c>
      <c r="B426" s="3">
        <f>IF(价格利润原始数据!F428=0,利润!B427,价格利润原始数据!F428)</f>
        <v>-180.53</v>
      </c>
    </row>
    <row r="427" spans="1:2" x14ac:dyDescent="0.2">
      <c r="A427" s="1">
        <f>价格利润原始数据!A429</f>
        <v>44216</v>
      </c>
      <c r="B427" s="3">
        <f>IF(价格利润原始数据!F429=0,利润!B428,价格利润原始数据!F429)</f>
        <v>-180.53</v>
      </c>
    </row>
    <row r="428" spans="1:2" x14ac:dyDescent="0.2">
      <c r="A428" s="1">
        <f>价格利润原始数据!A430</f>
        <v>44215</v>
      </c>
      <c r="B428" s="3">
        <f>IF(价格利润原始数据!F430=0,利润!B429,价格利润原始数据!F430)</f>
        <v>-140.71</v>
      </c>
    </row>
    <row r="429" spans="1:2" x14ac:dyDescent="0.2">
      <c r="A429" s="1">
        <f>价格利润原始数据!A431</f>
        <v>44214</v>
      </c>
      <c r="B429" s="3">
        <f>IF(价格利润原始数据!F431=0,利润!B430,价格利润原始数据!F431)</f>
        <v>-43.36</v>
      </c>
    </row>
    <row r="430" spans="1:2" x14ac:dyDescent="0.2">
      <c r="A430" s="1">
        <f>价格利润原始数据!A432</f>
        <v>44211</v>
      </c>
      <c r="B430" s="3">
        <f>IF(价格利润原始数据!F432=0,利润!B431,价格利润原始数据!F432)</f>
        <v>-12.39</v>
      </c>
    </row>
    <row r="431" spans="1:2" x14ac:dyDescent="0.2">
      <c r="A431" s="1">
        <f>价格利润原始数据!A433</f>
        <v>44210</v>
      </c>
      <c r="B431" s="3">
        <f>IF(价格利润原始数据!F433=0,利润!B432,价格利润原始数据!F433)</f>
        <v>14.16</v>
      </c>
    </row>
    <row r="432" spans="1:2" x14ac:dyDescent="0.2">
      <c r="A432" s="1">
        <f>价格利润原始数据!A434</f>
        <v>44209</v>
      </c>
      <c r="B432" s="3">
        <f>IF(价格利润原始数据!F434=0,利润!B433,价格利润原始数据!F434)</f>
        <v>23.01</v>
      </c>
    </row>
    <row r="433" spans="1:2" x14ac:dyDescent="0.2">
      <c r="A433" s="1">
        <f>价格利润原始数据!A435</f>
        <v>44208</v>
      </c>
      <c r="B433" s="3">
        <f>IF(价格利润原始数据!F435=0,利润!B434,价格利润原始数据!F435)</f>
        <v>31.86</v>
      </c>
    </row>
    <row r="434" spans="1:2" x14ac:dyDescent="0.2">
      <c r="A434" s="1">
        <f>价格利润原始数据!A436</f>
        <v>44207</v>
      </c>
      <c r="B434" s="3">
        <f>IF(价格利润原始数据!F436=0,利润!B435,价格利润原始数据!F436)</f>
        <v>40.71</v>
      </c>
    </row>
    <row r="435" spans="1:2" x14ac:dyDescent="0.2">
      <c r="A435" s="1">
        <f>价格利润原始数据!A437</f>
        <v>44204</v>
      </c>
      <c r="B435" s="3">
        <f>IF(价格利润原始数据!F437=0,利润!B436,价格利润原始数据!F437)</f>
        <v>27.43</v>
      </c>
    </row>
    <row r="436" spans="1:2" x14ac:dyDescent="0.2">
      <c r="A436" s="1">
        <f>价格利润原始数据!A438</f>
        <v>44203</v>
      </c>
      <c r="B436" s="3">
        <f>IF(价格利润原始数据!F438=0,利润!B437,价格利润原始数据!F438)</f>
        <v>27.43</v>
      </c>
    </row>
    <row r="437" spans="1:2" x14ac:dyDescent="0.2">
      <c r="A437" s="1">
        <f>价格利润原始数据!A439</f>
        <v>44202</v>
      </c>
      <c r="B437" s="3">
        <f>IF(价格利润原始数据!F439=0,利润!B438,价格利润原始数据!F439)</f>
        <v>45.13</v>
      </c>
    </row>
    <row r="438" spans="1:2" x14ac:dyDescent="0.2">
      <c r="A438" s="1">
        <f>价格利润原始数据!A440</f>
        <v>44201</v>
      </c>
      <c r="B438" s="3">
        <f>IF(价格利润原始数据!F440=0,利润!B439,价格利润原始数据!F440)</f>
        <v>93.81</v>
      </c>
    </row>
    <row r="439" spans="1:2" x14ac:dyDescent="0.2">
      <c r="A439" s="1">
        <f>价格利润原始数据!A441</f>
        <v>44200</v>
      </c>
      <c r="B439" s="3">
        <f>IF(价格利润原始数据!F441=0,利润!B440,价格利润原始数据!F441)</f>
        <v>111.5</v>
      </c>
    </row>
    <row r="440" spans="1:2" x14ac:dyDescent="0.2">
      <c r="A440" s="1">
        <f>价格利润原始数据!A442</f>
        <v>44196</v>
      </c>
      <c r="B440" s="3">
        <f>IF(价格利润原始数据!F442=0,利润!B441,价格利润原始数据!F442)</f>
        <v>133.63</v>
      </c>
    </row>
    <row r="441" spans="1:2" x14ac:dyDescent="0.2">
      <c r="A441" s="1">
        <f>价格利润原始数据!A443</f>
        <v>44195</v>
      </c>
      <c r="B441" s="3">
        <f>IF(价格利润原始数据!F443=0,利润!B442,价格利润原始数据!F443)</f>
        <v>133.63</v>
      </c>
    </row>
    <row r="442" spans="1:2" x14ac:dyDescent="0.2">
      <c r="A442" s="1">
        <f>价格利润原始数据!A444</f>
        <v>44194</v>
      </c>
      <c r="B442" s="3">
        <f>IF(价格利润原始数据!F444=0,利润!B443,价格利润原始数据!F444)</f>
        <v>160.18</v>
      </c>
    </row>
    <row r="443" spans="1:2" x14ac:dyDescent="0.2">
      <c r="A443" s="1">
        <f>价格利润原始数据!A445</f>
        <v>44193</v>
      </c>
      <c r="B443" s="3">
        <f>IF(价格利润原始数据!F445=0,利润!B444,价格利润原始数据!F445)</f>
        <v>186.73</v>
      </c>
    </row>
    <row r="444" spans="1:2" x14ac:dyDescent="0.2">
      <c r="A444" s="1">
        <f>价格利润原始数据!A446</f>
        <v>44190</v>
      </c>
      <c r="B444" s="3">
        <f>IF(价格利润原始数据!F446=0,利润!B445,价格利润原始数据!F446)</f>
        <v>186.73</v>
      </c>
    </row>
    <row r="445" spans="1:2" x14ac:dyDescent="0.2">
      <c r="A445" s="1">
        <f>价格利润原始数据!A447</f>
        <v>44189</v>
      </c>
      <c r="B445" s="3">
        <f>IF(价格利润原始数据!F447=0,利润!B446,价格利润原始数据!F447)</f>
        <v>186.73</v>
      </c>
    </row>
    <row r="446" spans="1:2" x14ac:dyDescent="0.2">
      <c r="A446" s="1">
        <f>价格利润原始数据!A448</f>
        <v>44188</v>
      </c>
      <c r="B446" s="3">
        <f>IF(价格利润原始数据!F448=0,利润!B447,价格利润原始数据!F448)</f>
        <v>195.58</v>
      </c>
    </row>
    <row r="447" spans="1:2" x14ac:dyDescent="0.2">
      <c r="A447" s="1">
        <f>价格利润原始数据!A449</f>
        <v>44187</v>
      </c>
      <c r="B447" s="3">
        <f>IF(价格利润原始数据!F449=0,利润!B448,价格利润原始数据!F449)</f>
        <v>195.58</v>
      </c>
    </row>
    <row r="448" spans="1:2" x14ac:dyDescent="0.2">
      <c r="A448" s="1">
        <f>价格利润原始数据!A450</f>
        <v>44186</v>
      </c>
      <c r="B448" s="3">
        <f>IF(价格利润原始数据!F450=0,利润!B449,价格利润原始数据!F450)</f>
        <v>191.15</v>
      </c>
    </row>
    <row r="449" spans="1:2" x14ac:dyDescent="0.2">
      <c r="A449" s="1">
        <f>价格利润原始数据!A451</f>
        <v>44183</v>
      </c>
      <c r="B449" s="3">
        <f>IF(价格利润原始数据!F451=0,利润!B450,价格利润原始数据!F451)</f>
        <v>80.53</v>
      </c>
    </row>
    <row r="450" spans="1:2" x14ac:dyDescent="0.2">
      <c r="A450" s="1">
        <f>价格利润原始数据!A452</f>
        <v>44182</v>
      </c>
      <c r="B450" s="3">
        <f>IF(价格利润原始数据!F452=0,利润!B451,价格利润原始数据!F452)</f>
        <v>89.38</v>
      </c>
    </row>
    <row r="451" spans="1:2" x14ac:dyDescent="0.2">
      <c r="A451" s="1">
        <f>价格利润原始数据!A453</f>
        <v>44181</v>
      </c>
      <c r="B451" s="3">
        <f>IF(价格利润原始数据!F453=0,利润!B452,价格利润原始数据!F453)</f>
        <v>80.53</v>
      </c>
    </row>
    <row r="452" spans="1:2" x14ac:dyDescent="0.2">
      <c r="A452" s="1">
        <f>价格利润原始数据!A454</f>
        <v>44180</v>
      </c>
      <c r="B452" s="3">
        <f>IF(价格利润原始数据!F454=0,利润!B453,价格利润原始数据!F454)</f>
        <v>89.38</v>
      </c>
    </row>
    <row r="453" spans="1:2" x14ac:dyDescent="0.2">
      <c r="A453" s="1">
        <f>价格利润原始数据!A455</f>
        <v>44179</v>
      </c>
      <c r="B453" s="3">
        <f>IF(价格利润原始数据!F455=0,利润!B454,价格利润原始数据!F455)</f>
        <v>111.5</v>
      </c>
    </row>
    <row r="454" spans="1:2" x14ac:dyDescent="0.2">
      <c r="A454" s="1">
        <f>价格利润原始数据!A456</f>
        <v>44176</v>
      </c>
      <c r="B454" s="3">
        <f>IF(价格利润原始数据!F456=0,利润!B455,价格利润原始数据!F456)</f>
        <v>40.71</v>
      </c>
    </row>
    <row r="455" spans="1:2" x14ac:dyDescent="0.2">
      <c r="A455" s="1">
        <f>价格利润原始数据!A457</f>
        <v>44175</v>
      </c>
      <c r="B455" s="3">
        <f>IF(价格利润原始数据!F457=0,利润!B456,价格利润原始数据!F457)</f>
        <v>49.56</v>
      </c>
    </row>
    <row r="456" spans="1:2" x14ac:dyDescent="0.2">
      <c r="A456" s="1">
        <f>价格利润原始数据!A458</f>
        <v>44174</v>
      </c>
      <c r="B456" s="3">
        <f>IF(价格利润原始数据!F458=0,利润!B457,价格利润原始数据!F458)</f>
        <v>53.98</v>
      </c>
    </row>
    <row r="457" spans="1:2" x14ac:dyDescent="0.2">
      <c r="A457" s="1">
        <f>价格利润原始数据!A459</f>
        <v>44173</v>
      </c>
      <c r="B457" s="3">
        <f>IF(价格利润原始数据!F459=0,利润!B458,价格利润原始数据!F459)</f>
        <v>62.83</v>
      </c>
    </row>
    <row r="458" spans="1:2" x14ac:dyDescent="0.2">
      <c r="A458" s="1">
        <f>价格利润原始数据!A460</f>
        <v>44172</v>
      </c>
      <c r="B458" s="3">
        <f>IF(价格利润原始数据!F460=0,利润!B459,价格利润原始数据!F460)</f>
        <v>31.86</v>
      </c>
    </row>
    <row r="459" spans="1:2" x14ac:dyDescent="0.2">
      <c r="A459" s="1">
        <f>价格利润原始数据!A461</f>
        <v>44169</v>
      </c>
      <c r="B459" s="3">
        <f>IF(价格利润原始数据!F461=0,利润!B460,价格利润原始数据!F461)</f>
        <v>40.71</v>
      </c>
    </row>
    <row r="460" spans="1:2" x14ac:dyDescent="0.2">
      <c r="A460" s="1">
        <f>价格利润原始数据!A462</f>
        <v>44168</v>
      </c>
      <c r="B460" s="3">
        <f>IF(价格利润原始数据!F462=0,利润!B461,价格利润原始数据!F462)</f>
        <v>45.13</v>
      </c>
    </row>
    <row r="461" spans="1:2" x14ac:dyDescent="0.2">
      <c r="A461" s="1">
        <f>价格利润原始数据!A463</f>
        <v>44167</v>
      </c>
      <c r="B461" s="3">
        <f>IF(价格利润原始数据!F463=0,利润!B462,价格利润原始数据!F463)</f>
        <v>45.13</v>
      </c>
    </row>
    <row r="462" spans="1:2" x14ac:dyDescent="0.2">
      <c r="A462" s="1">
        <f>价格利润原始数据!A464</f>
        <v>44166</v>
      </c>
      <c r="B462" s="3">
        <f>IF(价格利润原始数据!F464=0,利润!B463,价格利润原始数据!F464)</f>
        <v>67.260000000000005</v>
      </c>
    </row>
    <row r="463" spans="1:2" x14ac:dyDescent="0.2">
      <c r="A463" s="1">
        <f>价格利润原始数据!A465</f>
        <v>44165</v>
      </c>
      <c r="B463" s="3">
        <f>IF(价格利润原始数据!F465=0,利润!B464,价格利润原始数据!F465)</f>
        <v>89.38</v>
      </c>
    </row>
    <row r="464" spans="1:2" x14ac:dyDescent="0.2">
      <c r="A464" s="1">
        <f>价格利润原始数据!A466</f>
        <v>44162</v>
      </c>
      <c r="B464" s="3">
        <f>IF(价格利润原始数据!F466=0,利润!B465,价格利润原始数据!F466)</f>
        <v>102.65</v>
      </c>
    </row>
    <row r="465" spans="1:2" x14ac:dyDescent="0.2">
      <c r="A465" s="1">
        <f>价格利润原始数据!A467</f>
        <v>44161</v>
      </c>
      <c r="B465" s="3">
        <f>IF(价格利润原始数据!F467=0,利润!B466,价格利润原始数据!F467)</f>
        <v>102.65</v>
      </c>
    </row>
    <row r="466" spans="1:2" x14ac:dyDescent="0.2">
      <c r="A466" s="1">
        <f>价格利润原始数据!A468</f>
        <v>44160</v>
      </c>
      <c r="B466" s="3">
        <f>IF(价格利润原始数据!F468=0,利润!B467,价格利润原始数据!F468)</f>
        <v>107.08</v>
      </c>
    </row>
    <row r="467" spans="1:2" x14ac:dyDescent="0.2">
      <c r="A467" s="1">
        <f>价格利润原始数据!A469</f>
        <v>44159</v>
      </c>
      <c r="B467" s="3">
        <f>IF(价格利润原始数据!F469=0,利润!B468,价格利润原始数据!F469)</f>
        <v>120.35</v>
      </c>
    </row>
    <row r="468" spans="1:2" x14ac:dyDescent="0.2">
      <c r="A468" s="1">
        <f>价格利润原始数据!A470</f>
        <v>44158</v>
      </c>
      <c r="B468" s="3">
        <f>IF(价格利润原始数据!F470=0,利润!B469,价格利润原始数据!F470)</f>
        <v>120.35</v>
      </c>
    </row>
    <row r="469" spans="1:2" x14ac:dyDescent="0.2">
      <c r="A469" s="1">
        <f>价格利润原始数据!A471</f>
        <v>44155</v>
      </c>
      <c r="B469" s="3">
        <f>IF(价格利润原始数据!F471=0,利润!B470,价格利润原始数据!F471)</f>
        <v>133.63</v>
      </c>
    </row>
    <row r="470" spans="1:2" x14ac:dyDescent="0.2">
      <c r="A470" s="1">
        <f>价格利润原始数据!A472</f>
        <v>44154</v>
      </c>
      <c r="B470" s="3">
        <f>IF(价格利润原始数据!F472=0,利润!B471,价格利润原始数据!F472)</f>
        <v>133.63</v>
      </c>
    </row>
    <row r="471" spans="1:2" x14ac:dyDescent="0.2">
      <c r="A471" s="1">
        <f>价格利润原始数据!A473</f>
        <v>44153</v>
      </c>
      <c r="B471" s="3">
        <f>IF(价格利润原始数据!F473=0,利润!B472,价格利润原始数据!F473)</f>
        <v>138.05000000000001</v>
      </c>
    </row>
    <row r="472" spans="1:2" x14ac:dyDescent="0.2">
      <c r="A472" s="1">
        <f>价格利润原始数据!A474</f>
        <v>44152</v>
      </c>
      <c r="B472" s="3">
        <f>IF(价格利润原始数据!F474=0,利润!B473,价格利润原始数据!F474)</f>
        <v>138.05000000000001</v>
      </c>
    </row>
    <row r="473" spans="1:2" x14ac:dyDescent="0.2">
      <c r="A473" s="1">
        <f>价格利润原始数据!A475</f>
        <v>44151</v>
      </c>
      <c r="B473" s="3">
        <f>IF(价格利润原始数据!F475=0,利润!B474,价格利润原始数据!F475)</f>
        <v>138.05000000000001</v>
      </c>
    </row>
    <row r="474" spans="1:2" x14ac:dyDescent="0.2">
      <c r="A474" s="1">
        <f>价格利润原始数据!A476</f>
        <v>44148</v>
      </c>
      <c r="B474" s="3">
        <f>IF(价格利润原始数据!F476=0,利润!B475,价格利润原始数据!F476)</f>
        <v>102.65</v>
      </c>
    </row>
    <row r="475" spans="1:2" x14ac:dyDescent="0.2">
      <c r="A475" s="1">
        <f>价格利润原始数据!A477</f>
        <v>44147</v>
      </c>
      <c r="B475" s="3">
        <f>IF(价格利润原始数据!F477=0,利润!B476,价格利润原始数据!F477)</f>
        <v>102.65</v>
      </c>
    </row>
    <row r="476" spans="1:2" x14ac:dyDescent="0.2">
      <c r="A476" s="1">
        <f>价格利润原始数据!A478</f>
        <v>44146</v>
      </c>
      <c r="B476" s="3">
        <f>IF(价格利润原始数据!F478=0,利润!B477,价格利润原始数据!F478)</f>
        <v>102.65</v>
      </c>
    </row>
    <row r="477" spans="1:2" x14ac:dyDescent="0.2">
      <c r="A477" s="1">
        <f>价格利润原始数据!A479</f>
        <v>44145</v>
      </c>
      <c r="B477" s="3">
        <f>IF(价格利润原始数据!F479=0,利润!B478,价格利润原始数据!F479)</f>
        <v>102.65</v>
      </c>
    </row>
    <row r="478" spans="1:2" x14ac:dyDescent="0.2">
      <c r="A478" s="1">
        <f>价格利润原始数据!A480</f>
        <v>44144</v>
      </c>
      <c r="B478" s="3">
        <f>IF(价格利润原始数据!F480=0,利润!B479,价格利润原始数据!F480)</f>
        <v>98.23</v>
      </c>
    </row>
    <row r="479" spans="1:2" x14ac:dyDescent="0.2">
      <c r="A479" s="1">
        <f>价格利润原始数据!A481</f>
        <v>44141</v>
      </c>
      <c r="B479" s="3">
        <f>IF(价格利润原始数据!F481=0,利润!B480,价格利润原始数据!F481)</f>
        <v>-96.46</v>
      </c>
    </row>
    <row r="480" spans="1:2" x14ac:dyDescent="0.2">
      <c r="A480" s="1">
        <f>价格利润原始数据!A482</f>
        <v>44140</v>
      </c>
      <c r="B480" s="3">
        <f>IF(价格利润原始数据!F482=0,利润!B481,价格利润原始数据!F482)</f>
        <v>-96.46</v>
      </c>
    </row>
    <row r="481" spans="1:2" x14ac:dyDescent="0.2">
      <c r="A481" s="1">
        <f>价格利润原始数据!A483</f>
        <v>44139</v>
      </c>
      <c r="B481" s="3">
        <f>IF(价格利润原始数据!F483=0,利润!B482,价格利润原始数据!F483)</f>
        <v>-92.04</v>
      </c>
    </row>
    <row r="482" spans="1:2" x14ac:dyDescent="0.2">
      <c r="A482" s="1">
        <f>价格利润原始数据!A484</f>
        <v>44138</v>
      </c>
      <c r="B482" s="3">
        <f>IF(价格利润原始数据!F484=0,利润!B483,价格利润原始数据!F484)</f>
        <v>-92.04</v>
      </c>
    </row>
    <row r="483" spans="1:2" x14ac:dyDescent="0.2">
      <c r="A483" s="1">
        <f>价格利润原始数据!A485</f>
        <v>44137</v>
      </c>
      <c r="B483" s="3">
        <f>IF(价格利润原始数据!F485=0,利润!B484,价格利润原始数据!F485)</f>
        <v>-136.28</v>
      </c>
    </row>
    <row r="484" spans="1:2" x14ac:dyDescent="0.2">
      <c r="A484" s="1">
        <f>价格利润原始数据!A486</f>
        <v>44134</v>
      </c>
      <c r="B484" s="3">
        <f>IF(价格利润原始数据!F486=0,利润!B485,价格利润原始数据!F486)</f>
        <v>-162.83000000000001</v>
      </c>
    </row>
    <row r="485" spans="1:2" x14ac:dyDescent="0.2">
      <c r="A485" s="1">
        <f>价格利润原始数据!A487</f>
        <v>44133</v>
      </c>
      <c r="B485" s="3">
        <f>IF(价格利润原始数据!F487=0,利润!B486,价格利润原始数据!F487)</f>
        <v>-162.83000000000001</v>
      </c>
    </row>
    <row r="486" spans="1:2" x14ac:dyDescent="0.2">
      <c r="A486" s="1">
        <f>价格利润原始数据!A488</f>
        <v>44132</v>
      </c>
      <c r="B486" s="3">
        <f>IF(价格利润原始数据!F488=0,利润!B487,价格利润原始数据!F488)</f>
        <v>-162.83000000000001</v>
      </c>
    </row>
    <row r="487" spans="1:2" x14ac:dyDescent="0.2">
      <c r="A487" s="1">
        <f>价格利润原始数据!A489</f>
        <v>44131</v>
      </c>
      <c r="B487" s="3">
        <f>IF(价格利润原始数据!F489=0,利润!B488,价格利润原始数据!F489)</f>
        <v>-167.26</v>
      </c>
    </row>
    <row r="488" spans="1:2" x14ac:dyDescent="0.2">
      <c r="A488" s="1">
        <f>价格利润原始数据!A490</f>
        <v>44130</v>
      </c>
      <c r="B488" s="3">
        <f>IF(价格利润原始数据!F490=0,利润!B489,价格利润原始数据!F490)</f>
        <v>-158.41</v>
      </c>
    </row>
    <row r="489" spans="1:2" x14ac:dyDescent="0.2">
      <c r="A489" s="1">
        <f>价格利润原始数据!A491</f>
        <v>44127</v>
      </c>
      <c r="B489" s="3">
        <f>IF(价格利润原始数据!F491=0,利润!B490,价格利润原始数据!F491)</f>
        <v>-162.83000000000001</v>
      </c>
    </row>
    <row r="490" spans="1:2" x14ac:dyDescent="0.2">
      <c r="A490" s="1">
        <f>价格利润原始数据!A492</f>
        <v>44126</v>
      </c>
      <c r="B490" s="3">
        <f>IF(价格利润原始数据!F492=0,利润!B491,价格利润原始数据!F492)</f>
        <v>-162.83000000000001</v>
      </c>
    </row>
    <row r="491" spans="1:2" x14ac:dyDescent="0.2">
      <c r="A491" s="1">
        <f>价格利润原始数据!A493</f>
        <v>44125</v>
      </c>
      <c r="B491" s="3">
        <f>IF(价格利润原始数据!F493=0,利润!B492,价格利润原始数据!F493)</f>
        <v>-162.83000000000001</v>
      </c>
    </row>
    <row r="492" spans="1:2" x14ac:dyDescent="0.2">
      <c r="A492" s="1">
        <f>价格利润原始数据!A494</f>
        <v>44124</v>
      </c>
      <c r="B492" s="3">
        <f>IF(价格利润原始数据!F494=0,利润!B493,价格利润原始数据!F494)</f>
        <v>-162.83000000000001</v>
      </c>
    </row>
    <row r="493" spans="1:2" x14ac:dyDescent="0.2">
      <c r="A493" s="1">
        <f>价格利润原始数据!A495</f>
        <v>44123</v>
      </c>
      <c r="B493" s="3">
        <f>IF(价格利润原始数据!F495=0,利润!B494,价格利润原始数据!F495)</f>
        <v>-171.68</v>
      </c>
    </row>
    <row r="494" spans="1:2" x14ac:dyDescent="0.2">
      <c r="A494" s="1">
        <f>价格利润原始数据!A496</f>
        <v>44120</v>
      </c>
      <c r="B494" s="3">
        <f>IF(价格利润原始数据!F496=0,利润!B495,价格利润原始数据!F496)</f>
        <v>-176.11</v>
      </c>
    </row>
    <row r="495" spans="1:2" x14ac:dyDescent="0.2">
      <c r="A495" s="1">
        <f>价格利润原始数据!A497</f>
        <v>44119</v>
      </c>
      <c r="B495" s="3">
        <f>IF(价格利润原始数据!F497=0,利润!B496,价格利润原始数据!F497)</f>
        <v>-176.11</v>
      </c>
    </row>
    <row r="496" spans="1:2" x14ac:dyDescent="0.2">
      <c r="A496" s="1">
        <f>价格利润原始数据!A498</f>
        <v>44118</v>
      </c>
      <c r="B496" s="3">
        <f>IF(价格利润原始数据!F498=0,利润!B497,价格利润原始数据!F498)</f>
        <v>-176.11</v>
      </c>
    </row>
    <row r="497" spans="1:2" x14ac:dyDescent="0.2">
      <c r="A497" s="1">
        <f>价格利润原始数据!A499</f>
        <v>44117</v>
      </c>
      <c r="B497" s="3">
        <f>IF(价格利润原始数据!F499=0,利润!B498,价格利润原始数据!F499)</f>
        <v>-176.11</v>
      </c>
    </row>
    <row r="498" spans="1:2" x14ac:dyDescent="0.2">
      <c r="A498" s="1">
        <f>价格利润原始数据!A500</f>
        <v>44116</v>
      </c>
      <c r="B498" s="3">
        <f>IF(价格利润原始数据!F500=0,利润!B499,价格利润原始数据!F500)</f>
        <v>-162.83000000000001</v>
      </c>
    </row>
    <row r="499" spans="1:2" x14ac:dyDescent="0.2">
      <c r="A499" s="1">
        <f>价格利润原始数据!A501</f>
        <v>44114</v>
      </c>
      <c r="B499" s="3">
        <f>IF(价格利润原始数据!F501=0,利润!B500,价格利润原始数据!F501)</f>
        <v>-229.2</v>
      </c>
    </row>
    <row r="500" spans="1:2" x14ac:dyDescent="0.2">
      <c r="A500" s="1">
        <f>价格利润原始数据!A502</f>
        <v>44113</v>
      </c>
      <c r="B500" s="3">
        <f>IF(价格利润原始数据!F502=0,利润!B501,价格利润原始数据!F502)</f>
        <v>-251.33</v>
      </c>
    </row>
    <row r="501" spans="1:2" x14ac:dyDescent="0.2">
      <c r="A501" s="1">
        <f>价格利润原始数据!A503</f>
        <v>44104</v>
      </c>
      <c r="B501" s="3">
        <f>IF(价格利润原始数据!F503=0,利润!B502,价格利润原始数据!F503)</f>
        <v>-277.88</v>
      </c>
    </row>
    <row r="502" spans="1:2" x14ac:dyDescent="0.2">
      <c r="A502" s="1">
        <f>价格利润原始数据!A504</f>
        <v>44103</v>
      </c>
      <c r="B502" s="3">
        <f>IF(价格利润原始数据!F504=0,利润!B503,价格利润原始数据!F504)</f>
        <v>-277.88</v>
      </c>
    </row>
    <row r="503" spans="1:2" x14ac:dyDescent="0.2">
      <c r="A503" s="1">
        <f>价格利润原始数据!A505</f>
        <v>44102</v>
      </c>
      <c r="B503" s="3">
        <f>IF(价格利润原始数据!F505=0,利润!B504,价格利润原始数据!F505)</f>
        <v>-277.88</v>
      </c>
    </row>
    <row r="504" spans="1:2" x14ac:dyDescent="0.2">
      <c r="A504" s="1">
        <f>价格利润原始数据!A506</f>
        <v>44101</v>
      </c>
      <c r="B504" s="3">
        <f>IF(价格利润原始数据!F506=0,利润!B505,价格利润原始数据!F506)</f>
        <v>-260.18</v>
      </c>
    </row>
    <row r="505" spans="1:2" x14ac:dyDescent="0.2">
      <c r="A505" s="1">
        <f>价格利润原始数据!A507</f>
        <v>44099</v>
      </c>
      <c r="B505" s="3">
        <f>IF(价格利润原始数据!F507=0,利润!B506,价格利润原始数据!F507)</f>
        <v>-260.18</v>
      </c>
    </row>
    <row r="506" spans="1:2" x14ac:dyDescent="0.2">
      <c r="A506" s="1">
        <f>价格利润原始数据!A508</f>
        <v>44098</v>
      </c>
      <c r="B506" s="3">
        <f>IF(价格利润原始数据!F508=0,利润!B507,价格利润原始数据!F508)</f>
        <v>-255.75</v>
      </c>
    </row>
    <row r="507" spans="1:2" x14ac:dyDescent="0.2">
      <c r="A507" s="1">
        <f>价格利润原始数据!A509</f>
        <v>44097</v>
      </c>
      <c r="B507" s="3">
        <f>IF(价格利润原始数据!F509=0,利润!B508,价格利润原始数据!F509)</f>
        <v>-246.9</v>
      </c>
    </row>
    <row r="508" spans="1:2" x14ac:dyDescent="0.2">
      <c r="A508" s="1">
        <f>价格利润原始数据!A510</f>
        <v>44096</v>
      </c>
      <c r="B508" s="3">
        <f>IF(价格利润原始数据!F510=0,利润!B509,价格利润原始数据!F510)</f>
        <v>-220.35</v>
      </c>
    </row>
    <row r="509" spans="1:2" x14ac:dyDescent="0.2">
      <c r="A509" s="1">
        <f>价格利润原始数据!A511</f>
        <v>44095</v>
      </c>
      <c r="B509" s="3">
        <f>IF(价格利润原始数据!F511=0,利润!B510,价格利润原始数据!F511)</f>
        <v>-193.81</v>
      </c>
    </row>
    <row r="510" spans="1:2" x14ac:dyDescent="0.2">
      <c r="A510" s="1">
        <f>价格利润原始数据!A512</f>
        <v>44092</v>
      </c>
      <c r="B510" s="3">
        <f>IF(价格利润原始数据!F512=0,利润!B511,价格利润原始数据!F512)</f>
        <v>-167.26</v>
      </c>
    </row>
    <row r="511" spans="1:2" x14ac:dyDescent="0.2">
      <c r="A511" s="1">
        <f>价格利润原始数据!A513</f>
        <v>44091</v>
      </c>
      <c r="B511" s="3">
        <f>IF(价格利润原始数据!F513=0,利润!B512,价格利润原始数据!F513)</f>
        <v>-167.26</v>
      </c>
    </row>
    <row r="512" spans="1:2" x14ac:dyDescent="0.2">
      <c r="A512" s="1">
        <f>价格利润原始数据!A514</f>
        <v>44090</v>
      </c>
      <c r="B512" s="3">
        <f>IF(价格利润原始数据!F514=0,利润!B513,价格利润原始数据!F514)</f>
        <v>-153.97999999999999</v>
      </c>
    </row>
    <row r="513" spans="1:2" x14ac:dyDescent="0.2">
      <c r="A513" s="1">
        <f>价格利润原始数据!A515</f>
        <v>44089</v>
      </c>
      <c r="B513" s="3">
        <f>IF(价格利润原始数据!F515=0,利润!B514,价格利润原始数据!F515)</f>
        <v>-136.28</v>
      </c>
    </row>
    <row r="514" spans="1:2" x14ac:dyDescent="0.2">
      <c r="A514" s="1">
        <f>价格利润原始数据!A516</f>
        <v>44088</v>
      </c>
      <c r="B514" s="3">
        <f>IF(价格利润原始数据!F516=0,利润!B515,价格利润原始数据!F516)</f>
        <v>-127.43</v>
      </c>
    </row>
    <row r="515" spans="1:2" x14ac:dyDescent="0.2">
      <c r="A515" s="1">
        <f>价格利润原始数据!A517</f>
        <v>44085</v>
      </c>
      <c r="B515" s="3">
        <f>IF(价格利润原始数据!F517=0,利润!B516,价格利润原始数据!F517)</f>
        <v>-171.68</v>
      </c>
    </row>
    <row r="516" spans="1:2" x14ac:dyDescent="0.2">
      <c r="A516" s="1">
        <f>价格利润原始数据!A518</f>
        <v>44084</v>
      </c>
      <c r="B516" s="3">
        <f>IF(价格利润原始数据!F518=0,利润!B517,价格利润原始数据!F518)</f>
        <v>-171.68</v>
      </c>
    </row>
    <row r="517" spans="1:2" x14ac:dyDescent="0.2">
      <c r="A517" s="1">
        <f>价格利润原始数据!A519</f>
        <v>44083</v>
      </c>
      <c r="B517" s="3">
        <f>IF(价格利润原始数据!F519=0,利润!B518,价格利润原始数据!F519)</f>
        <v>-167.26</v>
      </c>
    </row>
    <row r="518" spans="1:2" x14ac:dyDescent="0.2">
      <c r="A518" s="1">
        <f>价格利润原始数据!A520</f>
        <v>44082</v>
      </c>
      <c r="B518" s="3">
        <f>IF(价格利润原始数据!F520=0,利润!B519,价格利润原始数据!F520)</f>
        <v>-167.26</v>
      </c>
    </row>
    <row r="519" spans="1:2" x14ac:dyDescent="0.2">
      <c r="A519" s="1">
        <f>价格利润原始数据!A521</f>
        <v>44081</v>
      </c>
      <c r="B519" s="3">
        <f>IF(价格利润原始数据!F521=0,利润!B520,价格利润原始数据!F521)</f>
        <v>-167.26</v>
      </c>
    </row>
    <row r="520" spans="1:2" x14ac:dyDescent="0.2">
      <c r="A520" s="1">
        <f>价格利润原始数据!A522</f>
        <v>44078</v>
      </c>
      <c r="B520" s="3">
        <f>IF(价格利润原始数据!F522=0,利润!B521,价格利润原始数据!F522)</f>
        <v>-295.58</v>
      </c>
    </row>
    <row r="521" spans="1:2" x14ac:dyDescent="0.2">
      <c r="A521" s="1">
        <f>价格利润原始数据!A523</f>
        <v>44077</v>
      </c>
      <c r="B521" s="3">
        <f>IF(价格利润原始数据!F523=0,利润!B522,价格利润原始数据!F523)</f>
        <v>-295.58</v>
      </c>
    </row>
    <row r="522" spans="1:2" x14ac:dyDescent="0.2">
      <c r="A522" s="1">
        <f>价格利润原始数据!A524</f>
        <v>44076</v>
      </c>
      <c r="B522" s="3">
        <f>IF(价格利润原始数据!F524=0,利润!B523,价格利润原始数据!F524)</f>
        <v>-295.58</v>
      </c>
    </row>
    <row r="523" spans="1:2" x14ac:dyDescent="0.2">
      <c r="A523" s="1">
        <f>价格利润原始数据!A525</f>
        <v>44075</v>
      </c>
      <c r="B523" s="3">
        <f>IF(价格利润原始数据!F525=0,利润!B524,价格利润原始数据!F525)</f>
        <v>-295.58</v>
      </c>
    </row>
    <row r="524" spans="1:2" x14ac:dyDescent="0.2">
      <c r="A524" s="1">
        <f>价格利润原始数据!A526</f>
        <v>44074</v>
      </c>
      <c r="B524" s="3">
        <f>IF(价格利润原始数据!F526=0,利润!B525,价格利润原始数据!F526)</f>
        <v>-330.97</v>
      </c>
    </row>
    <row r="525" spans="1:2" x14ac:dyDescent="0.2">
      <c r="A525" s="1">
        <f>价格利润原始数据!A527</f>
        <v>44071</v>
      </c>
      <c r="B525" s="3">
        <f>IF(价格利润原始数据!F527=0,利润!B526,价格利润原始数据!F527)</f>
        <v>-330.97</v>
      </c>
    </row>
    <row r="526" spans="1:2" x14ac:dyDescent="0.2">
      <c r="A526" s="1">
        <f>价格利润原始数据!A528</f>
        <v>44070</v>
      </c>
      <c r="B526" s="3">
        <f>IF(价格利润原始数据!F528=0,利润!B527,价格利润原始数据!F528)</f>
        <v>-330.97</v>
      </c>
    </row>
    <row r="527" spans="1:2" x14ac:dyDescent="0.2">
      <c r="A527" s="1">
        <f>价格利润原始数据!A529</f>
        <v>44069</v>
      </c>
      <c r="B527" s="3">
        <f>IF(价格利润原始数据!F529=0,利润!B528,价格利润原始数据!F529)</f>
        <v>-330.97</v>
      </c>
    </row>
    <row r="528" spans="1:2" x14ac:dyDescent="0.2">
      <c r="A528" s="1">
        <f>价格利润原始数据!A530</f>
        <v>44068</v>
      </c>
      <c r="B528" s="3">
        <f>IF(价格利润原始数据!F530=0,利润!B529,价格利润原始数据!F530)</f>
        <v>-330.97</v>
      </c>
    </row>
    <row r="529" spans="1:2" x14ac:dyDescent="0.2">
      <c r="A529" s="1">
        <f>价格利润原始数据!A531</f>
        <v>44067</v>
      </c>
      <c r="B529" s="3">
        <f>IF(价格利润原始数据!F531=0,利润!B530,价格利润原始数据!F531)</f>
        <v>-326.55</v>
      </c>
    </row>
    <row r="530" spans="1:2" x14ac:dyDescent="0.2">
      <c r="A530" s="1">
        <f>价格利润原始数据!A532</f>
        <v>44064</v>
      </c>
      <c r="B530" s="3">
        <f>IF(价格利润原始数据!F532=0,利润!B531,价格利润原始数据!F532)</f>
        <v>-335.4</v>
      </c>
    </row>
    <row r="531" spans="1:2" x14ac:dyDescent="0.2">
      <c r="A531" s="1">
        <f>价格利润原始数据!A533</f>
        <v>44063</v>
      </c>
      <c r="B531" s="3">
        <f>IF(价格利润原始数据!F533=0,利润!B532,价格利润原始数据!F533)</f>
        <v>-335.4</v>
      </c>
    </row>
    <row r="532" spans="1:2" x14ac:dyDescent="0.2">
      <c r="A532" s="1">
        <f>价格利润原始数据!A534</f>
        <v>44062</v>
      </c>
      <c r="B532" s="3">
        <f>IF(价格利润原始数据!F534=0,利润!B533,价格利润原始数据!F534)</f>
        <v>-335.4</v>
      </c>
    </row>
    <row r="533" spans="1:2" x14ac:dyDescent="0.2">
      <c r="A533" s="1">
        <f>价格利润原始数据!A535</f>
        <v>44061</v>
      </c>
      <c r="B533" s="3">
        <f>IF(价格利润原始数据!F535=0,利润!B534,价格利润原始数据!F535)</f>
        <v>-335.4</v>
      </c>
    </row>
    <row r="534" spans="1:2" x14ac:dyDescent="0.2">
      <c r="A534" s="1">
        <f>价格利润原始数据!A536</f>
        <v>44060</v>
      </c>
      <c r="B534" s="3">
        <f>IF(价格利润原始数据!F536=0,利润!B535,价格利润原始数据!F536)</f>
        <v>-335.4</v>
      </c>
    </row>
    <row r="535" spans="1:2" x14ac:dyDescent="0.2">
      <c r="A535" s="1">
        <f>价格利润原始数据!A537</f>
        <v>44057</v>
      </c>
      <c r="B535" s="3">
        <f>IF(价格利润原始数据!F537=0,利润!B536,价格利润原始数据!F537)</f>
        <v>-317.7</v>
      </c>
    </row>
    <row r="536" spans="1:2" x14ac:dyDescent="0.2">
      <c r="A536" s="1">
        <f>价格利润原始数据!A538</f>
        <v>44056</v>
      </c>
      <c r="B536" s="3">
        <f>IF(价格利润原始数据!F538=0,利润!B537,价格利润原始数据!F538)</f>
        <v>-317.7</v>
      </c>
    </row>
    <row r="537" spans="1:2" x14ac:dyDescent="0.2">
      <c r="A537" s="1">
        <f>价格利润原始数据!A539</f>
        <v>44055</v>
      </c>
      <c r="B537" s="3">
        <f>IF(价格利润原始数据!F539=0,利润!B538,价格利润原始数据!F539)</f>
        <v>-317.7</v>
      </c>
    </row>
    <row r="538" spans="1:2" x14ac:dyDescent="0.2">
      <c r="A538" s="1">
        <f>价格利润原始数据!A540</f>
        <v>44054</v>
      </c>
      <c r="B538" s="3">
        <f>IF(价格利润原始数据!F540=0,利润!B539,价格利润原始数据!F540)</f>
        <v>-317.7</v>
      </c>
    </row>
    <row r="539" spans="1:2" x14ac:dyDescent="0.2">
      <c r="A539" s="1">
        <f>价格利润原始数据!A541</f>
        <v>44053</v>
      </c>
      <c r="B539" s="3">
        <f>IF(价格利润原始数据!F541=0,利润!B540,价格利润原始数据!F541)</f>
        <v>-286.73</v>
      </c>
    </row>
    <row r="540" spans="1:2" x14ac:dyDescent="0.2">
      <c r="A540" s="1">
        <f>价格利润原始数据!A542</f>
        <v>44050</v>
      </c>
      <c r="B540" s="3">
        <f>IF(价格利润原始数据!F542=0,利润!B541,价格利润原始数据!F542)</f>
        <v>-277.88</v>
      </c>
    </row>
    <row r="541" spans="1:2" x14ac:dyDescent="0.2">
      <c r="A541" s="1">
        <f>价格利润原始数据!A543</f>
        <v>44049</v>
      </c>
      <c r="B541" s="3">
        <f>IF(价格利润原始数据!F543=0,利润!B542,价格利润原始数据!F543)</f>
        <v>-277.88</v>
      </c>
    </row>
    <row r="542" spans="1:2" x14ac:dyDescent="0.2">
      <c r="A542" s="1">
        <f>价格利润原始数据!A544</f>
        <v>44048</v>
      </c>
      <c r="B542" s="3">
        <f>IF(价格利润原始数据!F544=0,利润!B543,价格利润原始数据!F544)</f>
        <v>-282.3</v>
      </c>
    </row>
    <row r="543" spans="1:2" x14ac:dyDescent="0.2">
      <c r="A543" s="1">
        <f>价格利润原始数据!A545</f>
        <v>44047</v>
      </c>
      <c r="B543" s="3">
        <f>IF(价格利润原始数据!F545=0,利润!B544,价格利润原始数据!F545)</f>
        <v>-282.3</v>
      </c>
    </row>
    <row r="544" spans="1:2" x14ac:dyDescent="0.2">
      <c r="A544" s="1">
        <f>价格利润原始数据!A546</f>
        <v>44046</v>
      </c>
      <c r="B544" s="3">
        <f>IF(价格利润原始数据!F546=0,利润!B545,价格利润原始数据!F546)</f>
        <v>-282.3</v>
      </c>
    </row>
    <row r="545" spans="1:2" x14ac:dyDescent="0.2">
      <c r="A545" s="1">
        <f>价格利润原始数据!A547</f>
        <v>44043</v>
      </c>
      <c r="B545" s="3">
        <f>IF(价格利润原始数据!F547=0,利润!B546,价格利润原始数据!F547)</f>
        <v>-282.3</v>
      </c>
    </row>
    <row r="546" spans="1:2" x14ac:dyDescent="0.2">
      <c r="A546" s="1">
        <f>价格利润原始数据!A548</f>
        <v>44042</v>
      </c>
      <c r="B546" s="3">
        <f>IF(价格利润原始数据!F548=0,利润!B547,价格利润原始数据!F548)</f>
        <v>-282.3</v>
      </c>
    </row>
    <row r="547" spans="1:2" x14ac:dyDescent="0.2">
      <c r="A547" s="1">
        <f>价格利润原始数据!A549</f>
        <v>44041</v>
      </c>
      <c r="B547" s="3">
        <f>IF(价格利润原始数据!F549=0,利润!B548,价格利润原始数据!F549)</f>
        <v>-291.14999999999998</v>
      </c>
    </row>
    <row r="548" spans="1:2" x14ac:dyDescent="0.2">
      <c r="A548" s="1">
        <f>价格利润原始数据!A550</f>
        <v>44040</v>
      </c>
      <c r="B548" s="3">
        <f>IF(价格利润原始数据!F550=0,利润!B549,价格利润原始数据!F550)</f>
        <v>-291.14999999999998</v>
      </c>
    </row>
    <row r="549" spans="1:2" x14ac:dyDescent="0.2">
      <c r="A549" s="1">
        <f>价格利润原始数据!A551</f>
        <v>44039</v>
      </c>
      <c r="B549" s="3">
        <f>IF(价格利润原始数据!F551=0,利润!B550,价格利润原始数据!F551)</f>
        <v>-264.60000000000002</v>
      </c>
    </row>
    <row r="550" spans="1:2" x14ac:dyDescent="0.2">
      <c r="A550" s="1">
        <f>价格利润原始数据!A552</f>
        <v>44036</v>
      </c>
      <c r="B550" s="3">
        <f>IF(价格利润原始数据!F552=0,利润!B551,价格利润原始数据!F552)</f>
        <v>-269.02999999999997</v>
      </c>
    </row>
    <row r="551" spans="1:2" x14ac:dyDescent="0.2">
      <c r="A551" s="1">
        <f>价格利润原始数据!A553</f>
        <v>44035</v>
      </c>
      <c r="B551" s="3">
        <f>IF(价格利润原始数据!F553=0,利润!B552,价格利润原始数据!F553)</f>
        <v>-269.02999999999997</v>
      </c>
    </row>
    <row r="552" spans="1:2" x14ac:dyDescent="0.2">
      <c r="A552" s="1">
        <f>价格利润原始数据!A554</f>
        <v>44034</v>
      </c>
      <c r="B552" s="3">
        <f>IF(价格利润原始数据!F554=0,利润!B553,价格利润原始数据!F554)</f>
        <v>-273.45</v>
      </c>
    </row>
    <row r="553" spans="1:2" x14ac:dyDescent="0.2">
      <c r="A553" s="1">
        <f>价格利润原始数据!A555</f>
        <v>44033</v>
      </c>
      <c r="B553" s="3">
        <f>IF(价格利润原始数据!F555=0,利润!B554,价格利润原始数据!F555)</f>
        <v>-255.75</v>
      </c>
    </row>
    <row r="554" spans="1:2" x14ac:dyDescent="0.2">
      <c r="A554" s="1">
        <f>价格利润原始数据!A556</f>
        <v>44032</v>
      </c>
      <c r="B554" s="3">
        <f>IF(价格利润原始数据!F556=0,利润!B555,价格利润原始数据!F556)</f>
        <v>-202.65</v>
      </c>
    </row>
    <row r="555" spans="1:2" x14ac:dyDescent="0.2">
      <c r="A555" s="1">
        <f>价格利润原始数据!A557</f>
        <v>44029</v>
      </c>
      <c r="B555" s="3">
        <f>IF(价格利润原始数据!F557=0,利润!B556,价格利润原始数据!F557)</f>
        <v>-207.08</v>
      </c>
    </row>
    <row r="556" spans="1:2" x14ac:dyDescent="0.2">
      <c r="A556" s="1">
        <f>价格利润原始数据!A558</f>
        <v>44028</v>
      </c>
      <c r="B556" s="3">
        <f>IF(价格利润原始数据!F558=0,利润!B557,价格利润原始数据!F558)</f>
        <v>-207.08</v>
      </c>
    </row>
    <row r="557" spans="1:2" x14ac:dyDescent="0.2">
      <c r="A557" s="1">
        <f>价格利润原始数据!A559</f>
        <v>44027</v>
      </c>
      <c r="B557" s="3">
        <f>IF(价格利润原始数据!F559=0,利润!B558,价格利润原始数据!F559)</f>
        <v>-207.08</v>
      </c>
    </row>
    <row r="558" spans="1:2" x14ac:dyDescent="0.2">
      <c r="A558" s="1">
        <f>价格利润原始数据!A560</f>
        <v>44026</v>
      </c>
      <c r="B558" s="3">
        <f>IF(价格利润原始数据!F560=0,利润!B559,价格利润原始数据!F560)</f>
        <v>-202.65</v>
      </c>
    </row>
    <row r="559" spans="1:2" x14ac:dyDescent="0.2">
      <c r="A559" s="1">
        <f>价格利润原始数据!A561</f>
        <v>44025</v>
      </c>
      <c r="B559" s="3">
        <f>IF(价格利润原始数据!F561=0,利润!B560,价格利润原始数据!F561)</f>
        <v>-176.11</v>
      </c>
    </row>
    <row r="560" spans="1:2" x14ac:dyDescent="0.2">
      <c r="A560" s="1">
        <f>价格利润原始数据!A562</f>
        <v>44022</v>
      </c>
      <c r="B560" s="3">
        <f>IF(价格利润原始数据!F562=0,利润!B561,价格利润原始数据!F562)</f>
        <v>-193.81</v>
      </c>
    </row>
    <row r="561" spans="1:2" x14ac:dyDescent="0.2">
      <c r="A561" s="1">
        <f>价格利润原始数据!A563</f>
        <v>44021</v>
      </c>
      <c r="B561" s="3">
        <f>IF(价格利润原始数据!F563=0,利润!B562,价格利润原始数据!F563)</f>
        <v>-193.81</v>
      </c>
    </row>
    <row r="562" spans="1:2" x14ac:dyDescent="0.2">
      <c r="A562" s="1">
        <f>价格利润原始数据!A564</f>
        <v>44020</v>
      </c>
      <c r="B562" s="3">
        <f>IF(价格利润原始数据!F564=0,利润!B563,价格利润原始数据!F564)</f>
        <v>-198.23</v>
      </c>
    </row>
    <row r="563" spans="1:2" x14ac:dyDescent="0.2">
      <c r="A563" s="1">
        <f>价格利润原始数据!A565</f>
        <v>44019</v>
      </c>
      <c r="B563" s="3">
        <f>IF(价格利润原始数据!F565=0,利润!B564,价格利润原始数据!F565)</f>
        <v>-193.81</v>
      </c>
    </row>
    <row r="564" spans="1:2" x14ac:dyDescent="0.2">
      <c r="A564" s="1">
        <f>价格利润原始数据!A566</f>
        <v>44018</v>
      </c>
      <c r="B564" s="3">
        <f>IF(价格利润原始数据!F566=0,利润!B565,价格利润原始数据!F566)</f>
        <v>-189.38</v>
      </c>
    </row>
    <row r="565" spans="1:2" x14ac:dyDescent="0.2">
      <c r="A565" s="1">
        <f>价格利润原始数据!A567</f>
        <v>44015</v>
      </c>
      <c r="B565" s="3">
        <f>IF(价格利润原始数据!F567=0,利润!B566,价格利润原始数据!F567)</f>
        <v>-202.65</v>
      </c>
    </row>
    <row r="566" spans="1:2" x14ac:dyDescent="0.2">
      <c r="A566" s="1">
        <f>价格利润原始数据!A568</f>
        <v>44014</v>
      </c>
      <c r="B566" s="3">
        <f>IF(价格利润原始数据!F568=0,利润!B567,价格利润原始数据!F568)</f>
        <v>-202.65</v>
      </c>
    </row>
    <row r="567" spans="1:2" x14ac:dyDescent="0.2">
      <c r="A567" s="1">
        <f>价格利润原始数据!A569</f>
        <v>44013</v>
      </c>
      <c r="B567" s="3">
        <f>IF(价格利润原始数据!F569=0,利润!B568,价格利润原始数据!F569)</f>
        <v>-198.23</v>
      </c>
    </row>
    <row r="568" spans="1:2" x14ac:dyDescent="0.2">
      <c r="A568" s="1">
        <f>价格利润原始数据!A570</f>
        <v>44012</v>
      </c>
      <c r="B568" s="3">
        <f>IF(价格利润原始数据!F570=0,利润!B569,价格利润原始数据!F570)</f>
        <v>-193.81</v>
      </c>
    </row>
    <row r="569" spans="1:2" x14ac:dyDescent="0.2">
      <c r="A569" s="1">
        <f>价格利润原始数据!A571</f>
        <v>44011</v>
      </c>
      <c r="B569" s="3">
        <f>IF(价格利润原始数据!F571=0,利润!B570,价格利润原始数据!F571)</f>
        <v>-193.81</v>
      </c>
    </row>
    <row r="570" spans="1:2" x14ac:dyDescent="0.2">
      <c r="A570" s="1">
        <f>价格利润原始数据!A572</f>
        <v>44010</v>
      </c>
      <c r="B570" s="3">
        <f>IF(价格利润原始数据!F572=0,利润!B571,价格利润原始数据!F572)</f>
        <v>-211.5</v>
      </c>
    </row>
    <row r="571" spans="1:2" x14ac:dyDescent="0.2">
      <c r="A571" s="1">
        <f>价格利润原始数据!A573</f>
        <v>44006</v>
      </c>
      <c r="B571" s="3">
        <f>IF(价格利润原始数据!F573=0,利润!B572,价格利润原始数据!F573)</f>
        <v>-207.08</v>
      </c>
    </row>
    <row r="572" spans="1:2" x14ac:dyDescent="0.2">
      <c r="A572" s="1">
        <f>价格利润原始数据!A574</f>
        <v>44005</v>
      </c>
      <c r="B572" s="3">
        <f>IF(价格利润原始数据!F574=0,利润!B573,价格利润原始数据!F574)</f>
        <v>-202.65</v>
      </c>
    </row>
    <row r="573" spans="1:2" x14ac:dyDescent="0.2">
      <c r="A573" s="1">
        <f>价格利润原始数据!A575</f>
        <v>44004</v>
      </c>
      <c r="B573" s="3">
        <f>IF(价格利润原始数据!F575=0,利润!B574,价格利润原始数据!F575)</f>
        <v>-215.93</v>
      </c>
    </row>
    <row r="574" spans="1:2" x14ac:dyDescent="0.2">
      <c r="A574" s="1">
        <f>价格利润原始数据!A576</f>
        <v>44001</v>
      </c>
      <c r="B574" s="3">
        <f>IF(价格利润原始数据!F576=0,利润!B575,价格利润原始数据!F576)</f>
        <v>-211.5</v>
      </c>
    </row>
    <row r="575" spans="1:2" x14ac:dyDescent="0.2">
      <c r="A575" s="1">
        <f>价格利润原始数据!A577</f>
        <v>44000</v>
      </c>
      <c r="B575" s="3">
        <f>IF(价格利润原始数据!F577=0,利润!B576,价格利润原始数据!F577)</f>
        <v>-202.65</v>
      </c>
    </row>
    <row r="576" spans="1:2" x14ac:dyDescent="0.2">
      <c r="A576" s="1">
        <f>价格利润原始数据!A578</f>
        <v>43999</v>
      </c>
      <c r="B576" s="3">
        <f>IF(价格利润原始数据!F578=0,利润!B577,价格利润原始数据!F578)</f>
        <v>-193.81</v>
      </c>
    </row>
    <row r="577" spans="1:2" x14ac:dyDescent="0.2">
      <c r="A577" s="1">
        <f>价格利润原始数据!A579</f>
        <v>43998</v>
      </c>
      <c r="B577" s="3">
        <f>IF(价格利润原始数据!F579=0,利润!B578,价格利润原始数据!F579)</f>
        <v>-193.81</v>
      </c>
    </row>
    <row r="578" spans="1:2" x14ac:dyDescent="0.2">
      <c r="A578" s="1">
        <f>价格利润原始数据!A580</f>
        <v>43997</v>
      </c>
      <c r="B578" s="3">
        <f>IF(价格利润原始数据!F580=0,利润!B579,价格利润原始数据!F580)</f>
        <v>-158.41</v>
      </c>
    </row>
    <row r="579" spans="1:2" x14ac:dyDescent="0.2">
      <c r="A579" s="1">
        <f>价格利润原始数据!A581</f>
        <v>43994</v>
      </c>
      <c r="B579" s="3">
        <f>IF(价格利润原始数据!F581=0,利润!B580,价格利润原始数据!F581)</f>
        <v>-158.41</v>
      </c>
    </row>
    <row r="580" spans="1:2" x14ac:dyDescent="0.2">
      <c r="A580" s="1">
        <f>价格利润原始数据!A582</f>
        <v>43993</v>
      </c>
      <c r="B580" s="3">
        <f>IF(价格利润原始数据!F582=0,利润!B581,价格利润原始数据!F582)</f>
        <v>-158.41</v>
      </c>
    </row>
    <row r="581" spans="1:2" x14ac:dyDescent="0.2">
      <c r="A581" s="1">
        <f>价格利润原始数据!A583</f>
        <v>43992</v>
      </c>
      <c r="B581" s="3">
        <f>IF(价格利润原始数据!F583=0,利润!B582,价格利润原始数据!F583)</f>
        <v>-153.97999999999999</v>
      </c>
    </row>
    <row r="582" spans="1:2" x14ac:dyDescent="0.2">
      <c r="A582" s="1">
        <f>价格利润原始数据!A584</f>
        <v>43991</v>
      </c>
      <c r="B582" s="3">
        <f>IF(价格利润原始数据!F584=0,利润!B583,价格利润原始数据!F584)</f>
        <v>-145.13</v>
      </c>
    </row>
    <row r="583" spans="1:2" x14ac:dyDescent="0.2">
      <c r="A583" s="1">
        <f>价格利润原始数据!A585</f>
        <v>43990</v>
      </c>
      <c r="B583" s="3">
        <f>IF(价格利润原始数据!F585=0,利润!B584,价格利润原始数据!F585)</f>
        <v>-153.97999999999999</v>
      </c>
    </row>
    <row r="584" spans="1:2" x14ac:dyDescent="0.2">
      <c r="A584" s="1">
        <f>价格利润原始数据!A586</f>
        <v>43987</v>
      </c>
      <c r="B584" s="3">
        <f>IF(价格利润原始数据!F586=0,利润!B585,价格利润原始数据!F586)</f>
        <v>-184.96</v>
      </c>
    </row>
    <row r="585" spans="1:2" x14ac:dyDescent="0.2">
      <c r="A585" s="1">
        <f>价格利润原始数据!A587</f>
        <v>43986</v>
      </c>
      <c r="B585" s="3">
        <f>IF(价格利润原始数据!F587=0,利润!B586,价格利润原始数据!F587)</f>
        <v>-184.96</v>
      </c>
    </row>
    <row r="586" spans="1:2" x14ac:dyDescent="0.2">
      <c r="A586" s="1">
        <f>价格利润原始数据!A588</f>
        <v>43985</v>
      </c>
      <c r="B586" s="3">
        <f>IF(价格利润原始数据!F588=0,利润!B587,价格利润原始数据!F588)</f>
        <v>-184.96</v>
      </c>
    </row>
    <row r="587" spans="1:2" x14ac:dyDescent="0.2">
      <c r="A587" s="1">
        <f>价格利润原始数据!A589</f>
        <v>43984</v>
      </c>
      <c r="B587" s="3">
        <f>IF(价格利润原始数据!F589=0,利润!B588,价格利润原始数据!F589)</f>
        <v>-184.96</v>
      </c>
    </row>
    <row r="588" spans="1:2" x14ac:dyDescent="0.2">
      <c r="A588" s="1">
        <f>价格利润原始数据!A590</f>
        <v>43983</v>
      </c>
      <c r="B588" s="3">
        <f>IF(价格利润原始数据!F590=0,利润!B589,价格利润原始数据!F590)</f>
        <v>-171.68</v>
      </c>
    </row>
    <row r="589" spans="1:2" x14ac:dyDescent="0.2">
      <c r="A589" s="1">
        <f>价格利润原始数据!A591</f>
        <v>43980</v>
      </c>
      <c r="B589" s="3">
        <f>IF(价格利润原始数据!F591=0,利润!B590,价格利润原始数据!F591)</f>
        <v>-158.41</v>
      </c>
    </row>
    <row r="590" spans="1:2" x14ac:dyDescent="0.2">
      <c r="A590" s="1">
        <f>价格利润原始数据!A592</f>
        <v>43979</v>
      </c>
      <c r="B590" s="3">
        <f>IF(价格利润原始数据!F592=0,利润!B591,价格利润原始数据!F592)</f>
        <v>-153.97999999999999</v>
      </c>
    </row>
    <row r="591" spans="1:2" x14ac:dyDescent="0.2">
      <c r="A591" s="1">
        <f>价格利润原始数据!A593</f>
        <v>43978</v>
      </c>
      <c r="B591" s="3">
        <f>IF(价格利润原始数据!F593=0,利润!B592,价格利润原始数据!F593)</f>
        <v>-153.97999999999999</v>
      </c>
    </row>
    <row r="592" spans="1:2" x14ac:dyDescent="0.2">
      <c r="A592" s="1">
        <f>价格利润原始数据!A594</f>
        <v>43977</v>
      </c>
      <c r="B592" s="3">
        <f>IF(价格利润原始数据!F594=0,利润!B593,价格利润原始数据!F594)</f>
        <v>-140.71</v>
      </c>
    </row>
    <row r="593" spans="1:2" x14ac:dyDescent="0.2">
      <c r="A593" s="1">
        <f>价格利润原始数据!A595</f>
        <v>43976</v>
      </c>
      <c r="B593" s="3">
        <f>IF(价格利润原始数据!F595=0,利润!B594,价格利润原始数据!F595)</f>
        <v>-140.71</v>
      </c>
    </row>
    <row r="594" spans="1:2" x14ac:dyDescent="0.2">
      <c r="A594" s="1">
        <f>价格利润原始数据!A596</f>
        <v>43973</v>
      </c>
      <c r="B594" s="3">
        <f>IF(价格利润原始数据!F596=0,利润!B595,价格利润原始数据!F596)</f>
        <v>-149.56</v>
      </c>
    </row>
    <row r="595" spans="1:2" x14ac:dyDescent="0.2">
      <c r="A595" s="1">
        <f>价格利润原始数据!A597</f>
        <v>43972</v>
      </c>
      <c r="B595" s="3">
        <f>IF(价格利润原始数据!F597=0,利润!B596,价格利润原始数据!F597)</f>
        <v>-140.71</v>
      </c>
    </row>
    <row r="596" spans="1:2" x14ac:dyDescent="0.2">
      <c r="A596" s="1">
        <f>价格利润原始数据!A598</f>
        <v>43971</v>
      </c>
      <c r="B596" s="3">
        <f>IF(价格利润原始数据!F598=0,利润!B597,价格利润原始数据!F598)</f>
        <v>-127.43</v>
      </c>
    </row>
    <row r="597" spans="1:2" x14ac:dyDescent="0.2">
      <c r="A597" s="1">
        <f>价格利润原始数据!A599</f>
        <v>43970</v>
      </c>
      <c r="B597" s="3">
        <f>IF(价格利润原始数据!F599=0,利润!B598,价格利润原始数据!F599)</f>
        <v>-123.01</v>
      </c>
    </row>
    <row r="598" spans="1:2" x14ac:dyDescent="0.2">
      <c r="A598" s="1">
        <f>价格利润原始数据!A600</f>
        <v>43969</v>
      </c>
      <c r="B598" s="3">
        <f>IF(价格利润原始数据!F600=0,利润!B599,价格利润原始数据!F600)</f>
        <v>-92.04</v>
      </c>
    </row>
    <row r="599" spans="1:2" x14ac:dyDescent="0.2">
      <c r="A599" s="1">
        <f>价格利润原始数据!A601</f>
        <v>43966</v>
      </c>
      <c r="B599" s="3">
        <f>IF(价格利润原始数据!F601=0,利润!B600,价格利润原始数据!F601)</f>
        <v>-7.96</v>
      </c>
    </row>
    <row r="600" spans="1:2" x14ac:dyDescent="0.2">
      <c r="A600" s="1">
        <f>价格利润原始数据!A602</f>
        <v>43965</v>
      </c>
      <c r="B600" s="3">
        <f>IF(价格利润原始数据!F602=0,利润!B601,价格利润原始数据!F602)</f>
        <v>-3.54</v>
      </c>
    </row>
    <row r="601" spans="1:2" x14ac:dyDescent="0.2">
      <c r="A601" s="1">
        <f>价格利润原始数据!A603</f>
        <v>43964</v>
      </c>
      <c r="B601" s="3">
        <f>IF(价格利润原始数据!F603=0,利润!B602,价格利润原始数据!F603)</f>
        <v>0.88</v>
      </c>
    </row>
    <row r="602" spans="1:2" x14ac:dyDescent="0.2">
      <c r="A602" s="1">
        <f>价格利润原始数据!A604</f>
        <v>43963</v>
      </c>
      <c r="B602" s="3">
        <f>IF(价格利润原始数据!F604=0,利润!B603,价格利润原始数据!F604)</f>
        <v>23.01</v>
      </c>
    </row>
    <row r="603" spans="1:2" x14ac:dyDescent="0.2">
      <c r="A603" s="1">
        <f>价格利润原始数据!A605</f>
        <v>43962</v>
      </c>
      <c r="B603" s="3">
        <f>IF(价格利润原始数据!F605=0,利润!B604,价格利润原始数据!F605)</f>
        <v>14.16</v>
      </c>
    </row>
    <row r="604" spans="1:2" x14ac:dyDescent="0.2">
      <c r="A604" s="1">
        <f>价格利润原始数据!A606</f>
        <v>43960</v>
      </c>
      <c r="B604" s="3">
        <f>IF(价格利润原始数据!F606=0,利润!B605,价格利润原始数据!F606)</f>
        <v>9.73</v>
      </c>
    </row>
    <row r="605" spans="1:2" x14ac:dyDescent="0.2">
      <c r="A605" s="1">
        <f>价格利润原始数据!A607</f>
        <v>43959</v>
      </c>
      <c r="B605" s="3">
        <f>IF(价格利润原始数据!F607=0,利润!B606,价格利润原始数据!F607)</f>
        <v>5.31</v>
      </c>
    </row>
    <row r="606" spans="1:2" x14ac:dyDescent="0.2">
      <c r="A606" s="1">
        <f>价格利润原始数据!A608</f>
        <v>43958</v>
      </c>
      <c r="B606" s="3">
        <f>IF(价格利润原始数据!F608=0,利润!B607,价格利润原始数据!F608)</f>
        <v>5.31</v>
      </c>
    </row>
    <row r="607" spans="1:2" x14ac:dyDescent="0.2">
      <c r="A607" s="1">
        <f>价格利润原始数据!A609</f>
        <v>43957</v>
      </c>
      <c r="B607" s="3">
        <f>IF(价格利润原始数据!F609=0,利润!B608,价格利润原始数据!F609)</f>
        <v>0.88</v>
      </c>
    </row>
    <row r="608" spans="1:2" x14ac:dyDescent="0.2">
      <c r="A608" s="1">
        <f>价格利润原始数据!A610</f>
        <v>43951</v>
      </c>
      <c r="B608" s="3">
        <f>IF(价格利润原始数据!F610=0,利润!B609,价格利润原始数据!F610)</f>
        <v>-74.34</v>
      </c>
    </row>
    <row r="609" spans="1:2" x14ac:dyDescent="0.2">
      <c r="A609" s="1">
        <f>价格利润原始数据!A611</f>
        <v>43950</v>
      </c>
      <c r="B609" s="3">
        <f>IF(价格利润原始数据!F611=0,利润!B610,价格利润原始数据!F611)</f>
        <v>-74.34</v>
      </c>
    </row>
    <row r="610" spans="1:2" x14ac:dyDescent="0.2">
      <c r="A610" s="1">
        <f>价格利润原始数据!A612</f>
        <v>43949</v>
      </c>
      <c r="B610" s="3">
        <f>IF(价格利润原始数据!F612=0,利润!B611,价格利润原始数据!F612)</f>
        <v>-74.34</v>
      </c>
    </row>
    <row r="611" spans="1:2" x14ac:dyDescent="0.2">
      <c r="A611" s="1">
        <f>价格利润原始数据!A613</f>
        <v>43948</v>
      </c>
      <c r="B611" s="3">
        <f>IF(价格利润原始数据!F613=0,利润!B612,价格利润原始数据!F613)</f>
        <v>-92.04</v>
      </c>
    </row>
    <row r="612" spans="1:2" x14ac:dyDescent="0.2">
      <c r="A612" s="1">
        <f>价格利润原始数据!A614</f>
        <v>43947</v>
      </c>
      <c r="B612" s="3">
        <f>IF(价格利润原始数据!F614=0,利润!B613,价格利润原始数据!F614)</f>
        <v>-105.31</v>
      </c>
    </row>
    <row r="613" spans="1:2" x14ac:dyDescent="0.2">
      <c r="A613" s="1">
        <f>价格利润原始数据!A615</f>
        <v>43945</v>
      </c>
      <c r="B613" s="3">
        <f>IF(价格利润原始数据!F615=0,利润!B614,价格利润原始数据!F615)</f>
        <v>-105.31</v>
      </c>
    </row>
    <row r="614" spans="1:2" x14ac:dyDescent="0.2">
      <c r="A614" s="1">
        <f>价格利润原始数据!A616</f>
        <v>43944</v>
      </c>
      <c r="B614" s="3">
        <f>IF(价格利润原始数据!F616=0,利润!B615,价格利润原始数据!F616)</f>
        <v>-109.73</v>
      </c>
    </row>
    <row r="615" spans="1:2" x14ac:dyDescent="0.2">
      <c r="A615" s="1">
        <f>价格利润原始数据!A617</f>
        <v>43943</v>
      </c>
      <c r="B615" s="3">
        <f>IF(价格利润原始数据!F617=0,利润!B616,价格利润原始数据!F617)</f>
        <v>-92.04</v>
      </c>
    </row>
    <row r="616" spans="1:2" x14ac:dyDescent="0.2">
      <c r="A616" s="1">
        <f>价格利润原始数据!A618</f>
        <v>43942</v>
      </c>
      <c r="B616" s="3">
        <f>IF(价格利润原始数据!F618=0,利润!B617,价格利润原始数据!F618)</f>
        <v>-83.19</v>
      </c>
    </row>
    <row r="617" spans="1:2" x14ac:dyDescent="0.2">
      <c r="A617" s="1">
        <f>价格利润原始数据!A619</f>
        <v>43941</v>
      </c>
      <c r="B617" s="3">
        <f>IF(价格利润原始数据!F619=0,利润!B618,价格利润原始数据!F619)</f>
        <v>27.43</v>
      </c>
    </row>
    <row r="618" spans="1:2" x14ac:dyDescent="0.2">
      <c r="A618" s="1">
        <f>价格利润原始数据!A620</f>
        <v>43938</v>
      </c>
      <c r="B618" s="3">
        <f>IF(价格利润原始数据!F620=0,利润!B619,价格利润原始数据!F620)</f>
        <v>40.71</v>
      </c>
    </row>
    <row r="619" spans="1:2" x14ac:dyDescent="0.2">
      <c r="A619" s="1">
        <f>价格利润原始数据!A621</f>
        <v>43937</v>
      </c>
      <c r="B619" s="3">
        <f>IF(价格利润原始数据!F621=0,利润!B620,价格利润原始数据!F621)</f>
        <v>40.71</v>
      </c>
    </row>
    <row r="620" spans="1:2" x14ac:dyDescent="0.2">
      <c r="A620" s="1">
        <f>价格利润原始数据!A622</f>
        <v>43936</v>
      </c>
      <c r="B620" s="3">
        <f>IF(价格利润原始数据!F622=0,利润!B621,价格利润原始数据!F622)</f>
        <v>67.260000000000005</v>
      </c>
    </row>
    <row r="621" spans="1:2" x14ac:dyDescent="0.2">
      <c r="A621" s="1">
        <f>价格利润原始数据!A623</f>
        <v>43935</v>
      </c>
      <c r="B621" s="3">
        <f>IF(价格利润原始数据!F623=0,利润!B622,价格利润原始数据!F623)</f>
        <v>67.260000000000005</v>
      </c>
    </row>
    <row r="622" spans="1:2" x14ac:dyDescent="0.2">
      <c r="A622" s="1">
        <f>价格利润原始数据!A624</f>
        <v>43934</v>
      </c>
      <c r="B622" s="3">
        <f>IF(价格利润原始数据!F624=0,利润!B623,价格利润原始数据!F624)</f>
        <v>80.53</v>
      </c>
    </row>
    <row r="623" spans="1:2" x14ac:dyDescent="0.2">
      <c r="A623" s="1">
        <f>价格利润原始数据!A625</f>
        <v>43931</v>
      </c>
      <c r="B623" s="3">
        <f>IF(价格利润原始数据!F625=0,利润!B624,价格利润原始数据!F625)</f>
        <v>-25.66</v>
      </c>
    </row>
    <row r="624" spans="1:2" x14ac:dyDescent="0.2">
      <c r="A624" s="1">
        <f>价格利润原始数据!A626</f>
        <v>43930</v>
      </c>
      <c r="B624" s="3">
        <f>IF(价格利润原始数据!F626=0,利润!B625,价格利润原始数据!F626)</f>
        <v>-30.09</v>
      </c>
    </row>
    <row r="625" spans="1:2" x14ac:dyDescent="0.2">
      <c r="A625" s="1">
        <f>价格利润原始数据!A627</f>
        <v>43929</v>
      </c>
      <c r="B625" s="3">
        <f>IF(价格利润原始数据!F627=0,利润!B626,价格利润原始数据!F627)</f>
        <v>-38.94</v>
      </c>
    </row>
    <row r="626" spans="1:2" x14ac:dyDescent="0.2">
      <c r="A626" s="1">
        <f>价格利润原始数据!A628</f>
        <v>43928</v>
      </c>
      <c r="B626" s="3">
        <f>IF(价格利润原始数据!F628=0,利润!B627,价格利润原始数据!F628)</f>
        <v>-38.94</v>
      </c>
    </row>
    <row r="627" spans="1:2" x14ac:dyDescent="0.2">
      <c r="A627" s="1">
        <f>价格利润原始数据!A629</f>
        <v>43924</v>
      </c>
      <c r="B627" s="3">
        <f>IF(价格利润原始数据!F629=0,利润!B628,价格利润原始数据!F629)</f>
        <v>-118.58</v>
      </c>
    </row>
    <row r="628" spans="1:2" x14ac:dyDescent="0.2">
      <c r="A628" s="1">
        <f>价格利润原始数据!A630</f>
        <v>43923</v>
      </c>
      <c r="B628" s="3">
        <f>IF(价格利润原始数据!F630=0,利润!B629,价格利润原始数据!F630)</f>
        <v>-123.01</v>
      </c>
    </row>
    <row r="629" spans="1:2" x14ac:dyDescent="0.2">
      <c r="A629" s="1">
        <f>价格利润原始数据!A631</f>
        <v>43922</v>
      </c>
      <c r="B629" s="3">
        <f>IF(价格利润原始数据!F631=0,利润!B630,价格利润原始数据!F631)</f>
        <v>-123.01</v>
      </c>
    </row>
    <row r="630" spans="1:2" x14ac:dyDescent="0.2">
      <c r="A630" s="1">
        <f>价格利润原始数据!A632</f>
        <v>43921</v>
      </c>
      <c r="B630" s="3">
        <f>IF(价格利润原始数据!F632=0,利润!B631,价格利润原始数据!F632)</f>
        <v>-127.43</v>
      </c>
    </row>
    <row r="631" spans="1:2" x14ac:dyDescent="0.2">
      <c r="A631" s="1">
        <f>价格利润原始数据!A633</f>
        <v>43920</v>
      </c>
      <c r="B631" s="3">
        <f>IF(价格利润原始数据!F633=0,利润!B632,价格利润原始数据!F633)</f>
        <v>-136.28</v>
      </c>
    </row>
    <row r="632" spans="1:2" x14ac:dyDescent="0.2">
      <c r="A632" s="1">
        <f>价格利润原始数据!A634</f>
        <v>43917</v>
      </c>
      <c r="B632" s="3">
        <f>IF(价格利润原始数据!F634=0,利润!B633,价格利润原始数据!F634)</f>
        <v>-145.13</v>
      </c>
    </row>
    <row r="633" spans="1:2" x14ac:dyDescent="0.2">
      <c r="A633" s="1">
        <f>价格利润原始数据!A635</f>
        <v>43916</v>
      </c>
      <c r="B633" s="3">
        <f>IF(价格利润原始数据!F635=0,利润!B634,价格利润原始数据!F635)</f>
        <v>-145.13</v>
      </c>
    </row>
    <row r="634" spans="1:2" x14ac:dyDescent="0.2">
      <c r="A634" s="1">
        <f>价格利润原始数据!A636</f>
        <v>43915</v>
      </c>
      <c r="B634" s="3">
        <f>IF(价格利润原始数据!F636=0,利润!B635,价格利润原始数据!F636)</f>
        <v>-127.43</v>
      </c>
    </row>
    <row r="635" spans="1:2" x14ac:dyDescent="0.2">
      <c r="A635" s="1">
        <f>价格利润原始数据!A637</f>
        <v>43914</v>
      </c>
      <c r="B635" s="3">
        <f>IF(价格利润原始数据!F637=0,利润!B636,价格利润原始数据!F637)</f>
        <v>-127.43</v>
      </c>
    </row>
    <row r="636" spans="1:2" x14ac:dyDescent="0.2">
      <c r="A636" s="1">
        <f>价格利润原始数据!A638</f>
        <v>43913</v>
      </c>
      <c r="B636" s="3">
        <f>IF(价格利润原始数据!F638=0,利润!B637,价格利润原始数据!F638)</f>
        <v>-74.34</v>
      </c>
    </row>
    <row r="637" spans="1:2" x14ac:dyDescent="0.2">
      <c r="A637" s="1">
        <f>价格利润原始数据!A639</f>
        <v>43910</v>
      </c>
      <c r="B637" s="3">
        <f>IF(价格利润原始数据!F639=0,利润!B638,价格利润原始数据!F639)</f>
        <v>-69.91</v>
      </c>
    </row>
    <row r="638" spans="1:2" x14ac:dyDescent="0.2">
      <c r="A638" s="1">
        <f>价格利润原始数据!A640</f>
        <v>43909</v>
      </c>
      <c r="B638" s="3">
        <f>IF(价格利润原始数据!F640=0,利润!B639,价格利润原始数据!F640)</f>
        <v>-56.64</v>
      </c>
    </row>
    <row r="639" spans="1:2" x14ac:dyDescent="0.2">
      <c r="A639" s="1">
        <f>价格利润原始数据!A641</f>
        <v>43908</v>
      </c>
      <c r="B639" s="3">
        <f>IF(价格利润原始数据!F641=0,利润!B640,价格利润原始数据!F641)</f>
        <v>-38.94</v>
      </c>
    </row>
    <row r="640" spans="1:2" x14ac:dyDescent="0.2">
      <c r="A640" s="1">
        <f>价格利润原始数据!A642</f>
        <v>43907</v>
      </c>
      <c r="B640" s="3">
        <f>IF(价格利润原始数据!F642=0,利润!B641,价格利润原始数据!F642)</f>
        <v>-47.79</v>
      </c>
    </row>
    <row r="641" spans="1:2" x14ac:dyDescent="0.2">
      <c r="A641" s="1">
        <f>价格利润原始数据!A643</f>
        <v>43906</v>
      </c>
      <c r="B641" s="3">
        <f>IF(价格利润原始数据!F643=0,利润!B642,价格利润原始数据!F643)</f>
        <v>-43.36</v>
      </c>
    </row>
    <row r="642" spans="1:2" x14ac:dyDescent="0.2">
      <c r="A642" s="1">
        <f>价格利润原始数据!A644</f>
        <v>43903</v>
      </c>
      <c r="B642" s="3">
        <f>IF(价格利润原始数据!F644=0,利润!B643,价格利润原始数据!F644)</f>
        <v>9.73</v>
      </c>
    </row>
    <row r="643" spans="1:2" x14ac:dyDescent="0.2">
      <c r="A643" s="1">
        <f>价格利润原始数据!A645</f>
        <v>43902</v>
      </c>
      <c r="B643" s="3">
        <f>IF(价格利润原始数据!F645=0,利润!B644,价格利润原始数据!F645)</f>
        <v>5.31</v>
      </c>
    </row>
    <row r="644" spans="1:2" x14ac:dyDescent="0.2">
      <c r="A644" s="1">
        <f>价格利润原始数据!A646</f>
        <v>43901</v>
      </c>
      <c r="B644" s="3">
        <f>IF(价格利润原始数据!F646=0,利润!B645,价格利润原始数据!F646)</f>
        <v>5.31</v>
      </c>
    </row>
    <row r="645" spans="1:2" x14ac:dyDescent="0.2">
      <c r="A645" s="1">
        <f>价格利润原始数据!A647</f>
        <v>43900</v>
      </c>
      <c r="B645" s="3">
        <f>IF(价格利润原始数据!F647=0,利润!B646,价格利润原始数据!F647)</f>
        <v>23.01</v>
      </c>
    </row>
    <row r="646" spans="1:2" x14ac:dyDescent="0.2">
      <c r="A646" s="1">
        <f>价格利润原始数据!A648</f>
        <v>43899</v>
      </c>
      <c r="B646" s="3">
        <f>IF(价格利润原始数据!F648=0,利润!B647,价格利润原始数据!F648)</f>
        <v>45.13</v>
      </c>
    </row>
    <row r="647" spans="1:2" x14ac:dyDescent="0.2">
      <c r="A647" s="1">
        <f>价格利润原始数据!A649</f>
        <v>43896</v>
      </c>
      <c r="B647" s="3">
        <f>IF(价格利润原始数据!F649=0,利润!B648,价格利润原始数据!F649)</f>
        <v>40.71</v>
      </c>
    </row>
    <row r="648" spans="1:2" x14ac:dyDescent="0.2">
      <c r="A648" s="1">
        <f>价格利润原始数据!A650</f>
        <v>43895</v>
      </c>
      <c r="B648" s="3">
        <f>IF(价格利润原始数据!F650=0,利润!B649,价格利润原始数据!F650)</f>
        <v>36.28</v>
      </c>
    </row>
    <row r="649" spans="1:2" x14ac:dyDescent="0.2">
      <c r="A649" s="1">
        <f>价格利润原始数据!A651</f>
        <v>43894</v>
      </c>
      <c r="B649" s="3">
        <f>IF(价格利润原始数据!F651=0,利润!B650,价格利润原始数据!F651)</f>
        <v>18.579999999999998</v>
      </c>
    </row>
    <row r="650" spans="1:2" x14ac:dyDescent="0.2">
      <c r="A650" s="1">
        <f>价格利润原始数据!A652</f>
        <v>43893</v>
      </c>
      <c r="B650" s="3">
        <f>IF(价格利润原始数据!F652=0,利润!B651,价格利润原始数据!F652)</f>
        <v>18.579999999999998</v>
      </c>
    </row>
    <row r="651" spans="1:2" x14ac:dyDescent="0.2">
      <c r="A651" s="1">
        <f>价格利润原始数据!A653</f>
        <v>43892</v>
      </c>
      <c r="B651" s="3">
        <f>IF(价格利润原始数据!F653=0,利润!B652,价格利润原始数据!F653)</f>
        <v>-7.96</v>
      </c>
    </row>
    <row r="652" spans="1:2" x14ac:dyDescent="0.2">
      <c r="A652" s="1">
        <f>价格利润原始数据!A654</f>
        <v>43889</v>
      </c>
      <c r="B652" s="3">
        <f>IF(价格利润原始数据!F654=0,利润!B653,价格利润原始数据!F654)</f>
        <v>-21.24</v>
      </c>
    </row>
    <row r="653" spans="1:2" x14ac:dyDescent="0.2">
      <c r="A653" s="1">
        <f>价格利润原始数据!A655</f>
        <v>43888</v>
      </c>
      <c r="B653" s="3">
        <f>IF(价格利润原始数据!F655=0,利润!B654,价格利润原始数据!F655)</f>
        <v>-16.809999999999999</v>
      </c>
    </row>
    <row r="654" spans="1:2" x14ac:dyDescent="0.2">
      <c r="A654" s="1">
        <f>价格利润原始数据!A656</f>
        <v>43887</v>
      </c>
      <c r="B654" s="3">
        <f>IF(价格利润原始数据!F656=0,利润!B655,价格利润原始数据!F656)</f>
        <v>-12.39</v>
      </c>
    </row>
    <row r="655" spans="1:2" x14ac:dyDescent="0.2">
      <c r="A655" s="1">
        <f>价格利润原始数据!A657</f>
        <v>43886</v>
      </c>
      <c r="B655" s="3">
        <f>IF(价格利润原始数据!F657=0,利润!B656,价格利润原始数据!F657)</f>
        <v>-3.54</v>
      </c>
    </row>
    <row r="656" spans="1:2" x14ac:dyDescent="0.2">
      <c r="A656" s="1">
        <f>价格利润原始数据!A658</f>
        <v>43885</v>
      </c>
      <c r="B656" s="3">
        <f>IF(价格利润原始数据!F658=0,利润!B657,价格利润原始数据!F658)</f>
        <v>-7.96</v>
      </c>
    </row>
    <row r="657" spans="1:2" x14ac:dyDescent="0.2">
      <c r="A657" s="1">
        <f>价格利润原始数据!A659</f>
        <v>43882</v>
      </c>
      <c r="B657" s="3">
        <f>IF(价格利润原始数据!F659=0,利润!B658,价格利润原始数据!F659)</f>
        <v>-61.06</v>
      </c>
    </row>
    <row r="658" spans="1:2" x14ac:dyDescent="0.2">
      <c r="A658" s="1">
        <f>价格利润原始数据!A660</f>
        <v>43881</v>
      </c>
      <c r="B658" s="3">
        <f>IF(价格利润原始数据!F660=0,利润!B659,价格利润原始数据!F660)</f>
        <v>-43.36</v>
      </c>
    </row>
    <row r="659" spans="1:2" x14ac:dyDescent="0.2">
      <c r="A659" s="1">
        <f>价格利润原始数据!A661</f>
        <v>43880</v>
      </c>
      <c r="B659" s="3">
        <f>IF(价格利润原始数据!F661=0,利润!B660,价格利润原始数据!F661)</f>
        <v>-43.36</v>
      </c>
    </row>
    <row r="660" spans="1:2" x14ac:dyDescent="0.2">
      <c r="A660" s="1">
        <f>价格利润原始数据!A662</f>
        <v>43879</v>
      </c>
      <c r="B660" s="3">
        <f>IF(价格利润原始数据!F662=0,利润!B661,价格利润原始数据!F662)</f>
        <v>-43.36</v>
      </c>
    </row>
    <row r="661" spans="1:2" x14ac:dyDescent="0.2">
      <c r="A661" s="1">
        <f>价格利润原始数据!A663</f>
        <v>43878</v>
      </c>
      <c r="B661" s="3">
        <f>IF(价格利润原始数据!F663=0,利润!B662,价格利润原始数据!F663)</f>
        <v>-43.36</v>
      </c>
    </row>
    <row r="662" spans="1:2" x14ac:dyDescent="0.2">
      <c r="A662" s="1">
        <f>价格利润原始数据!A664</f>
        <v>43875</v>
      </c>
      <c r="B662" s="3">
        <f>IF(价格利润原始数据!F664=0,利润!B663,价格利润原始数据!F664)</f>
        <v>-87.61</v>
      </c>
    </row>
    <row r="663" spans="1:2" x14ac:dyDescent="0.2">
      <c r="A663" s="1">
        <f>价格利润原始数据!A665</f>
        <v>43874</v>
      </c>
      <c r="B663" s="3">
        <f>IF(价格利润原始数据!F665=0,利润!B664,价格利润原始数据!F665)</f>
        <v>-78.760000000000005</v>
      </c>
    </row>
    <row r="664" spans="1:2" x14ac:dyDescent="0.2">
      <c r="A664" s="1">
        <f>价格利润原始数据!A666</f>
        <v>43873</v>
      </c>
      <c r="B664" s="3">
        <f>IF(价格利润原始数据!F666=0,利润!B665,价格利润原始数据!F666)</f>
        <v>-47.79</v>
      </c>
    </row>
    <row r="665" spans="1:2" x14ac:dyDescent="0.2">
      <c r="A665" s="1">
        <f>价格利润原始数据!A667</f>
        <v>43872</v>
      </c>
      <c r="B665" s="3">
        <f>IF(价格利润原始数据!F667=0,利润!B666,价格利润原始数据!F667)</f>
        <v>18.579999999999998</v>
      </c>
    </row>
    <row r="666" spans="1:2" x14ac:dyDescent="0.2">
      <c r="A666" s="1">
        <f>价格利润原始数据!A668</f>
        <v>43871</v>
      </c>
      <c r="B666" s="3">
        <f>IF(价格利润原始数据!F668=0,利润!B667,价格利润原始数据!F668)</f>
        <v>112.39</v>
      </c>
    </row>
    <row r="667" spans="1:2" x14ac:dyDescent="0.2">
      <c r="A667" s="1">
        <f>价格利润原始数据!A669</f>
        <v>43868</v>
      </c>
      <c r="B667" s="3">
        <f>IF(价格利润原始数据!F669=0,利润!B668,价格利润原始数据!F669)</f>
        <v>121.24</v>
      </c>
    </row>
    <row r="668" spans="1:2" x14ac:dyDescent="0.2">
      <c r="A668" s="1">
        <f>价格利润原始数据!A670</f>
        <v>43867</v>
      </c>
      <c r="B668" s="3">
        <f>IF(价格利润原始数据!F670=0,利润!B669,价格利润原始数据!F670)</f>
        <v>121.24</v>
      </c>
    </row>
    <row r="669" spans="1:2" x14ac:dyDescent="0.2">
      <c r="A669" s="1">
        <f>价格利润原始数据!A671</f>
        <v>43866</v>
      </c>
      <c r="B669" s="3">
        <f>IF(价格利润原始数据!F671=0,利润!B670,价格利润原始数据!F671)</f>
        <v>121.24</v>
      </c>
    </row>
    <row r="670" spans="1:2" x14ac:dyDescent="0.2">
      <c r="A670" s="1">
        <f>价格利润原始数据!A672</f>
        <v>43865</v>
      </c>
      <c r="B670" s="3">
        <f>IF(价格利润原始数据!F672=0,利润!B671,价格利润原始数据!F672)</f>
        <v>121.24</v>
      </c>
    </row>
    <row r="671" spans="1:2" x14ac:dyDescent="0.2">
      <c r="A671" s="1">
        <f>价格利润原始数据!A673</f>
        <v>43864</v>
      </c>
      <c r="B671" s="3">
        <f>IF(价格利润原始数据!F673=0,利润!B672,价格利润原始数据!F673)</f>
        <v>223.01</v>
      </c>
    </row>
    <row r="672" spans="1:2" x14ac:dyDescent="0.2">
      <c r="A672" s="1">
        <f>价格利润原始数据!A674</f>
        <v>43853</v>
      </c>
      <c r="B672" s="3">
        <f>IF(价格利润原始数据!F674=0,利润!B673,价格利润原始数据!F674)</f>
        <v>236.28</v>
      </c>
    </row>
    <row r="673" spans="1:2" x14ac:dyDescent="0.2">
      <c r="A673" s="1">
        <f>价格利润原始数据!A675</f>
        <v>43852</v>
      </c>
      <c r="B673" s="3">
        <f>IF(价格利润原始数据!F675=0,利润!B674,价格利润原始数据!F675)</f>
        <v>236.28</v>
      </c>
    </row>
    <row r="674" spans="1:2" x14ac:dyDescent="0.2">
      <c r="A674" s="1">
        <f>价格利润原始数据!A676</f>
        <v>43851</v>
      </c>
      <c r="B674" s="3">
        <f>IF(价格利润原始数据!F676=0,利润!B675,价格利润原始数据!F676)</f>
        <v>236.28</v>
      </c>
    </row>
    <row r="675" spans="1:2" x14ac:dyDescent="0.2">
      <c r="A675" s="1">
        <f>价格利润原始数据!A677</f>
        <v>43850</v>
      </c>
      <c r="B675" s="3">
        <f>IF(价格利润原始数据!F677=0,利润!B676,价格利润原始数据!F677)</f>
        <v>236.28</v>
      </c>
    </row>
    <row r="676" spans="1:2" x14ac:dyDescent="0.2">
      <c r="A676" s="1">
        <f>价格利润原始数据!A678</f>
        <v>43849</v>
      </c>
      <c r="B676" s="3">
        <f>IF(价格利润原始数据!F678=0,利润!B677,价格利润原始数据!F678)</f>
        <v>236.28</v>
      </c>
    </row>
    <row r="677" spans="1:2" x14ac:dyDescent="0.2">
      <c r="A677" s="1">
        <f>价格利润原始数据!A679</f>
        <v>43847</v>
      </c>
      <c r="B677" s="3">
        <f>IF(价格利润原始数据!F679=0,利润!B678,价格利润原始数据!F679)</f>
        <v>236.28</v>
      </c>
    </row>
    <row r="678" spans="1:2" x14ac:dyDescent="0.2">
      <c r="A678" s="1">
        <f>价格利润原始数据!A680</f>
        <v>43846</v>
      </c>
      <c r="B678" s="3">
        <f>IF(价格利润原始数据!F680=0,利润!B679,价格利润原始数据!F680)</f>
        <v>236.28</v>
      </c>
    </row>
    <row r="679" spans="1:2" x14ac:dyDescent="0.2">
      <c r="A679" s="1">
        <f>价格利润原始数据!A681</f>
        <v>43845</v>
      </c>
      <c r="B679" s="3">
        <f>IF(价格利润原始数据!F681=0,利润!B680,价格利润原始数据!F681)</f>
        <v>236.28</v>
      </c>
    </row>
    <row r="680" spans="1:2" x14ac:dyDescent="0.2">
      <c r="A680" s="1">
        <f>价格利润原始数据!A682</f>
        <v>43844</v>
      </c>
      <c r="B680" s="3">
        <f>IF(价格利润原始数据!F682=0,利润!B681,价格利润原始数据!F682)</f>
        <v>236.28</v>
      </c>
    </row>
    <row r="681" spans="1:2" x14ac:dyDescent="0.2">
      <c r="A681" s="1">
        <f>价格利润原始数据!A683</f>
        <v>43843</v>
      </c>
      <c r="B681" s="3">
        <f>IF(价格利润原始数据!F683=0,利润!B682,价格利润原始数据!F683)</f>
        <v>236.28</v>
      </c>
    </row>
    <row r="682" spans="1:2" x14ac:dyDescent="0.2">
      <c r="A682" s="1">
        <f>价格利润原始数据!A684</f>
        <v>43840</v>
      </c>
      <c r="B682" s="3">
        <f>IF(价格利润原始数据!F684=0,利润!B683,价格利润原始数据!F684)</f>
        <v>236.28</v>
      </c>
    </row>
    <row r="683" spans="1:2" x14ac:dyDescent="0.2">
      <c r="A683" s="1">
        <f>价格利润原始数据!A685</f>
        <v>43839</v>
      </c>
      <c r="B683" s="3">
        <f>IF(价格利润原始数据!F685=0,利润!B684,价格利润原始数据!F685)</f>
        <v>236.28</v>
      </c>
    </row>
    <row r="684" spans="1:2" x14ac:dyDescent="0.2">
      <c r="A684" s="1">
        <f>价格利润原始数据!A686</f>
        <v>43838</v>
      </c>
      <c r="B684" s="3">
        <f>IF(价格利润原始数据!F686=0,利润!B685,价格利润原始数据!F686)</f>
        <v>236.28</v>
      </c>
    </row>
    <row r="685" spans="1:2" x14ac:dyDescent="0.2">
      <c r="A685" s="1">
        <f>价格利润原始数据!A687</f>
        <v>43837</v>
      </c>
      <c r="B685" s="3">
        <f>IF(价格利润原始数据!F687=0,利润!B686,价格利润原始数据!F687)</f>
        <v>236.28</v>
      </c>
    </row>
    <row r="686" spans="1:2" x14ac:dyDescent="0.2">
      <c r="A686" s="1">
        <f>价格利润原始数据!A688</f>
        <v>43836</v>
      </c>
      <c r="B686" s="3">
        <f>IF(价格利润原始数据!F688=0,利润!B687,价格利润原始数据!F688)</f>
        <v>236.28</v>
      </c>
    </row>
    <row r="687" spans="1:2" x14ac:dyDescent="0.2">
      <c r="A687" s="1">
        <f>价格利润原始数据!A689</f>
        <v>43833</v>
      </c>
      <c r="B687" s="3">
        <f>IF(价格利润原始数据!F689=0,利润!B688,价格利润原始数据!F689)</f>
        <v>217.7</v>
      </c>
    </row>
    <row r="688" spans="1:2" x14ac:dyDescent="0.2">
      <c r="A688" s="1">
        <f>价格利润原始数据!A690</f>
        <v>43832</v>
      </c>
      <c r="B688" s="3">
        <f>IF(价格利润原始数据!F690=0,利润!B689,价格利润原始数据!F690)</f>
        <v>217.7</v>
      </c>
    </row>
    <row r="689" spans="1:2" x14ac:dyDescent="0.2">
      <c r="A689" s="1">
        <f>价格利润原始数据!A691</f>
        <v>43830</v>
      </c>
      <c r="B689" s="3">
        <f>IF(价格利润原始数据!F691=0,利润!B690,价格利润原始数据!F691)</f>
        <v>217.7</v>
      </c>
    </row>
    <row r="690" spans="1:2" x14ac:dyDescent="0.2">
      <c r="A690" s="1">
        <f>价格利润原始数据!A692</f>
        <v>43829</v>
      </c>
      <c r="B690" s="3">
        <f>IF(价格利润原始数据!F692=0,利润!B691,价格利润原始数据!F692)</f>
        <v>217.7</v>
      </c>
    </row>
    <row r="691" spans="1:2" x14ac:dyDescent="0.2">
      <c r="A691" s="1">
        <f>价格利润原始数据!A693</f>
        <v>43826</v>
      </c>
      <c r="B691" s="3">
        <f>IF(价格利润原始数据!F693=0,利润!B692,价格利润原始数据!F693)</f>
        <v>182.3</v>
      </c>
    </row>
    <row r="692" spans="1:2" x14ac:dyDescent="0.2">
      <c r="A692" s="1">
        <f>价格利润原始数据!A694</f>
        <v>43825</v>
      </c>
      <c r="B692" s="3">
        <f>IF(价格利润原始数据!F694=0,利润!B693,价格利润原始数据!F694)</f>
        <v>182.3</v>
      </c>
    </row>
    <row r="693" spans="1:2" x14ac:dyDescent="0.2">
      <c r="A693" s="1">
        <f>价格利润原始数据!A695</f>
        <v>43824</v>
      </c>
      <c r="B693" s="3">
        <f>IF(价格利润原始数据!F695=0,利润!B694,价格利润原始数据!F695)</f>
        <v>182.3</v>
      </c>
    </row>
    <row r="694" spans="1:2" x14ac:dyDescent="0.2">
      <c r="A694" s="1">
        <f>价格利润原始数据!A696</f>
        <v>43823</v>
      </c>
      <c r="B694" s="3">
        <f>IF(价格利润原始数据!F696=0,利润!B695,价格利润原始数据!F696)</f>
        <v>182.3</v>
      </c>
    </row>
    <row r="695" spans="1:2" x14ac:dyDescent="0.2">
      <c r="A695" s="1">
        <f>价格利润原始数据!A697</f>
        <v>43822</v>
      </c>
      <c r="B695" s="3">
        <f>IF(价格利润原始数据!F697=0,利润!B696,价格利润原始数据!F697)</f>
        <v>204.42</v>
      </c>
    </row>
    <row r="696" spans="1:2" x14ac:dyDescent="0.2">
      <c r="A696" s="1">
        <f>价格利润原始数据!A698</f>
        <v>43819</v>
      </c>
      <c r="B696" s="3">
        <f>IF(价格利润原始数据!F698=0,利润!B697,价格利润原始数据!F698)</f>
        <v>245.13</v>
      </c>
    </row>
    <row r="697" spans="1:2" x14ac:dyDescent="0.2">
      <c r="A697" s="1">
        <f>价格利润原始数据!A699</f>
        <v>43818</v>
      </c>
      <c r="B697" s="3">
        <f>IF(价格利润原始数据!F699=0,利润!B698,价格利润原始数据!F699)</f>
        <v>245.13</v>
      </c>
    </row>
    <row r="698" spans="1:2" x14ac:dyDescent="0.2">
      <c r="A698" s="1">
        <f>价格利润原始数据!A700</f>
        <v>43817</v>
      </c>
      <c r="B698" s="3">
        <f>IF(价格利润原始数据!F700=0,利润!B699,价格利润原始数据!F700)</f>
        <v>245.13</v>
      </c>
    </row>
    <row r="699" spans="1:2" x14ac:dyDescent="0.2">
      <c r="A699" s="1">
        <f>价格利润原始数据!A701</f>
        <v>43816</v>
      </c>
      <c r="B699" s="3">
        <f>IF(价格利润原始数据!F701=0,利润!B700,价格利润原始数据!F701)</f>
        <v>258.41000000000003</v>
      </c>
    </row>
    <row r="700" spans="1:2" x14ac:dyDescent="0.2">
      <c r="A700" s="1">
        <f>价格利润原始数据!A702</f>
        <v>43815</v>
      </c>
      <c r="B700" s="3">
        <f>IF(价格利润原始数据!F702=0,利润!B701,价格利润原始数据!F702)</f>
        <v>258.41000000000003</v>
      </c>
    </row>
    <row r="701" spans="1:2" x14ac:dyDescent="0.2">
      <c r="A701" s="1">
        <f>价格利润原始数据!A703</f>
        <v>43812</v>
      </c>
      <c r="B701" s="3">
        <f>IF(价格利润原始数据!F703=0,利润!B702,价格利润原始数据!F703)</f>
        <v>311.5</v>
      </c>
    </row>
    <row r="702" spans="1:2" x14ac:dyDescent="0.2">
      <c r="A702" s="1">
        <f>价格利润原始数据!A704</f>
        <v>43811</v>
      </c>
      <c r="B702" s="3">
        <f>IF(价格利润原始数据!F704=0,利润!B703,价格利润原始数据!F704)</f>
        <v>311.5</v>
      </c>
    </row>
    <row r="703" spans="1:2" x14ac:dyDescent="0.2">
      <c r="A703" s="1">
        <f>价格利润原始数据!A705</f>
        <v>43810</v>
      </c>
      <c r="B703" s="3">
        <f>IF(价格利润原始数据!F705=0,利润!B704,价格利润原始数据!F705)</f>
        <v>311.5</v>
      </c>
    </row>
    <row r="704" spans="1:2" x14ac:dyDescent="0.2">
      <c r="A704" s="1">
        <f>价格利润原始数据!A706</f>
        <v>43809</v>
      </c>
      <c r="B704" s="3">
        <f>IF(价格利润原始数据!F706=0,利润!B705,价格利润原始数据!F706)</f>
        <v>311.5</v>
      </c>
    </row>
    <row r="705" spans="1:2" x14ac:dyDescent="0.2">
      <c r="A705" s="1">
        <f>价格利润原始数据!A707</f>
        <v>43808</v>
      </c>
      <c r="B705" s="3">
        <f>IF(价格利润原始数据!F707=0,利润!B706,价格利润原始数据!F707)</f>
        <v>302.64999999999998</v>
      </c>
    </row>
    <row r="706" spans="1:2" x14ac:dyDescent="0.2">
      <c r="A706" s="1">
        <f>价格利润原始数据!A708</f>
        <v>43805</v>
      </c>
      <c r="B706" s="3">
        <f>IF(价格利润原始数据!F708=0,利润!B707,价格利润原始数据!F708)</f>
        <v>307.08</v>
      </c>
    </row>
    <row r="707" spans="1:2" x14ac:dyDescent="0.2">
      <c r="A707" s="1">
        <f>价格利润原始数据!A709</f>
        <v>43804</v>
      </c>
      <c r="B707" s="3">
        <f>IF(价格利润原始数据!F709=0,利润!B708,价格利润原始数据!F709)</f>
        <v>301.77</v>
      </c>
    </row>
    <row r="708" spans="1:2" x14ac:dyDescent="0.2">
      <c r="A708" s="1">
        <f>价格利润原始数据!A710</f>
        <v>43803</v>
      </c>
      <c r="B708" s="3">
        <f>IF(价格利润原始数据!F710=0,利润!B709,价格利润原始数据!F710)</f>
        <v>319.47000000000003</v>
      </c>
    </row>
    <row r="709" spans="1:2" x14ac:dyDescent="0.2">
      <c r="A709" s="1">
        <f>价格利润原始数据!A711</f>
        <v>43802</v>
      </c>
      <c r="B709" s="3">
        <f>IF(价格利润原始数据!F711=0,利润!B710,价格利润原始数据!F711)</f>
        <v>319.47000000000003</v>
      </c>
    </row>
    <row r="710" spans="1:2" x14ac:dyDescent="0.2">
      <c r="A710" s="1">
        <f>价格利润原始数据!A712</f>
        <v>43801</v>
      </c>
      <c r="B710" s="3">
        <f>IF(价格利润原始数据!F712=0,利润!B711,价格利润原始数据!F712)</f>
        <v>315.04000000000002</v>
      </c>
    </row>
    <row r="711" spans="1:2" x14ac:dyDescent="0.2">
      <c r="A711" s="1">
        <f>价格利润原始数据!A713</f>
        <v>43798</v>
      </c>
      <c r="B711" s="3">
        <f>IF(价格利润原始数据!F713=0,利润!B712,价格利润原始数据!F713)</f>
        <v>328.32</v>
      </c>
    </row>
    <row r="712" spans="1:2" x14ac:dyDescent="0.2">
      <c r="A712" s="1">
        <f>价格利润原始数据!A714</f>
        <v>43797</v>
      </c>
      <c r="B712" s="3">
        <f>IF(价格利润原始数据!F714=0,利润!B713,价格利润原始数据!F714)</f>
        <v>328.32</v>
      </c>
    </row>
    <row r="713" spans="1:2" x14ac:dyDescent="0.2">
      <c r="A713" s="1">
        <f>价格利润原始数据!A715</f>
        <v>43796</v>
      </c>
      <c r="B713" s="3">
        <f>IF(价格利润原始数据!F715=0,利润!B714,价格利润原始数据!F715)</f>
        <v>328.32</v>
      </c>
    </row>
    <row r="714" spans="1:2" x14ac:dyDescent="0.2">
      <c r="A714" s="1">
        <f>价格利润原始数据!A716</f>
        <v>43795</v>
      </c>
      <c r="B714" s="3">
        <f>IF(价格利润原始数据!F716=0,利润!B715,价格利润原始数据!F716)</f>
        <v>328.32</v>
      </c>
    </row>
    <row r="715" spans="1:2" x14ac:dyDescent="0.2">
      <c r="A715" s="1">
        <f>价格利润原始数据!A717</f>
        <v>43794</v>
      </c>
      <c r="B715" s="3">
        <f>IF(价格利润原始数据!F717=0,利润!B716,价格利润原始数据!F717)</f>
        <v>328.32</v>
      </c>
    </row>
    <row r="716" spans="1:2" x14ac:dyDescent="0.2">
      <c r="A716" s="1">
        <f>价格利润原始数据!A718</f>
        <v>43791</v>
      </c>
      <c r="B716" s="3">
        <f>IF(价格利润原始数据!F718=0,利润!B717,价格利润原始数据!F718)</f>
        <v>257.52</v>
      </c>
    </row>
    <row r="717" spans="1:2" x14ac:dyDescent="0.2">
      <c r="A717" s="1">
        <f>价格利润原始数据!A719</f>
        <v>43790</v>
      </c>
      <c r="B717" s="3">
        <f>IF(价格利润原始数据!F719=0,利润!B718,价格利润原始数据!F719)</f>
        <v>257.52</v>
      </c>
    </row>
    <row r="718" spans="1:2" x14ac:dyDescent="0.2">
      <c r="A718" s="1">
        <f>价格利润原始数据!A720</f>
        <v>43789</v>
      </c>
      <c r="B718" s="3">
        <f>IF(价格利润原始数据!F720=0,利润!B719,价格利润原始数据!F720)</f>
        <v>257.52</v>
      </c>
    </row>
    <row r="719" spans="1:2" x14ac:dyDescent="0.2">
      <c r="A719" s="1">
        <f>价格利润原始数据!A721</f>
        <v>43788</v>
      </c>
      <c r="B719" s="3">
        <f>IF(价格利润原始数据!F721=0,利润!B720,价格利润原始数据!F721)</f>
        <v>257.52</v>
      </c>
    </row>
    <row r="720" spans="1:2" x14ac:dyDescent="0.2">
      <c r="A720" s="1">
        <f>价格利润原始数据!A722</f>
        <v>43787</v>
      </c>
      <c r="B720" s="3">
        <f>IF(价格利润原始数据!F722=0,利润!B721,价格利润原始数据!F722)</f>
        <v>239.82</v>
      </c>
    </row>
    <row r="721" spans="1:2" x14ac:dyDescent="0.2">
      <c r="A721" s="1">
        <f>价格利润原始数据!A723</f>
        <v>43784</v>
      </c>
      <c r="B721" s="3">
        <f>IF(价格利润原始数据!F723=0,利润!B722,价格利润原始数据!F723)</f>
        <v>208.85</v>
      </c>
    </row>
    <row r="722" spans="1:2" x14ac:dyDescent="0.2">
      <c r="A722" s="1">
        <f>价格利润原始数据!A724</f>
        <v>43783</v>
      </c>
      <c r="B722" s="3">
        <f>IF(价格利润原始数据!F724=0,利润!B723,价格利润原始数据!F724)</f>
        <v>208.85</v>
      </c>
    </row>
    <row r="723" spans="1:2" x14ac:dyDescent="0.2">
      <c r="A723" s="1">
        <f>价格利润原始数据!A725</f>
        <v>43782</v>
      </c>
      <c r="B723" s="3">
        <f>IF(价格利润原始数据!F725=0,利润!B724,价格利润原始数据!F725)</f>
        <v>208.85</v>
      </c>
    </row>
    <row r="724" spans="1:2" x14ac:dyDescent="0.2">
      <c r="A724" s="1">
        <f>价格利润原始数据!A726</f>
        <v>43781</v>
      </c>
      <c r="B724" s="3">
        <f>IF(价格利润原始数据!F726=0,利润!B725,价格利润原始数据!F726)</f>
        <v>208.85</v>
      </c>
    </row>
    <row r="725" spans="1:2" x14ac:dyDescent="0.2">
      <c r="A725" s="1">
        <f>价格利润原始数据!A727</f>
        <v>43780</v>
      </c>
      <c r="B725" s="3">
        <f>IF(价格利润原始数据!F727=0,利润!B726,价格利润原始数据!F727)</f>
        <v>239.82</v>
      </c>
    </row>
    <row r="726" spans="1:2" x14ac:dyDescent="0.2">
      <c r="A726" s="1">
        <f>价格利润原始数据!A728</f>
        <v>43777</v>
      </c>
      <c r="B726" s="3">
        <f>IF(价格利润原始数据!F728=0,利润!B727,价格利润原始数据!F728)</f>
        <v>292.92</v>
      </c>
    </row>
    <row r="727" spans="1:2" x14ac:dyDescent="0.2">
      <c r="A727" s="1">
        <f>价格利润原始数据!A729</f>
        <v>43776</v>
      </c>
      <c r="B727" s="3">
        <f>IF(价格利润原始数据!F729=0,利润!B728,价格利润原始数据!F729)</f>
        <v>292.92</v>
      </c>
    </row>
    <row r="728" spans="1:2" x14ac:dyDescent="0.2">
      <c r="A728" s="1">
        <f>价格利润原始数据!A730</f>
        <v>43775</v>
      </c>
      <c r="B728" s="3">
        <f>IF(价格利润原始数据!F730=0,利润!B729,价格利润原始数据!F730)</f>
        <v>292.92</v>
      </c>
    </row>
    <row r="729" spans="1:2" x14ac:dyDescent="0.2">
      <c r="A729" s="1">
        <f>价格利润原始数据!A731</f>
        <v>43774</v>
      </c>
      <c r="B729" s="3">
        <f>IF(价格利润原始数据!F731=0,利润!B730,价格利润原始数据!F731)</f>
        <v>315.04000000000002</v>
      </c>
    </row>
    <row r="730" spans="1:2" x14ac:dyDescent="0.2">
      <c r="A730" s="1">
        <f>价格利润原始数据!A732</f>
        <v>43773</v>
      </c>
      <c r="B730" s="3">
        <f>IF(价格利润原始数据!F732=0,利润!B731,价格利润原始数据!F732)</f>
        <v>315.04000000000002</v>
      </c>
    </row>
    <row r="731" spans="1:2" x14ac:dyDescent="0.2">
      <c r="A731" s="1">
        <f>价格利润原始数据!A733</f>
        <v>43770</v>
      </c>
      <c r="B731" s="3">
        <f>IF(价格利润原始数据!F733=0,利润!B732,价格利润原始数据!F733)</f>
        <v>297.35000000000002</v>
      </c>
    </row>
    <row r="732" spans="1:2" x14ac:dyDescent="0.2">
      <c r="A732" s="1">
        <f>价格利润原始数据!A734</f>
        <v>43769</v>
      </c>
      <c r="B732" s="3">
        <f>IF(价格利润原始数据!F734=0,利润!B733,价格利润原始数据!F734)</f>
        <v>297.35000000000002</v>
      </c>
    </row>
    <row r="733" spans="1:2" x14ac:dyDescent="0.2">
      <c r="A733" s="1">
        <f>价格利润原始数据!A735</f>
        <v>43768</v>
      </c>
      <c r="B733" s="3">
        <f>IF(价格利润原始数据!F735=0,利润!B734,价格利润原始数据!F735)</f>
        <v>297.35000000000002</v>
      </c>
    </row>
    <row r="734" spans="1:2" x14ac:dyDescent="0.2">
      <c r="A734" s="1">
        <f>价格利润原始数据!A736</f>
        <v>43767</v>
      </c>
      <c r="B734" s="3">
        <f>IF(价格利润原始数据!F736=0,利润!B735,价格利润原始数据!F736)</f>
        <v>297.35000000000002</v>
      </c>
    </row>
    <row r="735" spans="1:2" x14ac:dyDescent="0.2">
      <c r="A735" s="1">
        <f>价格利润原始数据!A737</f>
        <v>43766</v>
      </c>
      <c r="B735" s="3">
        <f>IF(价格利润原始数据!F737=0,利润!B736,价格利润原始数据!F737)</f>
        <v>292.92</v>
      </c>
    </row>
    <row r="736" spans="1:2" x14ac:dyDescent="0.2">
      <c r="A736" s="1">
        <f>价格利润原始数据!A738</f>
        <v>43763</v>
      </c>
      <c r="B736" s="3">
        <f>IF(价格利润原始数据!F738=0,利润!B737,价格利润原始数据!F738)</f>
        <v>372.57</v>
      </c>
    </row>
    <row r="737" spans="1:2" x14ac:dyDescent="0.2">
      <c r="A737" s="1">
        <f>价格利润原始数据!A739</f>
        <v>43762</v>
      </c>
      <c r="B737" s="3">
        <f>IF(价格利润原始数据!F739=0,利润!B738,价格利润原始数据!F739)</f>
        <v>350.44</v>
      </c>
    </row>
    <row r="738" spans="1:2" x14ac:dyDescent="0.2">
      <c r="A738" s="1">
        <f>价格利润原始数据!A740</f>
        <v>43761</v>
      </c>
      <c r="B738" s="3">
        <f>IF(价格利润原始数据!F740=0,利润!B739,价格利润原始数据!F740)</f>
        <v>350.44</v>
      </c>
    </row>
    <row r="739" spans="1:2" x14ac:dyDescent="0.2">
      <c r="A739" s="1">
        <f>价格利润原始数据!A741</f>
        <v>43760</v>
      </c>
      <c r="B739" s="3">
        <f>IF(价格利润原始数据!F741=0,利润!B740,价格利润原始数据!F741)</f>
        <v>394.69</v>
      </c>
    </row>
    <row r="740" spans="1:2" x14ac:dyDescent="0.2">
      <c r="A740" s="1">
        <f>价格利润原始数据!A742</f>
        <v>43759</v>
      </c>
      <c r="B740" s="3">
        <f>IF(价格利润原始数据!F742=0,利润!B741,价格利润原始数据!F742)</f>
        <v>474.34</v>
      </c>
    </row>
    <row r="741" spans="1:2" x14ac:dyDescent="0.2">
      <c r="A741" s="1">
        <f>价格利润原始数据!A743</f>
        <v>43756</v>
      </c>
      <c r="B741" s="3">
        <f>IF(价格利润原始数据!F743=0,利润!B742,价格利润原始数据!F743)</f>
        <v>570.79999999999995</v>
      </c>
    </row>
    <row r="742" spans="1:2" x14ac:dyDescent="0.2">
      <c r="A742" s="1">
        <f>价格利润原始数据!A744</f>
        <v>43755</v>
      </c>
      <c r="B742" s="3">
        <f>IF(价格利润原始数据!F744=0,利润!B743,价格利润原始数据!F744)</f>
        <v>570.79999999999995</v>
      </c>
    </row>
    <row r="743" spans="1:2" x14ac:dyDescent="0.2">
      <c r="A743" s="1">
        <f>价格利润原始数据!A745</f>
        <v>43754</v>
      </c>
      <c r="B743" s="3">
        <f>IF(价格利润原始数据!F745=0,利润!B744,价格利润原始数据!F745)</f>
        <v>615.04</v>
      </c>
    </row>
    <row r="744" spans="1:2" x14ac:dyDescent="0.2">
      <c r="A744" s="1">
        <f>价格利润原始数据!A746</f>
        <v>43753</v>
      </c>
      <c r="B744" s="3">
        <f>IF(价格利润原始数据!F746=0,利润!B745,价格利润原始数据!F746)</f>
        <v>615.04</v>
      </c>
    </row>
    <row r="745" spans="1:2" x14ac:dyDescent="0.2">
      <c r="A745" s="1">
        <f>价格利润原始数据!A747</f>
        <v>43752</v>
      </c>
      <c r="B745" s="3">
        <f>IF(价格利润原始数据!F747=0,利润!B746,价格利润原始数据!F747)</f>
        <v>615.04</v>
      </c>
    </row>
    <row r="746" spans="1:2" x14ac:dyDescent="0.2">
      <c r="A746" s="1">
        <f>价格利润原始数据!A748</f>
        <v>43750</v>
      </c>
      <c r="B746" s="3">
        <f>IF(价格利润原始数据!F748=0,利润!B747,价格利润原始数据!F748)</f>
        <v>611.5</v>
      </c>
    </row>
    <row r="747" spans="1:2" x14ac:dyDescent="0.2">
      <c r="A747" s="1">
        <f>价格利润原始数据!A749</f>
        <v>43749</v>
      </c>
      <c r="B747" s="3">
        <f>IF(价格利润原始数据!F749=0,利润!B748,价格利润原始数据!F749)</f>
        <v>611.5</v>
      </c>
    </row>
    <row r="748" spans="1:2" x14ac:dyDescent="0.2">
      <c r="A748" s="1">
        <f>价格利润原始数据!A750</f>
        <v>43748</v>
      </c>
      <c r="B748" s="3">
        <f>IF(价格利润原始数据!F750=0,利润!B749,价格利润原始数据!F750)</f>
        <v>611.5</v>
      </c>
    </row>
    <row r="749" spans="1:2" x14ac:dyDescent="0.2">
      <c r="A749" s="1">
        <f>价格利润原始数据!A751</f>
        <v>43747</v>
      </c>
      <c r="B749" s="3">
        <f>IF(价格利润原始数据!F751=0,利润!B750,价格利润原始数据!F751)</f>
        <v>611.5</v>
      </c>
    </row>
    <row r="750" spans="1:2" x14ac:dyDescent="0.2">
      <c r="A750" s="1">
        <f>价格利润原始数据!A752</f>
        <v>43746</v>
      </c>
      <c r="B750" s="3">
        <f>IF(价格利润原始数据!F752=0,利润!B751,价格利润原始数据!F752)</f>
        <v>611.5</v>
      </c>
    </row>
    <row r="751" spans="1:2" x14ac:dyDescent="0.2">
      <c r="A751" s="1">
        <f>价格利润原始数据!A753</f>
        <v>43738</v>
      </c>
      <c r="B751" s="3">
        <f>IF(价格利润原始数据!F753=0,利润!B752,价格利润原始数据!F753)</f>
        <v>509.73</v>
      </c>
    </row>
    <row r="752" spans="1:2" x14ac:dyDescent="0.2">
      <c r="A752" s="1">
        <f>价格利润原始数据!A754</f>
        <v>43737</v>
      </c>
      <c r="B752" s="3">
        <f>IF(价格利润原始数据!F754=0,利润!B753,价格利润原始数据!F754)</f>
        <v>315.04000000000002</v>
      </c>
    </row>
    <row r="753" spans="1:2" x14ac:dyDescent="0.2">
      <c r="A753" s="1">
        <f>价格利润原始数据!A755</f>
        <v>43735</v>
      </c>
      <c r="B753" s="3">
        <f>IF(价格利润原始数据!F755=0,利润!B754,价格利润原始数据!F755)</f>
        <v>315.04000000000002</v>
      </c>
    </row>
    <row r="754" spans="1:2" x14ac:dyDescent="0.2">
      <c r="A754" s="1">
        <f>价格利润原始数据!A756</f>
        <v>43734</v>
      </c>
      <c r="B754" s="3">
        <f>IF(价格利润原始数据!F756=0,利润!B755,价格利润原始数据!F756)</f>
        <v>315.04000000000002</v>
      </c>
    </row>
    <row r="755" spans="1:2" x14ac:dyDescent="0.2">
      <c r="A755" s="1">
        <f>价格利润原始数据!A757</f>
        <v>43733</v>
      </c>
      <c r="B755" s="3">
        <f>IF(价格利润原始数据!F757=0,利润!B756,价格利润原始数据!F757)</f>
        <v>315.04000000000002</v>
      </c>
    </row>
    <row r="756" spans="1:2" x14ac:dyDescent="0.2">
      <c r="A756" s="1">
        <f>价格利润原始数据!A758</f>
        <v>43732</v>
      </c>
      <c r="B756" s="3">
        <f>IF(价格利润原始数据!F758=0,利润!B757,价格利润原始数据!F758)</f>
        <v>315.04000000000002</v>
      </c>
    </row>
    <row r="757" spans="1:2" x14ac:dyDescent="0.2">
      <c r="A757" s="1">
        <f>价格利润原始数据!A759</f>
        <v>43731</v>
      </c>
      <c r="B757" s="3">
        <f>IF(价格利润原始数据!F759=0,利润!B758,价格利润原始数据!F759)</f>
        <v>222.12</v>
      </c>
    </row>
    <row r="758" spans="1:2" x14ac:dyDescent="0.2">
      <c r="A758" s="1">
        <f>价格利润原始数据!A760</f>
        <v>43728</v>
      </c>
      <c r="B758" s="3">
        <f>IF(价格利润原始数据!F760=0,利润!B759,价格利润原始数据!F760)</f>
        <v>207.96</v>
      </c>
    </row>
    <row r="759" spans="1:2" x14ac:dyDescent="0.2">
      <c r="A759" s="1">
        <f>价格利润原始数据!A761</f>
        <v>43727</v>
      </c>
      <c r="B759" s="3">
        <f>IF(价格利润原始数据!F761=0,利润!B760,价格利润原始数据!F761)</f>
        <v>207.96</v>
      </c>
    </row>
    <row r="760" spans="1:2" x14ac:dyDescent="0.2">
      <c r="A760" s="1">
        <f>价格利润原始数据!A762</f>
        <v>43726</v>
      </c>
      <c r="B760" s="3">
        <f>IF(价格利润原始数据!F762=0,利润!B761,价格利润原始数据!F762)</f>
        <v>207.96</v>
      </c>
    </row>
    <row r="761" spans="1:2" x14ac:dyDescent="0.2">
      <c r="A761" s="1">
        <f>价格利润原始数据!A763</f>
        <v>43725</v>
      </c>
      <c r="B761" s="3">
        <f>IF(价格利润原始数据!F763=0,利润!B762,价格利润原始数据!F763)</f>
        <v>207.96</v>
      </c>
    </row>
    <row r="762" spans="1:2" x14ac:dyDescent="0.2">
      <c r="A762" s="1">
        <f>价格利润原始数据!A764</f>
        <v>43724</v>
      </c>
      <c r="B762" s="3">
        <f>IF(价格利润原始数据!F764=0,利润!B763,价格利润原始数据!F764)</f>
        <v>168.14</v>
      </c>
    </row>
    <row r="763" spans="1:2" x14ac:dyDescent="0.2">
      <c r="A763" s="1">
        <f>价格利润原始数据!A765</f>
        <v>43720</v>
      </c>
      <c r="B763" s="3">
        <f>IF(价格利润原始数据!F765=0,利润!B764,价格利润原始数据!F765)</f>
        <v>57.52</v>
      </c>
    </row>
    <row r="764" spans="1:2" x14ac:dyDescent="0.2">
      <c r="A764" s="1">
        <f>价格利润原始数据!A766</f>
        <v>43719</v>
      </c>
      <c r="B764" s="3">
        <f>IF(价格利润原始数据!F766=0,利润!B765,价格利润原始数据!F766)</f>
        <v>57.52</v>
      </c>
    </row>
    <row r="765" spans="1:2" x14ac:dyDescent="0.2">
      <c r="A765" s="1">
        <f>价格利润原始数据!A767</f>
        <v>43718</v>
      </c>
      <c r="B765" s="3">
        <f>IF(价格利润原始数据!F767=0,利润!B766,价格利润原始数据!F767)</f>
        <v>57.52</v>
      </c>
    </row>
    <row r="766" spans="1:2" x14ac:dyDescent="0.2">
      <c r="A766" s="1">
        <f>价格利润原始数据!A768</f>
        <v>43717</v>
      </c>
      <c r="B766" s="3">
        <f>IF(价格利润原始数据!F768=0,利润!B767,价格利润原始数据!F768)</f>
        <v>57.52</v>
      </c>
    </row>
    <row r="767" spans="1:2" x14ac:dyDescent="0.2">
      <c r="A767" s="1">
        <f>价格利润原始数据!A769</f>
        <v>43714</v>
      </c>
      <c r="B767" s="3">
        <f>IF(价格利润原始数据!F769=0,利润!B768,价格利润原始数据!F769)</f>
        <v>48.67</v>
      </c>
    </row>
    <row r="768" spans="1:2" x14ac:dyDescent="0.2">
      <c r="A768" s="1">
        <f>价格利润原始数据!A770</f>
        <v>43713</v>
      </c>
      <c r="B768" s="3">
        <f>IF(价格利润原始数据!F770=0,利润!B769,价格利润原始数据!F770)</f>
        <v>48.67</v>
      </c>
    </row>
    <row r="769" spans="1:2" x14ac:dyDescent="0.2">
      <c r="A769" s="1">
        <f>价格利润原始数据!A771</f>
        <v>43712</v>
      </c>
      <c r="B769" s="3">
        <f>IF(价格利润原始数据!F771=0,利润!B770,价格利润原始数据!F771)</f>
        <v>48.67</v>
      </c>
    </row>
    <row r="770" spans="1:2" x14ac:dyDescent="0.2">
      <c r="A770" s="1">
        <f>价格利润原始数据!A772</f>
        <v>43711</v>
      </c>
      <c r="B770" s="3">
        <f>IF(价格利润原始数据!F772=0,利润!B771,价格利润原始数据!F772)</f>
        <v>48.67</v>
      </c>
    </row>
    <row r="771" spans="1:2" x14ac:dyDescent="0.2">
      <c r="A771" s="1">
        <f>价格利润原始数据!A773</f>
        <v>43710</v>
      </c>
      <c r="B771" s="3">
        <f>IF(价格利润原始数据!F773=0,利润!B772,价格利润原始数据!F773)</f>
        <v>-17.7</v>
      </c>
    </row>
    <row r="772" spans="1:2" x14ac:dyDescent="0.2">
      <c r="A772" s="1">
        <f>价格利润原始数据!A774</f>
        <v>43707</v>
      </c>
      <c r="B772" s="3">
        <f>IF(价格利润原始数据!F774=0,利润!B773,价格利润原始数据!F774)</f>
        <v>-74.34</v>
      </c>
    </row>
    <row r="773" spans="1:2" x14ac:dyDescent="0.2">
      <c r="A773" s="1">
        <f>价格利润原始数据!A775</f>
        <v>43706</v>
      </c>
      <c r="B773" s="3">
        <f>IF(价格利润原始数据!F775=0,利润!B774,价格利润原始数据!F775)</f>
        <v>-74.34</v>
      </c>
    </row>
    <row r="774" spans="1:2" x14ac:dyDescent="0.2">
      <c r="A774" s="1">
        <f>价格利润原始数据!A776</f>
        <v>43705</v>
      </c>
      <c r="B774" s="3">
        <f>IF(价格利润原始数据!F776=0,利润!B775,价格利润原始数据!F776)</f>
        <v>-74.34</v>
      </c>
    </row>
    <row r="775" spans="1:2" x14ac:dyDescent="0.2">
      <c r="A775" s="1">
        <f>价格利润原始数据!A777</f>
        <v>43704</v>
      </c>
      <c r="B775" s="3">
        <f>IF(价格利润原始数据!F777=0,利润!B776,价格利润原始数据!F777)</f>
        <v>-56.64</v>
      </c>
    </row>
    <row r="776" spans="1:2" x14ac:dyDescent="0.2">
      <c r="A776" s="1">
        <f>价格利润原始数据!A778</f>
        <v>43703</v>
      </c>
      <c r="B776" s="3">
        <f>IF(价格利润原始数据!F778=0,利润!B777,价格利润原始数据!F778)</f>
        <v>-56.64</v>
      </c>
    </row>
    <row r="777" spans="1:2" x14ac:dyDescent="0.2">
      <c r="A777" s="1">
        <f>价格利润原始数据!A779</f>
        <v>43700</v>
      </c>
      <c r="B777" s="3">
        <f>IF(价格利润原始数据!F779=0,利润!B778,价格利润原始数据!F779)</f>
        <v>80.53</v>
      </c>
    </row>
    <row r="778" spans="1:2" x14ac:dyDescent="0.2">
      <c r="A778" s="1">
        <f>价格利润原始数据!A780</f>
        <v>43699</v>
      </c>
      <c r="B778" s="3">
        <f>IF(价格利润原始数据!F780=0,利润!B779,价格利润原始数据!F780)</f>
        <v>80.53</v>
      </c>
    </row>
    <row r="779" spans="1:2" x14ac:dyDescent="0.2">
      <c r="A779" s="1">
        <f>价格利润原始数据!A781</f>
        <v>43698</v>
      </c>
      <c r="B779" s="3">
        <f>IF(价格利润原始数据!F781=0,利润!B780,价格利润原始数据!F781)</f>
        <v>115.93</v>
      </c>
    </row>
    <row r="780" spans="1:2" x14ac:dyDescent="0.2">
      <c r="A780" s="1">
        <f>价格利润原始数据!A782</f>
        <v>43697</v>
      </c>
      <c r="B780" s="3">
        <f>IF(价格利润原始数据!F782=0,利润!B781,价格利润原始数据!F782)</f>
        <v>124.78</v>
      </c>
    </row>
    <row r="781" spans="1:2" x14ac:dyDescent="0.2">
      <c r="A781" s="1">
        <f>价格利润原始数据!A783</f>
        <v>43696</v>
      </c>
      <c r="B781" s="3">
        <f>IF(价格利润原始数据!F783=0,利润!B782,价格利润原始数据!F783)</f>
        <v>146.9</v>
      </c>
    </row>
    <row r="782" spans="1:2" x14ac:dyDescent="0.2">
      <c r="A782" s="1">
        <f>价格利润原始数据!A784</f>
        <v>43693</v>
      </c>
      <c r="B782" s="3">
        <f>IF(价格利润原始数据!F784=0,利润!B783,价格利润原始数据!F784)</f>
        <v>163.72</v>
      </c>
    </row>
    <row r="783" spans="1:2" x14ac:dyDescent="0.2">
      <c r="A783" s="1">
        <f>价格利润原始数据!A785</f>
        <v>43692</v>
      </c>
      <c r="B783" s="3">
        <f>IF(价格利润原始数据!F785=0,利润!B784,价格利润原始数据!F785)</f>
        <v>163.72</v>
      </c>
    </row>
    <row r="784" spans="1:2" x14ac:dyDescent="0.2">
      <c r="A784" s="1">
        <f>价格利润原始数据!A786</f>
        <v>43691</v>
      </c>
      <c r="B784" s="3">
        <f>IF(价格利润原始数据!F786=0,利润!B785,价格利润原始数据!F786)</f>
        <v>163.72</v>
      </c>
    </row>
    <row r="785" spans="1:2" x14ac:dyDescent="0.2">
      <c r="A785" s="1">
        <f>价格利润原始数据!A787</f>
        <v>43690</v>
      </c>
      <c r="B785" s="3">
        <f>IF(价格利润原始数据!F787=0,利润!B786,价格利润原始数据!F787)</f>
        <v>163.72</v>
      </c>
    </row>
    <row r="786" spans="1:2" x14ac:dyDescent="0.2">
      <c r="A786" s="1">
        <f>价格利润原始数据!A788</f>
        <v>43689</v>
      </c>
      <c r="B786" s="3">
        <f>IF(价格利润原始数据!F788=0,利润!B787,价格利润原始数据!F788)</f>
        <v>163.72</v>
      </c>
    </row>
    <row r="787" spans="1:2" x14ac:dyDescent="0.2">
      <c r="A787" s="1">
        <f>价格利润原始数据!A789</f>
        <v>43686</v>
      </c>
      <c r="B787" s="3">
        <f>IF(价格利润原始数据!F789=0,利润!B788,价格利润原始数据!F789)</f>
        <v>27.43</v>
      </c>
    </row>
    <row r="788" spans="1:2" x14ac:dyDescent="0.2">
      <c r="A788" s="1">
        <f>价格利润原始数据!A790</f>
        <v>43685</v>
      </c>
      <c r="B788" s="3">
        <f>IF(价格利润原始数据!F790=0,利润!B789,价格利润原始数据!F790)</f>
        <v>27.43</v>
      </c>
    </row>
    <row r="789" spans="1:2" x14ac:dyDescent="0.2">
      <c r="A789" s="1">
        <f>价格利润原始数据!A791</f>
        <v>43684</v>
      </c>
      <c r="B789" s="3">
        <f>IF(价格利润原始数据!F791=0,利润!B790,价格利润原始数据!F791)</f>
        <v>27.43</v>
      </c>
    </row>
    <row r="790" spans="1:2" x14ac:dyDescent="0.2">
      <c r="A790" s="1">
        <f>价格利润原始数据!A792</f>
        <v>43683</v>
      </c>
      <c r="B790" s="3">
        <f>IF(价格利润原始数据!F792=0,利润!B791,价格利润原始数据!F792)</f>
        <v>27.43</v>
      </c>
    </row>
    <row r="791" spans="1:2" x14ac:dyDescent="0.2">
      <c r="A791" s="1">
        <f>价格利润原始数据!A793</f>
        <v>43682</v>
      </c>
      <c r="B791" s="3">
        <f>IF(价格利润原始数据!F793=0,利润!B792,价格利润原始数据!F793)</f>
        <v>27.43</v>
      </c>
    </row>
    <row r="792" spans="1:2" x14ac:dyDescent="0.2">
      <c r="A792" s="1">
        <f>价格利润原始数据!A794</f>
        <v>43679</v>
      </c>
      <c r="B792" s="3">
        <f>IF(价格利润原始数据!F794=0,利润!B793,价格利润原始数据!F794)</f>
        <v>-52.21</v>
      </c>
    </row>
    <row r="793" spans="1:2" x14ac:dyDescent="0.2">
      <c r="A793" s="1">
        <f>价格利润原始数据!A795</f>
        <v>43678</v>
      </c>
      <c r="B793" s="3">
        <f>IF(价格利润原始数据!F795=0,利润!B794,价格利润原始数据!F795)</f>
        <v>-61.06</v>
      </c>
    </row>
    <row r="794" spans="1:2" x14ac:dyDescent="0.2">
      <c r="A794" s="1">
        <f>价格利润原始数据!A796</f>
        <v>43677</v>
      </c>
      <c r="B794" s="3">
        <f>IF(价格利润原始数据!F796=0,利润!B795,价格利润原始数据!F796)</f>
        <v>-61.06</v>
      </c>
    </row>
    <row r="795" spans="1:2" x14ac:dyDescent="0.2">
      <c r="A795" s="1">
        <f>价格利润原始数据!A797</f>
        <v>43676</v>
      </c>
      <c r="B795" s="3">
        <f>IF(价格利润原始数据!F797=0,利润!B796,价格利润原始数据!F797)</f>
        <v>-61.06</v>
      </c>
    </row>
    <row r="796" spans="1:2" x14ac:dyDescent="0.2">
      <c r="A796" s="1">
        <f>价格利润原始数据!A798</f>
        <v>43675</v>
      </c>
      <c r="B796" s="3">
        <f>IF(价格利润原始数据!F798=0,利润!B797,价格利润原始数据!F798)</f>
        <v>-38.94</v>
      </c>
    </row>
    <row r="797" spans="1:2" x14ac:dyDescent="0.2">
      <c r="A797" s="1">
        <f>价格利润原始数据!A799</f>
        <v>43672</v>
      </c>
      <c r="B797" s="3">
        <f>IF(价格利润原始数据!F799=0,利润!B798,价格利润原始数据!F799)</f>
        <v>-22.12</v>
      </c>
    </row>
    <row r="798" spans="1:2" x14ac:dyDescent="0.2">
      <c r="A798" s="1">
        <f>价格利润原始数据!A800</f>
        <v>43671</v>
      </c>
      <c r="B798" s="3">
        <f>IF(价格利润原始数据!F800=0,利润!B799,价格利润原始数据!F800)</f>
        <v>-22.12</v>
      </c>
    </row>
    <row r="799" spans="1:2" x14ac:dyDescent="0.2">
      <c r="A799" s="1">
        <f>价格利润原始数据!A801</f>
        <v>43670</v>
      </c>
      <c r="B799" s="3">
        <f>IF(价格利润原始数据!F801=0,利润!B800,价格利润原始数据!F801)</f>
        <v>-22.12</v>
      </c>
    </row>
    <row r="800" spans="1:2" x14ac:dyDescent="0.2">
      <c r="A800" s="1">
        <f>价格利润原始数据!A802</f>
        <v>43669</v>
      </c>
      <c r="B800" s="3">
        <f>IF(价格利润原始数据!F802=0,利润!B801,价格利润原始数据!F802)</f>
        <v>-22.12</v>
      </c>
    </row>
    <row r="801" spans="1:2" x14ac:dyDescent="0.2">
      <c r="A801" s="1">
        <f>价格利润原始数据!A803</f>
        <v>43668</v>
      </c>
      <c r="B801" s="3">
        <f>IF(价格利润原始数据!F803=0,利润!B802,价格利润原始数据!F803)</f>
        <v>-8.85</v>
      </c>
    </row>
    <row r="802" spans="1:2" x14ac:dyDescent="0.2">
      <c r="A802" s="1">
        <f>价格利润原始数据!A804</f>
        <v>43665</v>
      </c>
      <c r="B802" s="3">
        <f>IF(价格利润原始数据!F804=0,利润!B803,价格利润原始数据!F804)</f>
        <v>52.21</v>
      </c>
    </row>
    <row r="803" spans="1:2" x14ac:dyDescent="0.2">
      <c r="A803" s="1">
        <f>价格利润原始数据!A805</f>
        <v>43664</v>
      </c>
      <c r="B803" s="3">
        <f>IF(价格利润原始数据!F805=0,利润!B804,价格利润原始数据!F805)</f>
        <v>52.21</v>
      </c>
    </row>
    <row r="804" spans="1:2" x14ac:dyDescent="0.2">
      <c r="A804" s="1">
        <f>价格利润原始数据!A806</f>
        <v>43663</v>
      </c>
      <c r="B804" s="3">
        <f>IF(价格利润原始数据!F806=0,利润!B805,价格利润原始数据!F806)</f>
        <v>69.91</v>
      </c>
    </row>
    <row r="805" spans="1:2" x14ac:dyDescent="0.2">
      <c r="A805" s="1">
        <f>价格利润原始数据!A807</f>
        <v>43662</v>
      </c>
      <c r="B805" s="3">
        <f>IF(价格利润原始数据!F807=0,利润!B806,价格利润原始数据!F807)</f>
        <v>69.91</v>
      </c>
    </row>
    <row r="806" spans="1:2" x14ac:dyDescent="0.2">
      <c r="A806" s="1">
        <f>价格利润原始数据!A808</f>
        <v>43661</v>
      </c>
      <c r="B806" s="3">
        <f>IF(价格利润原始数据!F808=0,利润!B807,价格利润原始数据!F808)</f>
        <v>83.19</v>
      </c>
    </row>
    <row r="807" spans="1:2" x14ac:dyDescent="0.2">
      <c r="A807" s="1">
        <f>价格利润原始数据!A809</f>
        <v>43658</v>
      </c>
      <c r="B807" s="3">
        <f>IF(价格利润原始数据!F809=0,利润!B808,价格利润原始数据!F809)</f>
        <v>88.5</v>
      </c>
    </row>
    <row r="808" spans="1:2" x14ac:dyDescent="0.2">
      <c r="A808" s="1">
        <f>价格利润原始数据!A810</f>
        <v>43657</v>
      </c>
      <c r="B808" s="3">
        <f>IF(价格利润原始数据!F810=0,利润!B809,价格利润原始数据!F810)</f>
        <v>88.5</v>
      </c>
    </row>
    <row r="809" spans="1:2" x14ac:dyDescent="0.2">
      <c r="A809" s="1">
        <f>价格利润原始数据!A811</f>
        <v>43656</v>
      </c>
      <c r="B809" s="3">
        <f>IF(价格利润原始数据!F811=0,利润!B810,价格利润原始数据!F811)</f>
        <v>88.5</v>
      </c>
    </row>
    <row r="810" spans="1:2" x14ac:dyDescent="0.2">
      <c r="A810" s="1">
        <f>价格利润原始数据!A812</f>
        <v>43655</v>
      </c>
      <c r="B810" s="3">
        <f>IF(价格利润原始数据!F812=0,利润!B811,价格利润原始数据!F812)</f>
        <v>101.77</v>
      </c>
    </row>
    <row r="811" spans="1:2" x14ac:dyDescent="0.2">
      <c r="A811" s="1">
        <f>价格利润原始数据!A813</f>
        <v>43654</v>
      </c>
      <c r="B811" s="3">
        <f>IF(价格利润原始数据!F813=0,利润!B812,价格利润原始数据!F813)</f>
        <v>84.96</v>
      </c>
    </row>
    <row r="812" spans="1:2" x14ac:dyDescent="0.2">
      <c r="A812" s="1">
        <f>价格利润原始数据!A814</f>
        <v>43651</v>
      </c>
      <c r="B812" s="3">
        <f>IF(价格利润原始数据!F814=0,利润!B813,价格利润原始数据!F814)</f>
        <v>84.96</v>
      </c>
    </row>
    <row r="813" spans="1:2" x14ac:dyDescent="0.2">
      <c r="A813" s="1">
        <f>价格利润原始数据!A815</f>
        <v>43650</v>
      </c>
      <c r="B813" s="3">
        <f>IF(价格利润原始数据!F815=0,利润!B814,价格利润原始数据!F815)</f>
        <v>84.96</v>
      </c>
    </row>
    <row r="814" spans="1:2" x14ac:dyDescent="0.2">
      <c r="A814" s="1">
        <f>价格利润原始数据!A816</f>
        <v>43649</v>
      </c>
      <c r="B814" s="3">
        <f>IF(价格利润原始数据!F816=0,利润!B815,价格利润原始数据!F816)</f>
        <v>84.96</v>
      </c>
    </row>
    <row r="815" spans="1:2" x14ac:dyDescent="0.2">
      <c r="A815" s="1">
        <f>价格利润原始数据!A817</f>
        <v>43648</v>
      </c>
      <c r="B815" s="3">
        <f>IF(价格利润原始数据!F817=0,利润!B816,价格利润原始数据!F817)</f>
        <v>84.96</v>
      </c>
    </row>
    <row r="816" spans="1:2" x14ac:dyDescent="0.2">
      <c r="A816" s="1">
        <f>价格利润原始数据!A818</f>
        <v>43647</v>
      </c>
      <c r="B816" s="3">
        <f>IF(价格利润原始数据!F818=0,利润!B817,价格利润原始数据!F818)</f>
        <v>129.19999999999999</v>
      </c>
    </row>
    <row r="817" spans="1:2" x14ac:dyDescent="0.2">
      <c r="A817" s="1">
        <f>价格利润原始数据!A819</f>
        <v>43644</v>
      </c>
      <c r="B817" s="3">
        <f>IF(价格利润原始数据!F819=0,利润!B818,价格利润原始数据!F819)</f>
        <v>154.87</v>
      </c>
    </row>
    <row r="818" spans="1:2" x14ac:dyDescent="0.2">
      <c r="A818" s="1">
        <f>价格利润原始数据!A820</f>
        <v>43643</v>
      </c>
      <c r="B818" s="3">
        <f>IF(价格利润原始数据!F820=0,利润!B819,价格利润原始数据!F820)</f>
        <v>163.72</v>
      </c>
    </row>
    <row r="819" spans="1:2" x14ac:dyDescent="0.2">
      <c r="A819" s="1">
        <f>价格利润原始数据!A821</f>
        <v>43642</v>
      </c>
      <c r="B819" s="3">
        <f>IF(价格利润原始数据!F821=0,利润!B820,价格利润原始数据!F821)</f>
        <v>163.72</v>
      </c>
    </row>
    <row r="820" spans="1:2" x14ac:dyDescent="0.2">
      <c r="A820" s="1">
        <f>价格利润原始数据!A822</f>
        <v>43641</v>
      </c>
      <c r="B820" s="3">
        <f>IF(价格利润原始数据!F822=0,利润!B821,价格利润原始数据!F822)</f>
        <v>163.72</v>
      </c>
    </row>
    <row r="821" spans="1:2" x14ac:dyDescent="0.2">
      <c r="A821" s="1">
        <f>价格利润原始数据!A823</f>
        <v>43640</v>
      </c>
      <c r="B821" s="3">
        <f>IF(价格利润原始数据!F823=0,利润!B822,价格利润原始数据!F823)</f>
        <v>172.57</v>
      </c>
    </row>
    <row r="822" spans="1:2" x14ac:dyDescent="0.2">
      <c r="A822" s="1">
        <f>价格利润原始数据!A824</f>
        <v>43637</v>
      </c>
      <c r="B822" s="3">
        <f>IF(价格利润原始数据!F824=0,利润!B823,价格利润原始数据!F824)</f>
        <v>169.03</v>
      </c>
    </row>
    <row r="823" spans="1:2" x14ac:dyDescent="0.2">
      <c r="A823" s="1">
        <f>价格利润原始数据!A825</f>
        <v>43636</v>
      </c>
      <c r="B823" s="3">
        <f>IF(价格利润原始数据!F825=0,利润!B824,价格利润原始数据!F825)</f>
        <v>169.03</v>
      </c>
    </row>
    <row r="824" spans="1:2" x14ac:dyDescent="0.2">
      <c r="A824" s="1">
        <f>价格利润原始数据!A826</f>
        <v>43635</v>
      </c>
      <c r="B824" s="3">
        <f>IF(价格利润原始数据!F826=0,利润!B825,价格利润原始数据!F826)</f>
        <v>169.03</v>
      </c>
    </row>
    <row r="825" spans="1:2" x14ac:dyDescent="0.2">
      <c r="A825" s="1">
        <f>价格利润原始数据!A827</f>
        <v>43634</v>
      </c>
      <c r="B825" s="3">
        <f>IF(价格利润原始数据!F827=0,利润!B826,价格利润原始数据!F827)</f>
        <v>182.3</v>
      </c>
    </row>
    <row r="826" spans="1:2" x14ac:dyDescent="0.2">
      <c r="A826" s="1">
        <f>价格利润原始数据!A828</f>
        <v>43633</v>
      </c>
      <c r="B826" s="3">
        <f>IF(价格利润原始数据!F828=0,利润!B827,价格利润原始数据!F828)</f>
        <v>182.3</v>
      </c>
    </row>
    <row r="827" spans="1:2" x14ac:dyDescent="0.2">
      <c r="A827" s="1">
        <f>价格利润原始数据!A829</f>
        <v>43630</v>
      </c>
      <c r="B827" s="3">
        <f>IF(价格利润原始数据!F829=0,利润!B828,价格利润原始数据!F829)</f>
        <v>182.3</v>
      </c>
    </row>
    <row r="828" spans="1:2" x14ac:dyDescent="0.2">
      <c r="A828" s="1">
        <f>价格利润原始数据!A830</f>
        <v>43629</v>
      </c>
      <c r="B828" s="3">
        <f>IF(价格利润原始数据!F830=0,利润!B829,价格利润原始数据!F830)</f>
        <v>182.3</v>
      </c>
    </row>
    <row r="829" spans="1:2" x14ac:dyDescent="0.2">
      <c r="A829" s="1">
        <f>价格利润原始数据!A831</f>
        <v>43628</v>
      </c>
      <c r="B829" s="3">
        <f>IF(价格利润原始数据!F831=0,利润!B830,价格利润原始数据!F831)</f>
        <v>182.3</v>
      </c>
    </row>
    <row r="830" spans="1:2" x14ac:dyDescent="0.2">
      <c r="A830" s="1">
        <f>价格利润原始数据!A832</f>
        <v>43627</v>
      </c>
      <c r="B830" s="3">
        <f>IF(价格利润原始数据!F832=0,利润!B831,价格利润原始数据!F832)</f>
        <v>182.3</v>
      </c>
    </row>
    <row r="831" spans="1:2" x14ac:dyDescent="0.2">
      <c r="A831" s="1">
        <f>价格利润原始数据!A833</f>
        <v>43626</v>
      </c>
      <c r="B831" s="3">
        <f>IF(价格利润原始数据!F833=0,利润!B832,价格利润原始数据!F833)</f>
        <v>182.3</v>
      </c>
    </row>
    <row r="832" spans="1:2" x14ac:dyDescent="0.2">
      <c r="A832" s="1">
        <f>价格利润原始数据!A834</f>
        <v>43622</v>
      </c>
      <c r="B832" s="3">
        <f>IF(价格利润原始数据!F834=0,利润!B833,价格利润原始数据!F834)</f>
        <v>204.42</v>
      </c>
    </row>
    <row r="833" spans="1:2" x14ac:dyDescent="0.2">
      <c r="A833" s="1">
        <f>价格利润原始数据!A835</f>
        <v>43621</v>
      </c>
      <c r="B833" s="3">
        <f>IF(价格利润原始数据!F835=0,利润!B834,价格利润原始数据!F835)</f>
        <v>204.42</v>
      </c>
    </row>
    <row r="834" spans="1:2" x14ac:dyDescent="0.2">
      <c r="A834" s="1">
        <f>价格利润原始数据!A836</f>
        <v>43620</v>
      </c>
      <c r="B834" s="3">
        <f>IF(价格利润原始数据!F836=0,利润!B835,价格利润原始数据!F836)</f>
        <v>235.4</v>
      </c>
    </row>
    <row r="835" spans="1:2" x14ac:dyDescent="0.2">
      <c r="A835" s="1">
        <f>价格利润原始数据!A837</f>
        <v>43619</v>
      </c>
      <c r="B835" s="3">
        <f>IF(价格利润原始数据!F837=0,利润!B836,价格利润原始数据!F837)</f>
        <v>235.4</v>
      </c>
    </row>
    <row r="836" spans="1:2" x14ac:dyDescent="0.2">
      <c r="A836" s="1">
        <f>价格利润原始数据!A838</f>
        <v>43616</v>
      </c>
      <c r="B836" s="3">
        <f>IF(价格利润原始数据!F838=0,利润!B837,价格利润原始数据!F838)</f>
        <v>315.04000000000002</v>
      </c>
    </row>
    <row r="837" spans="1:2" x14ac:dyDescent="0.2">
      <c r="A837" s="1">
        <f>价格利润原始数据!A839</f>
        <v>43615</v>
      </c>
      <c r="B837" s="3">
        <f>IF(价格利润原始数据!F839=0,利润!B838,价格利润原始数据!F839)</f>
        <v>315.04000000000002</v>
      </c>
    </row>
    <row r="838" spans="1:2" x14ac:dyDescent="0.2">
      <c r="A838" s="1">
        <f>价格利润原始数据!A840</f>
        <v>43614</v>
      </c>
      <c r="B838" s="3">
        <f>IF(价格利润原始数据!F840=0,利润!B839,价格利润原始数据!F840)</f>
        <v>315.04000000000002</v>
      </c>
    </row>
    <row r="839" spans="1:2" x14ac:dyDescent="0.2">
      <c r="A839" s="1">
        <f>价格利润原始数据!A841</f>
        <v>43613</v>
      </c>
      <c r="B839" s="3">
        <f>IF(价格利润原始数据!F841=0,利润!B840,价格利润原始数据!F841)</f>
        <v>315.04000000000002</v>
      </c>
    </row>
    <row r="840" spans="1:2" x14ac:dyDescent="0.2">
      <c r="A840" s="1">
        <f>价格利润原始数据!A842</f>
        <v>43612</v>
      </c>
      <c r="B840" s="3">
        <f>IF(价格利润原始数据!F842=0,利润!B841,价格利润原始数据!F842)</f>
        <v>306.19</v>
      </c>
    </row>
    <row r="841" spans="1:2" x14ac:dyDescent="0.2">
      <c r="A841" s="1">
        <f>价格利润原始数据!A843</f>
        <v>43609</v>
      </c>
      <c r="B841" s="3">
        <f>IF(价格利润原始数据!F843=0,利润!B842,价格利润原始数据!F843)</f>
        <v>257.52</v>
      </c>
    </row>
    <row r="842" spans="1:2" x14ac:dyDescent="0.2">
      <c r="A842" s="1">
        <f>价格利润原始数据!A844</f>
        <v>43608</v>
      </c>
      <c r="B842" s="3">
        <f>IF(价格利润原始数据!F844=0,利润!B843,价格利润原始数据!F844)</f>
        <v>257.52</v>
      </c>
    </row>
    <row r="843" spans="1:2" x14ac:dyDescent="0.2">
      <c r="A843" s="1">
        <f>价格利润原始数据!A845</f>
        <v>43607</v>
      </c>
      <c r="B843" s="3">
        <f>IF(价格利润原始数据!F845=0,利润!B844,价格利润原始数据!F845)</f>
        <v>257.52</v>
      </c>
    </row>
    <row r="844" spans="1:2" x14ac:dyDescent="0.2">
      <c r="A844" s="1">
        <f>价格利润原始数据!A846</f>
        <v>43606</v>
      </c>
      <c r="B844" s="3">
        <f>IF(价格利润原始数据!F846=0,利润!B845,价格利润原始数据!F846)</f>
        <v>257.52</v>
      </c>
    </row>
    <row r="845" spans="1:2" x14ac:dyDescent="0.2">
      <c r="A845" s="1">
        <f>价格利润原始数据!A847</f>
        <v>43605</v>
      </c>
      <c r="B845" s="3">
        <f>IF(价格利润原始数据!F847=0,利润!B846,价格利润原始数据!F847)</f>
        <v>253.1</v>
      </c>
    </row>
    <row r="846" spans="1:2" x14ac:dyDescent="0.2">
      <c r="A846" s="1">
        <f>价格利润原始数据!A848</f>
        <v>43602</v>
      </c>
      <c r="B846" s="3">
        <f>IF(价格利润原始数据!F848=0,利润!B847,价格利润原始数据!F848)</f>
        <v>142.47999999999999</v>
      </c>
    </row>
    <row r="847" spans="1:2" x14ac:dyDescent="0.2">
      <c r="A847" s="1">
        <f>价格利润原始数据!A849</f>
        <v>43601</v>
      </c>
      <c r="B847" s="3">
        <f>IF(价格利润原始数据!F849=0,利润!B848,价格利润原始数据!F849)</f>
        <v>142.47999999999999</v>
      </c>
    </row>
    <row r="848" spans="1:2" x14ac:dyDescent="0.2">
      <c r="A848" s="1">
        <f>价格利润原始数据!A850</f>
        <v>43600</v>
      </c>
      <c r="B848" s="3">
        <f>IF(价格利润原始数据!F850=0,利润!B849,价格利润原始数据!F850)</f>
        <v>142.47999999999999</v>
      </c>
    </row>
    <row r="849" spans="1:2" x14ac:dyDescent="0.2">
      <c r="A849" s="1">
        <f>价格利润原始数据!A851</f>
        <v>43599</v>
      </c>
      <c r="B849" s="3">
        <f>IF(价格利润原始数据!F851=0,利润!B850,价格利润原始数据!F851)</f>
        <v>142.47999999999999</v>
      </c>
    </row>
    <row r="850" spans="1:2" x14ac:dyDescent="0.2">
      <c r="A850" s="1">
        <f>价格利润原始数据!A852</f>
        <v>43598</v>
      </c>
      <c r="B850" s="3">
        <f>IF(价格利润原始数据!F852=0,利润!B851,价格利润原始数据!F852)</f>
        <v>142.47999999999999</v>
      </c>
    </row>
    <row r="851" spans="1:2" x14ac:dyDescent="0.2">
      <c r="A851" s="1">
        <f>价格利润原始数据!A853</f>
        <v>43595</v>
      </c>
      <c r="B851" s="3">
        <f>IF(价格利润原始数据!F853=0,利润!B852,价格利润原始数据!F853)</f>
        <v>124.78</v>
      </c>
    </row>
    <row r="852" spans="1:2" x14ac:dyDescent="0.2">
      <c r="A852" s="1">
        <f>价格利润原始数据!A854</f>
        <v>43594</v>
      </c>
      <c r="B852" s="3">
        <f>IF(价格利润原始数据!F854=0,利润!B853,价格利润原始数据!F854)</f>
        <v>124.78</v>
      </c>
    </row>
    <row r="853" spans="1:2" x14ac:dyDescent="0.2">
      <c r="A853" s="1">
        <f>价格利润原始数据!A855</f>
        <v>43593</v>
      </c>
      <c r="B853" s="3">
        <f>IF(价格利润原始数据!F855=0,利润!B854,价格利润原始数据!F855)</f>
        <v>124.78</v>
      </c>
    </row>
    <row r="854" spans="1:2" x14ac:dyDescent="0.2">
      <c r="A854" s="1">
        <f>价格利润原始数据!A856</f>
        <v>43592</v>
      </c>
      <c r="B854" s="3">
        <f>IF(价格利润原始数据!F856=0,利润!B855,价格利润原始数据!F856)</f>
        <v>124.78</v>
      </c>
    </row>
    <row r="855" spans="1:2" x14ac:dyDescent="0.2">
      <c r="A855" s="1">
        <f>价格利润原始数据!A857</f>
        <v>43591</v>
      </c>
      <c r="B855" s="3">
        <f>IF(价格利润原始数据!F857=0,利润!B856,价格利润原始数据!F857)</f>
        <v>111.5</v>
      </c>
    </row>
    <row r="856" spans="1:2" x14ac:dyDescent="0.2">
      <c r="A856" s="1">
        <f>价格利润原始数据!A858</f>
        <v>43590</v>
      </c>
      <c r="B856" s="3">
        <f>IF(价格利润原始数据!F858=0,利润!B857,价格利润原始数据!F858)</f>
        <v>133.63</v>
      </c>
    </row>
    <row r="857" spans="1:2" x14ac:dyDescent="0.2">
      <c r="A857" s="1">
        <f>价格利润原始数据!A859</f>
        <v>43585</v>
      </c>
      <c r="B857" s="3">
        <f>IF(价格利润原始数据!F859=0,利润!B858,价格利润原始数据!F859)</f>
        <v>138.05000000000001</v>
      </c>
    </row>
    <row r="858" spans="1:2" x14ac:dyDescent="0.2">
      <c r="A858" s="1">
        <f>价格利润原始数据!A860</f>
        <v>43584</v>
      </c>
      <c r="B858" s="3">
        <f>IF(价格利润原始数据!F860=0,利润!B859,价格利润原始数据!F860)</f>
        <v>138.05000000000001</v>
      </c>
    </row>
    <row r="859" spans="1:2" x14ac:dyDescent="0.2">
      <c r="A859" s="1">
        <f>价格利润原始数据!A861</f>
        <v>43583</v>
      </c>
      <c r="B859" s="3">
        <f>IF(价格利润原始数据!F861=0,利润!B860,价格利润原始数据!F861)</f>
        <v>169.03</v>
      </c>
    </row>
    <row r="860" spans="1:2" x14ac:dyDescent="0.2">
      <c r="A860" s="1">
        <f>价格利润原始数据!A862</f>
        <v>43581</v>
      </c>
      <c r="B860" s="3">
        <f>IF(价格利润原始数据!F862=0,利润!B861,价格利润原始数据!F862)</f>
        <v>208.85</v>
      </c>
    </row>
    <row r="861" spans="1:2" x14ac:dyDescent="0.2">
      <c r="A861" s="1">
        <f>价格利润原始数据!A863</f>
        <v>43580</v>
      </c>
      <c r="B861" s="3">
        <f>IF(价格利润原始数据!F863=0,利润!B862,价格利润原始数据!F863)</f>
        <v>208.85</v>
      </c>
    </row>
    <row r="862" spans="1:2" x14ac:dyDescent="0.2">
      <c r="A862" s="1">
        <f>价格利润原始数据!A864</f>
        <v>43579</v>
      </c>
      <c r="B862" s="3">
        <f>IF(价格利润原始数据!F864=0,利润!B863,价格利润原始数据!F864)</f>
        <v>208.85</v>
      </c>
    </row>
    <row r="863" spans="1:2" x14ac:dyDescent="0.2">
      <c r="A863" s="1">
        <f>价格利润原始数据!A865</f>
        <v>43578</v>
      </c>
      <c r="B863" s="3">
        <f>IF(价格利润原始数据!F865=0,利润!B864,价格利润原始数据!F865)</f>
        <v>208.85</v>
      </c>
    </row>
    <row r="864" spans="1:2" x14ac:dyDescent="0.2">
      <c r="A864" s="1">
        <f>价格利润原始数据!A866</f>
        <v>43577</v>
      </c>
      <c r="B864" s="3">
        <f>IF(价格利润原始数据!F866=0,利润!B865,价格利润原始数据!F866)</f>
        <v>230.97</v>
      </c>
    </row>
    <row r="865" spans="1:2" x14ac:dyDescent="0.2">
      <c r="A865" s="1">
        <f>价格利润原始数据!A867</f>
        <v>43574</v>
      </c>
      <c r="B865" s="3">
        <f>IF(价格利润原始数据!F867=0,利润!B866,价格利润原始数据!F867)</f>
        <v>443.36</v>
      </c>
    </row>
    <row r="866" spans="1:2" x14ac:dyDescent="0.2">
      <c r="A866" s="1">
        <f>价格利润原始数据!A868</f>
        <v>43573</v>
      </c>
      <c r="B866" s="3">
        <f>IF(价格利润原始数据!F868=0,利润!B867,价格利润原始数据!F868)</f>
        <v>443.36</v>
      </c>
    </row>
    <row r="867" spans="1:2" x14ac:dyDescent="0.2">
      <c r="A867" s="1">
        <f>价格利润原始数据!A869</f>
        <v>43572</v>
      </c>
      <c r="B867" s="3">
        <f>IF(价格利润原始数据!F869=0,利润!B868,价格利润原始数据!F869)</f>
        <v>443.36</v>
      </c>
    </row>
    <row r="868" spans="1:2" x14ac:dyDescent="0.2">
      <c r="A868" s="1">
        <f>价格利润原始数据!A870</f>
        <v>43571</v>
      </c>
      <c r="B868" s="3">
        <f>IF(价格利润原始数据!F870=0,利润!B869,价格利润原始数据!F870)</f>
        <v>452.21</v>
      </c>
    </row>
    <row r="869" spans="1:2" x14ac:dyDescent="0.2">
      <c r="A869" s="1">
        <f>价格利润原始数据!A871</f>
        <v>43570</v>
      </c>
      <c r="B869" s="3">
        <f>IF(价格利润原始数据!F871=0,利润!B870,价格利润原始数据!F871)</f>
        <v>465.49</v>
      </c>
    </row>
    <row r="870" spans="1:2" x14ac:dyDescent="0.2">
      <c r="A870" s="1">
        <f>价格利润原始数据!A872</f>
        <v>43567</v>
      </c>
      <c r="B870" s="3">
        <f>IF(价格利润原始数据!F872=0,利润!B871,价格利润原始数据!F872)</f>
        <v>487.61</v>
      </c>
    </row>
    <row r="871" spans="1:2" x14ac:dyDescent="0.2">
      <c r="A871" s="1">
        <f>价格利润原始数据!A873</f>
        <v>43566</v>
      </c>
      <c r="B871" s="3">
        <f>IF(价格利润原始数据!F873=0,利润!B872,价格利润原始数据!F873)</f>
        <v>487.61</v>
      </c>
    </row>
    <row r="872" spans="1:2" x14ac:dyDescent="0.2">
      <c r="A872" s="1">
        <f>价格利润原始数据!A874</f>
        <v>43565</v>
      </c>
      <c r="B872" s="3">
        <f>IF(价格利润原始数据!F874=0,利润!B873,价格利润原始数据!F874)</f>
        <v>487.61</v>
      </c>
    </row>
    <row r="873" spans="1:2" x14ac:dyDescent="0.2">
      <c r="A873" s="1">
        <f>价格利润原始数据!A875</f>
        <v>43564</v>
      </c>
      <c r="B873" s="3">
        <f>IF(价格利润原始数据!F875=0,利润!B874,价格利润原始数据!F875)</f>
        <v>487.61</v>
      </c>
    </row>
    <row r="874" spans="1:2" x14ac:dyDescent="0.2">
      <c r="A874" s="1">
        <f>价格利润原始数据!A876</f>
        <v>43563</v>
      </c>
      <c r="B874" s="3">
        <f>IF(价格利润原始数据!F876=0,利润!B875,价格利润原始数据!F876)</f>
        <v>487.61</v>
      </c>
    </row>
    <row r="875" spans="1:2" x14ac:dyDescent="0.2">
      <c r="A875" s="1">
        <f>价格利润原始数据!A877</f>
        <v>43559</v>
      </c>
      <c r="B875" s="3">
        <f>IF(价格利润原始数据!F877=0,利润!B876,价格利润原始数据!F877)</f>
        <v>421.24</v>
      </c>
    </row>
    <row r="876" spans="1:2" x14ac:dyDescent="0.2">
      <c r="A876" s="1">
        <f>价格利润原始数据!A878</f>
        <v>43558</v>
      </c>
      <c r="B876" s="3">
        <f>IF(价格利润原始数据!F878=0,利润!B877,价格利润原始数据!F878)</f>
        <v>421.24</v>
      </c>
    </row>
    <row r="877" spans="1:2" x14ac:dyDescent="0.2">
      <c r="A877" s="1">
        <f>价格利润原始数据!A879</f>
        <v>43557</v>
      </c>
      <c r="B877" s="3">
        <f>IF(价格利润原始数据!F879=0,利润!B878,价格利润原始数据!F879)</f>
        <v>430.09</v>
      </c>
    </row>
    <row r="878" spans="1:2" x14ac:dyDescent="0.2">
      <c r="A878" s="1">
        <f>价格利润原始数据!A880</f>
        <v>43556</v>
      </c>
      <c r="B878" s="3">
        <f>IF(价格利润原始数据!F880=0,利润!B879,价格利润原始数据!F880)</f>
        <v>461.06</v>
      </c>
    </row>
    <row r="879" spans="1:2" x14ac:dyDescent="0.2">
      <c r="A879" s="1">
        <f>价格利润原始数据!A881</f>
        <v>43553</v>
      </c>
      <c r="B879" s="3">
        <f>IF(价格利润原始数据!F881=0,利润!B880,价格利润原始数据!F881)</f>
        <v>462.93</v>
      </c>
    </row>
    <row r="880" spans="1:2" x14ac:dyDescent="0.2">
      <c r="A880" s="1">
        <f>价格利润原始数据!A882</f>
        <v>43552</v>
      </c>
      <c r="B880" s="3">
        <f>IF(价格利润原始数据!F882=0,利润!B881,价格利润原始数据!F882)</f>
        <v>462.93</v>
      </c>
    </row>
    <row r="881" spans="1:2" x14ac:dyDescent="0.2">
      <c r="A881" s="1">
        <f>价格利润原始数据!A883</f>
        <v>43551</v>
      </c>
      <c r="B881" s="3">
        <f>IF(价格利润原始数据!F883=0,利润!B882,价格利润原始数据!F883)</f>
        <v>462.93</v>
      </c>
    </row>
    <row r="882" spans="1:2" x14ac:dyDescent="0.2">
      <c r="A882" s="1">
        <f>价格利润原始数据!A884</f>
        <v>43550</v>
      </c>
      <c r="B882" s="3">
        <f>IF(价格利润原始数据!F884=0,利润!B883,价格利润原始数据!F884)</f>
        <v>462.93</v>
      </c>
    </row>
    <row r="883" spans="1:2" x14ac:dyDescent="0.2">
      <c r="A883" s="1">
        <f>价格利润原始数据!A885</f>
        <v>43549</v>
      </c>
      <c r="B883" s="3">
        <f>IF(价格利润原始数据!F885=0,利润!B884,价格利润原始数据!F885)</f>
        <v>450</v>
      </c>
    </row>
    <row r="884" spans="1:2" x14ac:dyDescent="0.2">
      <c r="A884" s="1">
        <f>价格利润原始数据!A886</f>
        <v>43546</v>
      </c>
      <c r="B884" s="3">
        <f>IF(价格利润原始数据!F886=0,利润!B885,价格利润原始数据!F886)</f>
        <v>385.34</v>
      </c>
    </row>
    <row r="885" spans="1:2" x14ac:dyDescent="0.2">
      <c r="A885" s="1">
        <f>价格利润原始数据!A887</f>
        <v>43545</v>
      </c>
      <c r="B885" s="3">
        <f>IF(价格利润原始数据!F887=0,利润!B886,价格利润原始数据!F887)</f>
        <v>385.34</v>
      </c>
    </row>
    <row r="886" spans="1:2" x14ac:dyDescent="0.2">
      <c r="A886" s="1">
        <f>价格利润原始数据!A888</f>
        <v>43544</v>
      </c>
      <c r="B886" s="3">
        <f>IF(价格利润原始数据!F888=0,利润!B887,价格利润原始数据!F888)</f>
        <v>385.34</v>
      </c>
    </row>
    <row r="887" spans="1:2" x14ac:dyDescent="0.2">
      <c r="A887" s="1">
        <f>价格利润原始数据!A889</f>
        <v>43543</v>
      </c>
      <c r="B887" s="3">
        <f>IF(价格利润原始数据!F889=0,利润!B888,价格利润原始数据!F889)</f>
        <v>385.34</v>
      </c>
    </row>
    <row r="888" spans="1:2" x14ac:dyDescent="0.2">
      <c r="A888" s="1">
        <f>价格利润原始数据!A890</f>
        <v>43542</v>
      </c>
      <c r="B888" s="3">
        <f>IF(价格利润原始数据!F890=0,利润!B889,价格利润原始数据!F890)</f>
        <v>406.9</v>
      </c>
    </row>
    <row r="889" spans="1:2" x14ac:dyDescent="0.2">
      <c r="A889" s="1">
        <f>价格利润原始数据!A891</f>
        <v>43539</v>
      </c>
      <c r="B889" s="3">
        <f>IF(价格利润原始数据!F891=0,利润!B890,价格利润原始数据!F891)</f>
        <v>454.31</v>
      </c>
    </row>
    <row r="890" spans="1:2" x14ac:dyDescent="0.2">
      <c r="A890" s="1">
        <f>价格利润原始数据!A892</f>
        <v>43538</v>
      </c>
      <c r="B890" s="3">
        <f>IF(价格利润原始数据!F892=0,利润!B891,价格利润原始数据!F892)</f>
        <v>454.31</v>
      </c>
    </row>
    <row r="891" spans="1:2" x14ac:dyDescent="0.2">
      <c r="A891" s="1">
        <f>价格利润原始数据!A893</f>
        <v>43537</v>
      </c>
      <c r="B891" s="3">
        <f>IF(价格利润原始数据!F893=0,利润!B892,价格利润原始数据!F893)</f>
        <v>454.31</v>
      </c>
    </row>
    <row r="892" spans="1:2" x14ac:dyDescent="0.2">
      <c r="A892" s="1">
        <f>价格利润原始数据!A894</f>
        <v>43536</v>
      </c>
      <c r="B892" s="3">
        <f>IF(价格利润原始数据!F894=0,利润!B893,价格利润原始数据!F894)</f>
        <v>454.31</v>
      </c>
    </row>
    <row r="893" spans="1:2" x14ac:dyDescent="0.2">
      <c r="A893" s="1">
        <f>价格利润原始数据!A895</f>
        <v>43535</v>
      </c>
      <c r="B893" s="3">
        <f>IF(价格利润原始数据!F895=0,利润!B894,价格利润原始数据!F895)</f>
        <v>445.69</v>
      </c>
    </row>
    <row r="894" spans="1:2" x14ac:dyDescent="0.2">
      <c r="A894" s="1">
        <f>价格利润原始数据!A896</f>
        <v>43532</v>
      </c>
      <c r="B894" s="3">
        <f>IF(价格利润原始数据!F896=0,利润!B895,价格利润原始数据!F896)</f>
        <v>424.14</v>
      </c>
    </row>
    <row r="895" spans="1:2" x14ac:dyDescent="0.2">
      <c r="A895" s="1">
        <f>价格利润原始数据!A897</f>
        <v>43531</v>
      </c>
      <c r="B895" s="3">
        <f>IF(价格利润原始数据!F897=0,利润!B896,价格利润原始数据!F897)</f>
        <v>475.86</v>
      </c>
    </row>
    <row r="896" spans="1:2" x14ac:dyDescent="0.2">
      <c r="A896" s="1">
        <f>价格利润原始数据!A898</f>
        <v>43530</v>
      </c>
      <c r="B896" s="3">
        <f>IF(价格利润原始数据!F898=0,利润!B897,价格利润原始数据!F898)</f>
        <v>471.55</v>
      </c>
    </row>
    <row r="897" spans="1:2" x14ac:dyDescent="0.2">
      <c r="A897" s="1">
        <f>价格利润原始数据!A899</f>
        <v>43529</v>
      </c>
      <c r="B897" s="3">
        <f>IF(价格利润原始数据!F899=0,利润!B898,价格利润原始数据!F899)</f>
        <v>471.55</v>
      </c>
    </row>
    <row r="898" spans="1:2" x14ac:dyDescent="0.2">
      <c r="A898" s="1">
        <f>价格利润原始数据!A900</f>
        <v>43528</v>
      </c>
      <c r="B898" s="3">
        <f>IF(价格利润原始数据!F900=0,利润!B899,价格利润原始数据!F900)</f>
        <v>406.9</v>
      </c>
    </row>
    <row r="899" spans="1:2" x14ac:dyDescent="0.2">
      <c r="A899" s="1">
        <f>价格利润原始数据!A901</f>
        <v>43525</v>
      </c>
      <c r="B899" s="3">
        <f>IF(价格利润原始数据!F901=0,利润!B900,价格利润原始数据!F901)</f>
        <v>325</v>
      </c>
    </row>
    <row r="900" spans="1:2" x14ac:dyDescent="0.2">
      <c r="A900" s="1">
        <f>价格利润原始数据!A902</f>
        <v>43524</v>
      </c>
      <c r="B900" s="3">
        <f>IF(价格利润原始数据!F902=0,利润!B901,价格利润原始数据!F902)</f>
        <v>325</v>
      </c>
    </row>
    <row r="901" spans="1:2" x14ac:dyDescent="0.2">
      <c r="A901" s="1">
        <f>价格利润原始数据!A903</f>
        <v>43523</v>
      </c>
      <c r="B901" s="3">
        <f>IF(价格利润原始数据!F903=0,利润!B902,价格利润原始数据!F903)</f>
        <v>325</v>
      </c>
    </row>
    <row r="902" spans="1:2" x14ac:dyDescent="0.2">
      <c r="A902" s="1">
        <f>价格利润原始数据!A904</f>
        <v>43522</v>
      </c>
      <c r="B902" s="3">
        <f>IF(价格利润原始数据!F904=0,利润!B903,价格利润原始数据!F904)</f>
        <v>316.38</v>
      </c>
    </row>
    <row r="903" spans="1:2" x14ac:dyDescent="0.2">
      <c r="A903" s="1">
        <f>价格利润原始数据!A905</f>
        <v>43521</v>
      </c>
      <c r="B903" s="3">
        <f>IF(价格利润原始数据!F905=0,利润!B904,价格利润原始数据!F905)</f>
        <v>294.83</v>
      </c>
    </row>
    <row r="904" spans="1:2" x14ac:dyDescent="0.2">
      <c r="A904" s="1">
        <f>价格利润原始数据!A906</f>
        <v>43518</v>
      </c>
      <c r="B904" s="3">
        <f>IF(价格利润原始数据!F906=0,利润!B905,价格利润原始数据!F906)</f>
        <v>256.02999999999997</v>
      </c>
    </row>
    <row r="905" spans="1:2" x14ac:dyDescent="0.2">
      <c r="A905" s="1">
        <f>价格利润原始数据!A907</f>
        <v>43517</v>
      </c>
      <c r="B905" s="3">
        <f>IF(价格利润原始数据!F907=0,利润!B906,价格利润原始数据!F907)</f>
        <v>256.02999999999997</v>
      </c>
    </row>
    <row r="906" spans="1:2" x14ac:dyDescent="0.2">
      <c r="A906" s="1">
        <f>价格利润原始数据!A908</f>
        <v>43516</v>
      </c>
      <c r="B906" s="3">
        <f>IF(价格利润原始数据!F908=0,利润!B907,价格利润原始数据!F908)</f>
        <v>243.1</v>
      </c>
    </row>
    <row r="907" spans="1:2" x14ac:dyDescent="0.2">
      <c r="A907" s="1">
        <f>价格利润原始数据!A909</f>
        <v>43515</v>
      </c>
      <c r="B907" s="3">
        <f>IF(价格利润原始数据!F909=0,利润!B908,价格利润原始数据!F909)</f>
        <v>238.79</v>
      </c>
    </row>
    <row r="908" spans="1:2" x14ac:dyDescent="0.2">
      <c r="A908" s="1">
        <f>价格利润原始数据!A910</f>
        <v>43514</v>
      </c>
      <c r="B908" s="3">
        <f>IF(价格利润原始数据!F910=0,利润!B909,价格利润原始数据!F910)</f>
        <v>238.79</v>
      </c>
    </row>
    <row r="909" spans="1:2" x14ac:dyDescent="0.2">
      <c r="A909" s="1">
        <f>价格利润原始数据!A911</f>
        <v>43511</v>
      </c>
      <c r="B909" s="3">
        <f>IF(价格利润原始数据!F911=0,利润!B910,价格利润原始数据!F911)</f>
        <v>221.55</v>
      </c>
    </row>
    <row r="910" spans="1:2" x14ac:dyDescent="0.2">
      <c r="A910" s="1">
        <f>价格利润原始数据!A912</f>
        <v>43510</v>
      </c>
      <c r="B910" s="3">
        <f>IF(价格利润原始数据!F912=0,利润!B911,价格利润原始数据!F912)</f>
        <v>221.55</v>
      </c>
    </row>
    <row r="911" spans="1:2" x14ac:dyDescent="0.2">
      <c r="A911" s="1">
        <f>价格利润原始数据!A913</f>
        <v>43509</v>
      </c>
      <c r="B911" s="3">
        <f>IF(价格利润原始数据!F913=0,利润!B912,价格利润原始数据!F913)</f>
        <v>221.55</v>
      </c>
    </row>
    <row r="912" spans="1:2" x14ac:dyDescent="0.2">
      <c r="A912" s="1">
        <f>价格利润原始数据!A914</f>
        <v>43508</v>
      </c>
      <c r="B912" s="3">
        <f>IF(价格利润原始数据!F914=0,利润!B913,价格利润原始数据!F914)</f>
        <v>217.24</v>
      </c>
    </row>
    <row r="913" spans="1:2" x14ac:dyDescent="0.2">
      <c r="A913" s="1">
        <f>价格利润原始数据!A915</f>
        <v>43507</v>
      </c>
      <c r="B913" s="3">
        <f>IF(价格利润原始数据!F915=0,利润!B914,价格利润原始数据!F915)</f>
        <v>217.24</v>
      </c>
    </row>
    <row r="914" spans="1:2" x14ac:dyDescent="0.2">
      <c r="A914" s="1">
        <f>价格利润原始数据!A916</f>
        <v>43499</v>
      </c>
      <c r="B914" s="3">
        <f>IF(价格利润原始数据!F916=0,利润!B915,价格利润原始数据!F916)</f>
        <v>169.83</v>
      </c>
    </row>
    <row r="915" spans="1:2" x14ac:dyDescent="0.2">
      <c r="A915" s="1">
        <f>价格利润原始数据!A917</f>
        <v>43498</v>
      </c>
      <c r="B915" s="3">
        <f>IF(价格利润原始数据!F917=0,利润!B916,价格利润原始数据!F917)</f>
        <v>169.83</v>
      </c>
    </row>
    <row r="916" spans="1:2" x14ac:dyDescent="0.2">
      <c r="A916" s="1">
        <f>价格利润原始数据!A918</f>
        <v>43497</v>
      </c>
      <c r="B916" s="3">
        <f>IF(价格利润原始数据!F918=0,利润!B917,价格利润原始数据!F918)</f>
        <v>169.83</v>
      </c>
    </row>
    <row r="917" spans="1:2" x14ac:dyDescent="0.2">
      <c r="A917" s="1">
        <f>价格利润原始数据!A919</f>
        <v>43496</v>
      </c>
      <c r="B917" s="3">
        <f>IF(价格利润原始数据!F919=0,利润!B918,价格利润原始数据!F919)</f>
        <v>169.83</v>
      </c>
    </row>
    <row r="918" spans="1:2" x14ac:dyDescent="0.2">
      <c r="A918" s="1">
        <f>价格利润原始数据!A920</f>
        <v>43495</v>
      </c>
      <c r="B918" s="3">
        <f>IF(价格利润原始数据!F920=0,利润!B919,价格利润原始数据!F920)</f>
        <v>169.83</v>
      </c>
    </row>
    <row r="919" spans="1:2" x14ac:dyDescent="0.2">
      <c r="A919" s="1">
        <f>价格利润原始数据!A921</f>
        <v>43494</v>
      </c>
      <c r="B919" s="3">
        <f>IF(价格利润原始数据!F921=0,利润!B920,价格利润原始数据!F921)</f>
        <v>169.83</v>
      </c>
    </row>
    <row r="920" spans="1:2" x14ac:dyDescent="0.2">
      <c r="A920" s="1">
        <f>价格利润原始数据!A922</f>
        <v>43493</v>
      </c>
      <c r="B920" s="3">
        <f>IF(价格利润原始数据!F922=0,利润!B921,价格利润原始数据!F922)</f>
        <v>169.83</v>
      </c>
    </row>
    <row r="921" spans="1:2" x14ac:dyDescent="0.2">
      <c r="A921" s="1">
        <f>价格利润原始数据!A923</f>
        <v>43490</v>
      </c>
      <c r="B921" s="3">
        <f>IF(价格利润原始数据!F923=0,利润!B922,价格利润原始数据!F923)</f>
        <v>195.69</v>
      </c>
    </row>
    <row r="922" spans="1:2" x14ac:dyDescent="0.2">
      <c r="A922" s="1">
        <f>价格利润原始数据!A924</f>
        <v>43489</v>
      </c>
      <c r="B922" s="3">
        <f>IF(价格利润原始数据!F924=0,利润!B923,价格利润原始数据!F924)</f>
        <v>195.69</v>
      </c>
    </row>
    <row r="923" spans="1:2" x14ac:dyDescent="0.2">
      <c r="A923" s="1">
        <f>价格利润原始数据!A925</f>
        <v>43488</v>
      </c>
      <c r="B923" s="3">
        <f>IF(价格利润原始数据!F925=0,利润!B924,价格利润原始数据!F925)</f>
        <v>195.69</v>
      </c>
    </row>
    <row r="924" spans="1:2" x14ac:dyDescent="0.2">
      <c r="A924" s="1">
        <f>价格利润原始数据!A926</f>
        <v>43487</v>
      </c>
      <c r="B924" s="3">
        <f>IF(价格利润原始数据!F926=0,利润!B925,价格利润原始数据!F926)</f>
        <v>195.69</v>
      </c>
    </row>
    <row r="925" spans="1:2" x14ac:dyDescent="0.2">
      <c r="A925" s="1">
        <f>价格利润原始数据!A927</f>
        <v>43486</v>
      </c>
      <c r="B925" s="3">
        <f>IF(价格利润原始数据!F927=0,利润!B926,价格利润原始数据!F927)</f>
        <v>212.93</v>
      </c>
    </row>
    <row r="926" spans="1:2" x14ac:dyDescent="0.2">
      <c r="A926" s="1">
        <f>价格利润原始数据!A928</f>
        <v>43483</v>
      </c>
      <c r="B926" s="3">
        <f>IF(价格利润原始数据!F928=0,利润!B927,价格利润原始数据!F928)</f>
        <v>230.17</v>
      </c>
    </row>
    <row r="927" spans="1:2" x14ac:dyDescent="0.2">
      <c r="A927" s="1">
        <f>价格利润原始数据!A929</f>
        <v>43482</v>
      </c>
      <c r="B927" s="3">
        <f>IF(价格利润原始数据!F929=0,利润!B928,价格利润原始数据!F929)</f>
        <v>230.17</v>
      </c>
    </row>
    <row r="928" spans="1:2" x14ac:dyDescent="0.2">
      <c r="A928" s="1">
        <f>价格利润原始数据!A930</f>
        <v>43481</v>
      </c>
      <c r="B928" s="3">
        <f>IF(价格利润原始数据!F930=0,利润!B929,价格利润原始数据!F930)</f>
        <v>230.17</v>
      </c>
    </row>
    <row r="929" spans="1:2" x14ac:dyDescent="0.2">
      <c r="A929" s="1">
        <f>价格利润原始数据!A931</f>
        <v>43480</v>
      </c>
      <c r="B929" s="3">
        <f>IF(价格利润原始数据!F931=0,利润!B930,价格利润原始数据!F931)</f>
        <v>260.33999999999997</v>
      </c>
    </row>
    <row r="930" spans="1:2" x14ac:dyDescent="0.2">
      <c r="A930" s="1">
        <f>价格利润原始数据!A932</f>
        <v>43479</v>
      </c>
      <c r="B930" s="3">
        <f>IF(价格利润原始数据!F932=0,利润!B931,价格利润原始数据!F932)</f>
        <v>230.17</v>
      </c>
    </row>
    <row r="931" spans="1:2" x14ac:dyDescent="0.2">
      <c r="A931" s="1">
        <f>价格利润原始数据!A933</f>
        <v>43476</v>
      </c>
      <c r="B931" s="3">
        <f>IF(价格利润原始数据!F933=0,利润!B932,价格利润原始数据!F933)</f>
        <v>247.41</v>
      </c>
    </row>
    <row r="932" spans="1:2" x14ac:dyDescent="0.2">
      <c r="A932" s="1">
        <f>价格利润原始数据!A934</f>
        <v>43475</v>
      </c>
      <c r="B932" s="3">
        <f>IF(价格利润原始数据!F934=0,利润!B933,价格利润原始数据!F934)</f>
        <v>247.41</v>
      </c>
    </row>
    <row r="933" spans="1:2" x14ac:dyDescent="0.2">
      <c r="A933" s="1">
        <f>价格利润原始数据!A935</f>
        <v>43474</v>
      </c>
      <c r="B933" s="3">
        <f>IF(价格利润原始数据!F935=0,利润!B934,价格利润原始数据!F935)</f>
        <v>247.41</v>
      </c>
    </row>
    <row r="934" spans="1:2" x14ac:dyDescent="0.2">
      <c r="A934" s="1">
        <f>价格利润原始数据!A936</f>
        <v>43473</v>
      </c>
      <c r="B934" s="3">
        <f>IF(价格利润原始数据!F936=0,利润!B935,价格利润原始数据!F936)</f>
        <v>247.41</v>
      </c>
    </row>
    <row r="935" spans="1:2" x14ac:dyDescent="0.2">
      <c r="A935" s="1">
        <f>价格利润原始数据!A937</f>
        <v>43472</v>
      </c>
      <c r="B935" s="3">
        <f>IF(价格利润原始数据!F937=0,利润!B936,价格利润原始数据!F937)</f>
        <v>247.41</v>
      </c>
    </row>
    <row r="936" spans="1:2" x14ac:dyDescent="0.2">
      <c r="A936" s="1">
        <f>价格利润原始数据!A938</f>
        <v>43469</v>
      </c>
      <c r="B936" s="3">
        <f>IF(价格利润原始数据!F938=0,利润!B937,价格利润原始数据!F938)</f>
        <v>238.79</v>
      </c>
    </row>
    <row r="937" spans="1:2" x14ac:dyDescent="0.2">
      <c r="A937" s="1">
        <f>价格利润原始数据!A939</f>
        <v>43468</v>
      </c>
      <c r="B937" s="3">
        <f>IF(价格利润原始数据!F939=0,利润!B938,价格利润原始数据!F939)</f>
        <v>238.79</v>
      </c>
    </row>
    <row r="938" spans="1:2" x14ac:dyDescent="0.2">
      <c r="A938" s="1">
        <f>价格利润原始数据!A940</f>
        <v>43467</v>
      </c>
      <c r="B938" s="3">
        <f>IF(价格利润原始数据!F940=0,利润!B939,价格利润原始数据!F940)</f>
        <v>238.79</v>
      </c>
    </row>
    <row r="939" spans="1:2" x14ac:dyDescent="0.2">
      <c r="A939" s="1">
        <f>价格利润原始数据!A941</f>
        <v>43463</v>
      </c>
      <c r="B939" s="3">
        <f>IF(价格利润原始数据!F941=0,利润!B940,价格利润原始数据!F941)</f>
        <v>247.41</v>
      </c>
    </row>
    <row r="940" spans="1:2" x14ac:dyDescent="0.2">
      <c r="A940" s="1">
        <f>价格利润原始数据!A942</f>
        <v>43462</v>
      </c>
      <c r="B940" s="3">
        <f>IF(价格利润原始数据!F942=0,利润!B941,价格利润原始数据!F942)</f>
        <v>240.52</v>
      </c>
    </row>
    <row r="941" spans="1:2" x14ac:dyDescent="0.2">
      <c r="A941" s="1">
        <f>价格利润原始数据!A943</f>
        <v>43461</v>
      </c>
      <c r="B941" s="3">
        <f>IF(价格利润原始数据!F943=0,利润!B942,价格利润原始数据!F943)</f>
        <v>240.52</v>
      </c>
    </row>
    <row r="942" spans="1:2" x14ac:dyDescent="0.2">
      <c r="A942" s="1">
        <f>价格利润原始数据!A944</f>
        <v>43460</v>
      </c>
      <c r="B942" s="3">
        <f>IF(价格利润原始数据!F944=0,利润!B943,价格利润原始数据!F944)</f>
        <v>240.52</v>
      </c>
    </row>
    <row r="943" spans="1:2" x14ac:dyDescent="0.2">
      <c r="A943" s="1">
        <f>价格利润原始数据!A945</f>
        <v>43459</v>
      </c>
      <c r="B943" s="3">
        <f>IF(价格利润原始数据!F945=0,利润!B944,价格利润原始数据!F945)</f>
        <v>262.07</v>
      </c>
    </row>
    <row r="944" spans="1:2" x14ac:dyDescent="0.2">
      <c r="A944" s="1">
        <f>价格利润原始数据!A946</f>
        <v>43458</v>
      </c>
      <c r="B944" s="3">
        <f>IF(价格利润原始数据!F946=0,利润!B945,价格利润原始数据!F946)</f>
        <v>305.17</v>
      </c>
    </row>
    <row r="945" spans="1:2" x14ac:dyDescent="0.2">
      <c r="A945" s="1">
        <f>价格利润原始数据!A947</f>
        <v>43455</v>
      </c>
      <c r="B945" s="3">
        <f>IF(价格利润原始数据!F947=0,利润!B946,价格利润原始数据!F947)</f>
        <v>303.45</v>
      </c>
    </row>
    <row r="946" spans="1:2" x14ac:dyDescent="0.2">
      <c r="A946" s="1">
        <f>价格利润原始数据!A948</f>
        <v>43454</v>
      </c>
      <c r="B946" s="3">
        <f>IF(价格利润原始数据!F948=0,利润!B947,价格利润原始数据!F948)</f>
        <v>303.45</v>
      </c>
    </row>
    <row r="947" spans="1:2" x14ac:dyDescent="0.2">
      <c r="A947" s="1">
        <f>价格利润原始数据!A949</f>
        <v>43453</v>
      </c>
      <c r="B947" s="3">
        <f>IF(价格利润原始数据!F949=0,利润!B948,价格利润原始数据!F949)</f>
        <v>303.45</v>
      </c>
    </row>
    <row r="948" spans="1:2" x14ac:dyDescent="0.2">
      <c r="A948" s="1">
        <f>价格利润原始数据!A950</f>
        <v>43452</v>
      </c>
      <c r="B948" s="3">
        <f>IF(价格利润原始数据!F950=0,利润!B949,价格利润原始数据!F950)</f>
        <v>303.45</v>
      </c>
    </row>
    <row r="949" spans="1:2" x14ac:dyDescent="0.2">
      <c r="A949" s="1">
        <f>价格利润原始数据!A951</f>
        <v>43451</v>
      </c>
      <c r="B949" s="3">
        <f>IF(价格利润原始数据!F951=0,利润!B950,价格利润原始数据!F951)</f>
        <v>368.1</v>
      </c>
    </row>
    <row r="950" spans="1:2" x14ac:dyDescent="0.2">
      <c r="A950" s="1">
        <f>价格利润原始数据!A952</f>
        <v>43448</v>
      </c>
      <c r="B950" s="3">
        <f>IF(价格利润原始数据!F952=0,利润!B951,价格利润原始数据!F952)</f>
        <v>359.48</v>
      </c>
    </row>
    <row r="951" spans="1:2" x14ac:dyDescent="0.2">
      <c r="A951" s="1">
        <f>价格利润原始数据!A953</f>
        <v>43447</v>
      </c>
      <c r="B951" s="3">
        <f>IF(价格利润原始数据!F953=0,利润!B952,价格利润原始数据!F953)</f>
        <v>359.48</v>
      </c>
    </row>
    <row r="952" spans="1:2" x14ac:dyDescent="0.2">
      <c r="A952" s="1">
        <f>价格利润原始数据!A954</f>
        <v>43446</v>
      </c>
      <c r="B952" s="3">
        <f>IF(价格利润原始数据!F954=0,利润!B953,价格利润原始数据!F954)</f>
        <v>359.48</v>
      </c>
    </row>
    <row r="953" spans="1:2" x14ac:dyDescent="0.2">
      <c r="A953" s="1">
        <f>价格利润原始数据!A955</f>
        <v>43445</v>
      </c>
      <c r="B953" s="3">
        <f>IF(价格利润原始数据!F955=0,利润!B954,价格利润原始数据!F955)</f>
        <v>359.48</v>
      </c>
    </row>
    <row r="954" spans="1:2" x14ac:dyDescent="0.2">
      <c r="A954" s="1">
        <f>价格利润原始数据!A956</f>
        <v>43444</v>
      </c>
      <c r="B954" s="3">
        <f>IF(价格利润原始数据!F956=0,利润!B955,价格利润原始数据!F956)</f>
        <v>350.86</v>
      </c>
    </row>
    <row r="955" spans="1:2" x14ac:dyDescent="0.2">
      <c r="A955" s="1">
        <f>价格利润原始数据!A957</f>
        <v>43441</v>
      </c>
      <c r="B955" s="3">
        <f>IF(价格利润原始数据!F957=0,利润!B956,价格利润原始数据!F957)</f>
        <v>286.20999999999998</v>
      </c>
    </row>
    <row r="956" spans="1:2" x14ac:dyDescent="0.2">
      <c r="A956" s="1">
        <f>价格利润原始数据!A958</f>
        <v>43440</v>
      </c>
      <c r="B956" s="3">
        <f>IF(价格利润原始数据!F958=0,利润!B957,价格利润原始数据!F958)</f>
        <v>286.20999999999998</v>
      </c>
    </row>
    <row r="957" spans="1:2" x14ac:dyDescent="0.2">
      <c r="A957" s="1">
        <f>价格利润原始数据!A959</f>
        <v>43439</v>
      </c>
      <c r="B957" s="3">
        <f>IF(价格利润原始数据!F959=0,利润!B958,价格利润原始数据!F959)</f>
        <v>286.20999999999998</v>
      </c>
    </row>
    <row r="958" spans="1:2" x14ac:dyDescent="0.2">
      <c r="A958" s="1">
        <f>价格利润原始数据!A960</f>
        <v>43438</v>
      </c>
      <c r="B958" s="3">
        <f>IF(价格利润原始数据!F960=0,利润!B959,价格利润原始数据!F960)</f>
        <v>286.20999999999998</v>
      </c>
    </row>
    <row r="959" spans="1:2" x14ac:dyDescent="0.2">
      <c r="A959" s="1">
        <f>价格利润原始数据!A961</f>
        <v>43437</v>
      </c>
      <c r="B959" s="3">
        <f>IF(价格利润原始数据!F961=0,利润!B960,价格利润原始数据!F961)</f>
        <v>342.24</v>
      </c>
    </row>
    <row r="960" spans="1:2" x14ac:dyDescent="0.2">
      <c r="A960" s="1">
        <f>价格利润原始数据!A962</f>
        <v>43434</v>
      </c>
      <c r="B960" s="3">
        <f>IF(价格利润原始数据!F962=0,利润!B961,价格利润原始数据!F962)</f>
        <v>441.38</v>
      </c>
    </row>
    <row r="961" spans="1:2" x14ac:dyDescent="0.2">
      <c r="A961" s="1">
        <f>价格利润原始数据!A963</f>
        <v>43433</v>
      </c>
      <c r="B961" s="3">
        <f>IF(价格利润原始数据!F963=0,利润!B962,价格利润原始数据!F963)</f>
        <v>484.48</v>
      </c>
    </row>
    <row r="962" spans="1:2" x14ac:dyDescent="0.2">
      <c r="A962" s="1">
        <f>价格利润原始数据!A964</f>
        <v>43432</v>
      </c>
      <c r="B962" s="3">
        <f>IF(价格利润原始数据!F964=0,利润!B963,价格利润原始数据!F964)</f>
        <v>484.48</v>
      </c>
    </row>
    <row r="963" spans="1:2" x14ac:dyDescent="0.2">
      <c r="A963" s="1">
        <f>价格利润原始数据!A965</f>
        <v>43431</v>
      </c>
      <c r="B963" s="3">
        <f>IF(价格利润原始数据!F965=0,利润!B964,价格利润原始数据!F965)</f>
        <v>570.69000000000005</v>
      </c>
    </row>
    <row r="964" spans="1:2" x14ac:dyDescent="0.2">
      <c r="A964" s="1">
        <f>价格利润原始数据!A966</f>
        <v>43430</v>
      </c>
      <c r="B964" s="3">
        <f>IF(价格利润原始数据!F966=0,利润!B965,价格利润原始数据!F966)</f>
        <v>570.69000000000005</v>
      </c>
    </row>
    <row r="965" spans="1:2" x14ac:dyDescent="0.2">
      <c r="A965" s="1">
        <f>价格利润原始数据!A967</f>
        <v>43427</v>
      </c>
      <c r="B965" s="3">
        <f>IF(价格利润原始数据!F967=0,利润!B966,价格利润原始数据!F967)</f>
        <v>600.86</v>
      </c>
    </row>
    <row r="966" spans="1:2" x14ac:dyDescent="0.2">
      <c r="A966" s="1">
        <f>价格利润原始数据!A968</f>
        <v>43426</v>
      </c>
      <c r="B966" s="3">
        <f>IF(价格利润原始数据!F968=0,利润!B967,价格利润原始数据!F968)</f>
        <v>600.86</v>
      </c>
    </row>
    <row r="967" spans="1:2" x14ac:dyDescent="0.2">
      <c r="A967" s="1">
        <f>价格利润原始数据!A969</f>
        <v>43425</v>
      </c>
      <c r="B967" s="3">
        <f>IF(价格利润原始数据!F969=0,利润!B968,价格利润原始数据!F969)</f>
        <v>600.86</v>
      </c>
    </row>
    <row r="968" spans="1:2" x14ac:dyDescent="0.2">
      <c r="A968" s="1">
        <f>价格利润原始数据!A970</f>
        <v>43424</v>
      </c>
      <c r="B968" s="3">
        <f>IF(价格利润原始数据!F970=0,利润!B969,价格利润原始数据!F970)</f>
        <v>600.86</v>
      </c>
    </row>
    <row r="969" spans="1:2" x14ac:dyDescent="0.2">
      <c r="A969" s="1">
        <f>价格利润原始数据!A971</f>
        <v>43423</v>
      </c>
      <c r="B969" s="3">
        <f>IF(价格利润原始数据!F971=0,利润!B970,价格利润原始数据!F971)</f>
        <v>656.9</v>
      </c>
    </row>
    <row r="970" spans="1:2" x14ac:dyDescent="0.2">
      <c r="A970" s="1">
        <f>价格利润原始数据!A972</f>
        <v>43420</v>
      </c>
      <c r="B970" s="3">
        <f>IF(价格利润原始数据!F972=0,利润!B971,价格利润原始数据!F972)</f>
        <v>665.52</v>
      </c>
    </row>
    <row r="971" spans="1:2" x14ac:dyDescent="0.2">
      <c r="A971" s="1">
        <f>价格利润原始数据!A973</f>
        <v>43419</v>
      </c>
      <c r="B971" s="3">
        <f>IF(价格利润原始数据!F973=0,利润!B972,价格利润原始数据!F973)</f>
        <v>665.52</v>
      </c>
    </row>
    <row r="972" spans="1:2" x14ac:dyDescent="0.2">
      <c r="A972" s="1">
        <f>价格利润原始数据!A974</f>
        <v>43418</v>
      </c>
      <c r="B972" s="3">
        <f>IF(价格利润原始数据!F974=0,利润!B973,价格利润原始数据!F974)</f>
        <v>665.52</v>
      </c>
    </row>
    <row r="973" spans="1:2" x14ac:dyDescent="0.2">
      <c r="A973" s="1">
        <f>价格利润原始数据!A975</f>
        <v>43417</v>
      </c>
      <c r="B973" s="3">
        <f>IF(价格利润原始数据!F975=0,利润!B974,价格利润原始数据!F975)</f>
        <v>721.55</v>
      </c>
    </row>
    <row r="974" spans="1:2" x14ac:dyDescent="0.2">
      <c r="A974" s="1">
        <f>价格利润原始数据!A976</f>
        <v>43416</v>
      </c>
      <c r="B974" s="3">
        <f>IF(价格利润原始数据!F976=0,利润!B975,价格利润原始数据!F976)</f>
        <v>712.93</v>
      </c>
    </row>
    <row r="975" spans="1:2" x14ac:dyDescent="0.2">
      <c r="A975" s="1">
        <f>价格利润原始数据!A977</f>
        <v>43413</v>
      </c>
      <c r="B975" s="3">
        <f>IF(价格利润原始数据!F977=0,利润!B976,价格利润原始数据!F977)</f>
        <v>804.31</v>
      </c>
    </row>
    <row r="976" spans="1:2" x14ac:dyDescent="0.2">
      <c r="A976" s="1">
        <f>价格利润原始数据!A978</f>
        <v>43412</v>
      </c>
      <c r="B976" s="3">
        <f>IF(价格利润原始数据!F978=0,利润!B977,价格利润原始数据!F978)</f>
        <v>804.31</v>
      </c>
    </row>
    <row r="977" spans="1:2" x14ac:dyDescent="0.2">
      <c r="A977" s="1">
        <f>价格利润原始数据!A979</f>
        <v>43411</v>
      </c>
      <c r="B977" s="3">
        <f>IF(价格利润原始数据!F979=0,利润!B978,价格利润原始数据!F979)</f>
        <v>804.31</v>
      </c>
    </row>
    <row r="978" spans="1:2" x14ac:dyDescent="0.2">
      <c r="A978" s="1">
        <f>价格利润原始数据!A980</f>
        <v>43410</v>
      </c>
      <c r="B978" s="3">
        <f>IF(价格利润原始数据!F980=0,利润!B979,价格利润原始数据!F980)</f>
        <v>804.31</v>
      </c>
    </row>
    <row r="979" spans="1:2" x14ac:dyDescent="0.2">
      <c r="A979" s="1">
        <f>价格利润原始数据!A981</f>
        <v>43409</v>
      </c>
      <c r="B979" s="3">
        <f>IF(价格利润原始数据!F981=0,利润!B980,价格利润原始数据!F981)</f>
        <v>821.55</v>
      </c>
    </row>
    <row r="980" spans="1:2" x14ac:dyDescent="0.2">
      <c r="A980" s="1">
        <f>价格利润原始数据!A982</f>
        <v>43406</v>
      </c>
      <c r="B980" s="3">
        <f>IF(价格利润原始数据!F982=0,利润!B981,价格利润原始数据!F982)</f>
        <v>962.93</v>
      </c>
    </row>
    <row r="981" spans="1:2" x14ac:dyDescent="0.2">
      <c r="A981" s="1">
        <f>价格利润原始数据!A983</f>
        <v>43405</v>
      </c>
      <c r="B981" s="3">
        <f>IF(价格利润原始数据!F983=0,利润!B982,价格利润原始数据!F983)</f>
        <v>962.93</v>
      </c>
    </row>
    <row r="982" spans="1:2" x14ac:dyDescent="0.2">
      <c r="A982" s="1">
        <f>价格利润原始数据!A984</f>
        <v>43404</v>
      </c>
      <c r="B982" s="3">
        <f>IF(价格利润原始数据!F984=0,利润!B983,价格利润原始数据!F984)</f>
        <v>962.93</v>
      </c>
    </row>
    <row r="983" spans="1:2" x14ac:dyDescent="0.2">
      <c r="A983" s="1">
        <f>价格利润原始数据!A985</f>
        <v>43403</v>
      </c>
      <c r="B983" s="3">
        <f>IF(价格利润原始数据!F985=0,利润!B984,价格利润原始数据!F985)</f>
        <v>980.17</v>
      </c>
    </row>
    <row r="984" spans="1:2" x14ac:dyDescent="0.2">
      <c r="A984" s="1">
        <f>价格利润原始数据!A986</f>
        <v>43402</v>
      </c>
      <c r="B984" s="3">
        <f>IF(价格利润原始数据!F986=0,利润!B985,价格利润原始数据!F986)</f>
        <v>1010.34</v>
      </c>
    </row>
    <row r="985" spans="1:2" x14ac:dyDescent="0.2">
      <c r="A985" s="1">
        <f>价格利润原始数据!A987</f>
        <v>43399</v>
      </c>
      <c r="B985" s="3">
        <f>IF(价格利润原始数据!F987=0,利润!B986,价格利润原始数据!F987)</f>
        <v>1023.28</v>
      </c>
    </row>
    <row r="986" spans="1:2" x14ac:dyDescent="0.2">
      <c r="A986" s="1">
        <f>价格利润原始数据!A988</f>
        <v>43398</v>
      </c>
      <c r="B986" s="3">
        <f>IF(价格利润原始数据!F988=0,利润!B987,价格利润原始数据!F988)</f>
        <v>1023.28</v>
      </c>
    </row>
    <row r="987" spans="1:2" x14ac:dyDescent="0.2">
      <c r="A987" s="1">
        <f>价格利润原始数据!A989</f>
        <v>43397</v>
      </c>
      <c r="B987" s="3">
        <f>IF(价格利润原始数据!F989=0,利润!B988,价格利润原始数据!F989)</f>
        <v>1023.28</v>
      </c>
    </row>
    <row r="988" spans="1:2" x14ac:dyDescent="0.2">
      <c r="A988" s="1">
        <f>价格利润原始数据!A990</f>
        <v>43396</v>
      </c>
      <c r="B988" s="3">
        <f>IF(价格利润原始数据!F990=0,利润!B989,价格利润原始数据!F990)</f>
        <v>1023.28</v>
      </c>
    </row>
    <row r="989" spans="1:2" x14ac:dyDescent="0.2">
      <c r="A989" s="1">
        <f>价格利润原始数据!A991</f>
        <v>43395</v>
      </c>
      <c r="B989" s="3">
        <f>IF(价格利润原始数据!F991=0,利润!B990,价格利润原始数据!F991)</f>
        <v>1010.34</v>
      </c>
    </row>
    <row r="990" spans="1:2" x14ac:dyDescent="0.2">
      <c r="A990" s="1">
        <f>价格利润原始数据!A992</f>
        <v>43392</v>
      </c>
      <c r="B990" s="3">
        <f>IF(价格利润原始数据!F992=0,利润!B991,价格利润原始数据!F992)</f>
        <v>1105.17</v>
      </c>
    </row>
    <row r="991" spans="1:2" x14ac:dyDescent="0.2">
      <c r="A991" s="1">
        <f>价格利润原始数据!A993</f>
        <v>43391</v>
      </c>
      <c r="B991" s="3">
        <f>IF(价格利润原始数据!F993=0,利润!B992,价格利润原始数据!F993)</f>
        <v>1105.17</v>
      </c>
    </row>
    <row r="992" spans="1:2" x14ac:dyDescent="0.2">
      <c r="A992" s="1">
        <f>价格利润原始数据!A994</f>
        <v>43390</v>
      </c>
      <c r="B992" s="3">
        <f>IF(价格利润原始数据!F994=0,利润!B993,价格利润原始数据!F994)</f>
        <v>1113.79</v>
      </c>
    </row>
    <row r="993" spans="1:2" x14ac:dyDescent="0.2">
      <c r="A993" s="1">
        <f>价格利润原始数据!A995</f>
        <v>43389</v>
      </c>
      <c r="B993" s="3">
        <f>IF(价格利润原始数据!F995=0,利润!B994,价格利润原始数据!F995)</f>
        <v>1139.6600000000001</v>
      </c>
    </row>
    <row r="994" spans="1:2" x14ac:dyDescent="0.2">
      <c r="A994" s="1">
        <f>价格利润原始数据!A996</f>
        <v>43388</v>
      </c>
      <c r="B994" s="3">
        <f>IF(价格利润原始数据!F996=0,利润!B995,价格利润原始数据!F996)</f>
        <v>1139.6600000000001</v>
      </c>
    </row>
    <row r="995" spans="1:2" x14ac:dyDescent="0.2">
      <c r="A995" s="1">
        <f>价格利润原始数据!A997</f>
        <v>43385</v>
      </c>
      <c r="B995" s="3">
        <f>IF(价格利润原始数据!F997=0,利润!B996,价格利润原始数据!F997)</f>
        <v>1151.72</v>
      </c>
    </row>
    <row r="996" spans="1:2" x14ac:dyDescent="0.2">
      <c r="A996" s="1">
        <f>价格利润原始数据!A998</f>
        <v>43384</v>
      </c>
      <c r="B996" s="3">
        <f>IF(价格利润原始数据!F998=0,利润!B997,价格利润原始数据!F998)</f>
        <v>1151.72</v>
      </c>
    </row>
    <row r="997" spans="1:2" x14ac:dyDescent="0.2">
      <c r="A997" s="1">
        <f>价格利润原始数据!A999</f>
        <v>43383</v>
      </c>
      <c r="B997" s="3">
        <f>IF(价格利润原始数据!F999=0,利润!B998,价格利润原始数据!F999)</f>
        <v>1151.72</v>
      </c>
    </row>
    <row r="998" spans="1:2" x14ac:dyDescent="0.2">
      <c r="A998" s="1">
        <f>价格利润原始数据!A1000</f>
        <v>43382</v>
      </c>
      <c r="B998" s="3">
        <f>IF(价格利润原始数据!F1000=0,利润!B999,价格利润原始数据!F1000)</f>
        <v>1151.72</v>
      </c>
    </row>
    <row r="999" spans="1:2" x14ac:dyDescent="0.2">
      <c r="A999" s="1">
        <f>价格利润原始数据!A1001</f>
        <v>43381</v>
      </c>
      <c r="B999" s="3">
        <f>IF(价格利润原始数据!F1001=0,利润!B1000,价格利润原始数据!F1001)</f>
        <v>1151.72</v>
      </c>
    </row>
    <row r="1000" spans="1:2" x14ac:dyDescent="0.2">
      <c r="A1000" s="1">
        <f>价格利润原始数据!A1002</f>
        <v>43373</v>
      </c>
      <c r="B1000" s="3">
        <f>IF(价格利润原始数据!F1002=0,利润!B1001,价格利润原始数据!F1002)</f>
        <v>1151.72</v>
      </c>
    </row>
    <row r="1001" spans="1:2" x14ac:dyDescent="0.2">
      <c r="A1001" s="1">
        <f>价格利润原始数据!A1003</f>
        <v>43372</v>
      </c>
      <c r="B1001" s="3">
        <f>IF(价格利润原始数据!F1003=0,利润!B1002,价格利润原始数据!F1003)</f>
        <v>1151.72</v>
      </c>
    </row>
    <row r="1002" spans="1:2" x14ac:dyDescent="0.2">
      <c r="A1002" s="1">
        <f>价格利润原始数据!A1004</f>
        <v>43371</v>
      </c>
      <c r="B1002" s="3">
        <f>IF(价格利润原始数据!F1004=0,利润!B1003,价格利润原始数据!F1004)</f>
        <v>1151.72</v>
      </c>
    </row>
    <row r="1003" spans="1:2" x14ac:dyDescent="0.2">
      <c r="A1003" s="1">
        <f>价格利润原始数据!A1005</f>
        <v>43370</v>
      </c>
      <c r="B1003" s="3">
        <f>IF(价格利润原始数据!F1005=0,利润!B1004,价格利润原始数据!F1005)</f>
        <v>1151.72</v>
      </c>
    </row>
    <row r="1004" spans="1:2" x14ac:dyDescent="0.2">
      <c r="A1004" s="1">
        <f>价格利润原始数据!A1006</f>
        <v>43369</v>
      </c>
      <c r="B1004" s="3">
        <f>IF(价格利润原始数据!F1006=0,利润!B1005,价格利润原始数据!F1006)</f>
        <v>1151.72</v>
      </c>
    </row>
    <row r="1005" spans="1:2" x14ac:dyDescent="0.2">
      <c r="A1005" s="1">
        <f>价格利润原始数据!A1007</f>
        <v>43368</v>
      </c>
      <c r="B1005" s="3">
        <f>IF(价格利润原始数据!F1007=0,利润!B1006,价格利润原始数据!F1007)</f>
        <v>1173.28</v>
      </c>
    </row>
    <row r="1006" spans="1:2" x14ac:dyDescent="0.2">
      <c r="A1006" s="1">
        <f>价格利润原始数据!A1008</f>
        <v>43364</v>
      </c>
      <c r="B1006" s="3">
        <f>IF(价格利润原始数据!F1008=0,利润!B1007,价格利润原始数据!F1008)</f>
        <v>1143.97</v>
      </c>
    </row>
    <row r="1007" spans="1:2" x14ac:dyDescent="0.2">
      <c r="A1007" s="1">
        <f>价格利润原始数据!A1009</f>
        <v>43363</v>
      </c>
      <c r="B1007" s="3">
        <f>IF(价格利润原始数据!F1009=0,利润!B1008,价格利润原始数据!F1009)</f>
        <v>1143.97</v>
      </c>
    </row>
    <row r="1008" spans="1:2" x14ac:dyDescent="0.2">
      <c r="A1008" s="1">
        <f>价格利润原始数据!A1010</f>
        <v>43362</v>
      </c>
      <c r="B1008" s="3">
        <f>IF(价格利润原始数据!F1010=0,利润!B1009,价格利润原始数据!F1010)</f>
        <v>1143.97</v>
      </c>
    </row>
    <row r="1009" spans="1:2" x14ac:dyDescent="0.2">
      <c r="A1009" s="1">
        <f>价格利润原始数据!A1011</f>
        <v>43361</v>
      </c>
      <c r="B1009" s="3">
        <f>IF(价格利润原始数据!F1011=0,利润!B1010,价格利润原始数据!F1011)</f>
        <v>1156.9000000000001</v>
      </c>
    </row>
    <row r="1010" spans="1:2" x14ac:dyDescent="0.2">
      <c r="A1010" s="1">
        <f>价格利润原始数据!A1012</f>
        <v>43360</v>
      </c>
      <c r="B1010" s="3">
        <f>IF(价格利润原始数据!F1012=0,利润!B1011,价格利润原始数据!F1012)</f>
        <v>1156.9000000000001</v>
      </c>
    </row>
    <row r="1011" spans="1:2" x14ac:dyDescent="0.2">
      <c r="A1011" s="1">
        <f>价格利润原始数据!A1013</f>
        <v>43357</v>
      </c>
      <c r="B1011" s="3">
        <f>IF(价格利润原始数据!F1013=0,利润!B1012,价格利润原始数据!F1013)</f>
        <v>1088.79</v>
      </c>
    </row>
    <row r="1012" spans="1:2" x14ac:dyDescent="0.2">
      <c r="A1012" s="1">
        <f>价格利润原始数据!A1014</f>
        <v>43356</v>
      </c>
      <c r="B1012" s="3">
        <f>IF(价格利润原始数据!F1014=0,利润!B1013,价格利润原始数据!F1014)</f>
        <v>1088.79</v>
      </c>
    </row>
    <row r="1013" spans="1:2" x14ac:dyDescent="0.2">
      <c r="A1013" s="1">
        <f>价格利润原始数据!A1015</f>
        <v>43355</v>
      </c>
      <c r="B1013" s="3">
        <f>IF(价格利润原始数据!F1015=0,利润!B1014,价格利润原始数据!F1015)</f>
        <v>1088.79</v>
      </c>
    </row>
    <row r="1014" spans="1:2" x14ac:dyDescent="0.2">
      <c r="A1014" s="1">
        <f>价格利润原始数据!A1016</f>
        <v>43354</v>
      </c>
      <c r="B1014" s="3">
        <f>IF(价格利润原始数据!F1016=0,利润!B1015,价格利润原始数据!F1016)</f>
        <v>1088.79</v>
      </c>
    </row>
    <row r="1015" spans="1:2" x14ac:dyDescent="0.2">
      <c r="A1015" s="1">
        <f>价格利润原始数据!A1017</f>
        <v>43353</v>
      </c>
      <c r="B1015" s="3">
        <f>IF(价格利润原始数据!F1017=0,利润!B1016,价格利润原始数据!F1017)</f>
        <v>1041.3800000000001</v>
      </c>
    </row>
    <row r="1016" spans="1:2" x14ac:dyDescent="0.2">
      <c r="A1016" s="1">
        <f>价格利润原始数据!A1018</f>
        <v>43350</v>
      </c>
      <c r="B1016" s="3">
        <f>IF(价格利润原始数据!F1018=0,利润!B1017,价格利润原始数据!F1018)</f>
        <v>942.24</v>
      </c>
    </row>
    <row r="1017" spans="1:2" x14ac:dyDescent="0.2">
      <c r="A1017" s="1">
        <f>价格利润原始数据!A1019</f>
        <v>43349</v>
      </c>
      <c r="B1017" s="3">
        <f>IF(价格利润原始数据!F1019=0,利润!B1018,价格利润原始数据!F1019)</f>
        <v>942.24</v>
      </c>
    </row>
    <row r="1018" spans="1:2" x14ac:dyDescent="0.2">
      <c r="A1018" s="1">
        <f>价格利润原始数据!A1020</f>
        <v>43348</v>
      </c>
      <c r="B1018" s="3">
        <f>IF(价格利润原始数据!F1020=0,利润!B1019,价格利润原始数据!F1020)</f>
        <v>942.24</v>
      </c>
    </row>
    <row r="1019" spans="1:2" x14ac:dyDescent="0.2">
      <c r="A1019" s="1">
        <f>价格利润原始数据!A1021</f>
        <v>43347</v>
      </c>
      <c r="B1019" s="3">
        <f>IF(价格利润原始数据!F1021=0,利润!B1020,价格利润原始数据!F1021)</f>
        <v>942.24</v>
      </c>
    </row>
    <row r="1020" spans="1:2" x14ac:dyDescent="0.2">
      <c r="A1020" s="1">
        <f>价格利润原始数据!A1022</f>
        <v>43346</v>
      </c>
      <c r="B1020" s="3">
        <f>IF(价格利润原始数据!F1022=0,利润!B1021,价格利润原始数据!F1022)</f>
        <v>925</v>
      </c>
    </row>
    <row r="1021" spans="1:2" x14ac:dyDescent="0.2">
      <c r="A1021" s="1">
        <f>价格利润原始数据!A1023</f>
        <v>43343</v>
      </c>
      <c r="B1021" s="3">
        <f>IF(价格利润原始数据!F1023=0,利润!B1022,价格利润原始数据!F1023)</f>
        <v>868.1</v>
      </c>
    </row>
    <row r="1022" spans="1:2" x14ac:dyDescent="0.2">
      <c r="A1022" s="1">
        <f>价格利润原始数据!A1024</f>
        <v>43342</v>
      </c>
      <c r="B1022" s="3">
        <f>IF(价格利润原始数据!F1024=0,利润!B1023,价格利润原始数据!F1024)</f>
        <v>863.79</v>
      </c>
    </row>
    <row r="1023" spans="1:2" x14ac:dyDescent="0.2">
      <c r="A1023" s="1">
        <f>价格利润原始数据!A1025</f>
        <v>43341</v>
      </c>
      <c r="B1023" s="3">
        <f>IF(价格利润原始数据!F1025=0,利润!B1024,价格利润原始数据!F1025)</f>
        <v>863.79</v>
      </c>
    </row>
    <row r="1024" spans="1:2" x14ac:dyDescent="0.2">
      <c r="A1024" s="1">
        <f>价格利润原始数据!A1026</f>
        <v>43340</v>
      </c>
      <c r="B1024" s="3">
        <f>IF(价格利润原始数据!F1026=0,利润!B1025,价格利润原始数据!F1026)</f>
        <v>850.86</v>
      </c>
    </row>
    <row r="1025" spans="1:2" x14ac:dyDescent="0.2">
      <c r="A1025" s="1">
        <f>价格利润原始数据!A1027</f>
        <v>43339</v>
      </c>
      <c r="B1025" s="3">
        <f>IF(价格利润原始数据!F1027=0,利润!B1026,价格利润原始数据!F1027)</f>
        <v>833.62</v>
      </c>
    </row>
    <row r="1026" spans="1:2" x14ac:dyDescent="0.2">
      <c r="A1026" s="1">
        <f>价格利润原始数据!A1028</f>
        <v>43336</v>
      </c>
      <c r="B1026" s="3">
        <f>IF(价格利润原始数据!F1028=0,利润!B1027,价格利润原始数据!F1028)</f>
        <v>816.38</v>
      </c>
    </row>
    <row r="1027" spans="1:2" x14ac:dyDescent="0.2">
      <c r="A1027" s="1">
        <f>价格利润原始数据!A1029</f>
        <v>43335</v>
      </c>
      <c r="B1027" s="3">
        <f>IF(价格利润原始数据!F1029=0,利润!B1028,价格利润原始数据!F1029)</f>
        <v>816.38</v>
      </c>
    </row>
    <row r="1028" spans="1:2" x14ac:dyDescent="0.2">
      <c r="A1028" s="1">
        <f>价格利润原始数据!A1030</f>
        <v>43334</v>
      </c>
      <c r="B1028" s="3">
        <f>IF(价格利润原始数据!F1030=0,利润!B1029,价格利润原始数据!F1030)</f>
        <v>816.38</v>
      </c>
    </row>
    <row r="1029" spans="1:2" x14ac:dyDescent="0.2">
      <c r="A1029" s="1">
        <f>价格利润原始数据!A1031</f>
        <v>43333</v>
      </c>
      <c r="B1029" s="3">
        <f>IF(价格利润原始数据!F1031=0,利润!B1030,价格利润原始数据!F1031)</f>
        <v>816.38</v>
      </c>
    </row>
    <row r="1030" spans="1:2" x14ac:dyDescent="0.2">
      <c r="A1030" s="1">
        <f>价格利润原始数据!A1032</f>
        <v>43332</v>
      </c>
      <c r="B1030" s="3">
        <f>IF(价格利润原始数据!F1032=0,利润!B1031,价格利润原始数据!F1032)</f>
        <v>807.76</v>
      </c>
    </row>
    <row r="1031" spans="1:2" x14ac:dyDescent="0.2">
      <c r="A1031" s="1">
        <f>价格利润原始数据!A1033</f>
        <v>43329</v>
      </c>
      <c r="B1031" s="3">
        <f>IF(价格利润原始数据!F1033=0,利润!B1032,价格利润原始数据!F1033)</f>
        <v>825</v>
      </c>
    </row>
    <row r="1032" spans="1:2" x14ac:dyDescent="0.2">
      <c r="A1032" s="1">
        <f>价格利润原始数据!A1034</f>
        <v>43328</v>
      </c>
      <c r="B1032" s="3">
        <f>IF(价格利润原始数据!F1034=0,利润!B1033,价格利润原始数据!F1034)</f>
        <v>825</v>
      </c>
    </row>
    <row r="1033" spans="1:2" x14ac:dyDescent="0.2">
      <c r="A1033" s="1">
        <f>价格利润原始数据!A1035</f>
        <v>43327</v>
      </c>
      <c r="B1033" s="3">
        <f>IF(价格利润原始数据!F1035=0,利润!B1034,价格利润原始数据!F1035)</f>
        <v>825</v>
      </c>
    </row>
    <row r="1034" spans="1:2" x14ac:dyDescent="0.2">
      <c r="A1034" s="1">
        <f>价格利润原始数据!A1036</f>
        <v>43326</v>
      </c>
      <c r="B1034" s="3">
        <f>IF(价格利润原始数据!F1036=0,利润!B1035,价格利润原始数据!F1036)</f>
        <v>820.69</v>
      </c>
    </row>
    <row r="1035" spans="1:2" x14ac:dyDescent="0.2">
      <c r="A1035" s="1">
        <f>价格利润原始数据!A1037</f>
        <v>43325</v>
      </c>
      <c r="B1035" s="3">
        <f>IF(价格利润原始数据!F1037=0,利润!B1036,价格利润原始数据!F1037)</f>
        <v>799.14</v>
      </c>
    </row>
    <row r="1036" spans="1:2" x14ac:dyDescent="0.2">
      <c r="A1036" s="1">
        <f>价格利润原始数据!A1038</f>
        <v>43322</v>
      </c>
      <c r="B1036" s="3">
        <f>IF(价格利润原始数据!F1038=0,利润!B1037,价格利润原始数据!F1038)</f>
        <v>846.55</v>
      </c>
    </row>
    <row r="1037" spans="1:2" x14ac:dyDescent="0.2">
      <c r="A1037" s="1">
        <f>价格利润原始数据!A1039</f>
        <v>43321</v>
      </c>
      <c r="B1037" s="3">
        <f>IF(价格利润原始数据!F1039=0,利润!B1038,价格利润原始数据!F1039)</f>
        <v>846.55</v>
      </c>
    </row>
    <row r="1038" spans="1:2" x14ac:dyDescent="0.2">
      <c r="A1038" s="1">
        <f>价格利润原始数据!A1040</f>
        <v>43320</v>
      </c>
      <c r="B1038" s="3">
        <f>IF(价格利润原始数据!F1040=0,利润!B1039,价格利润原始数据!F1040)</f>
        <v>846.55</v>
      </c>
    </row>
    <row r="1039" spans="1:2" x14ac:dyDescent="0.2">
      <c r="A1039" s="1">
        <f>价格利润原始数据!A1041</f>
        <v>43319</v>
      </c>
      <c r="B1039" s="3">
        <f>IF(价格利润原始数据!F1041=0,利润!B1040,价格利润原始数据!F1041)</f>
        <v>833.62</v>
      </c>
    </row>
    <row r="1040" spans="1:2" x14ac:dyDescent="0.2">
      <c r="A1040" s="1">
        <f>价格利润原始数据!A1042</f>
        <v>43318</v>
      </c>
      <c r="B1040" s="3">
        <f>IF(价格利润原始数据!F1042=0,利润!B1041,价格利润原始数据!F1042)</f>
        <v>790.52</v>
      </c>
    </row>
    <row r="1041" spans="1:2" x14ac:dyDescent="0.2">
      <c r="A1041" s="1">
        <f>价格利润原始数据!A1043</f>
        <v>43315</v>
      </c>
      <c r="B1041" s="3">
        <f>IF(价格利润原始数据!F1043=0,利润!B1042,价格利润原始数据!F1043)</f>
        <v>600.86</v>
      </c>
    </row>
    <row r="1042" spans="1:2" x14ac:dyDescent="0.2">
      <c r="A1042" s="1">
        <f>价格利润原始数据!A1044</f>
        <v>43314</v>
      </c>
      <c r="B1042" s="3">
        <f>IF(价格利润原始数据!F1044=0,利润!B1043,价格利润原始数据!F1044)</f>
        <v>600.86</v>
      </c>
    </row>
    <row r="1043" spans="1:2" x14ac:dyDescent="0.2">
      <c r="A1043" s="1">
        <f>价格利润原始数据!A1045</f>
        <v>43313</v>
      </c>
      <c r="B1043" s="3">
        <f>IF(价格利润原始数据!F1045=0,利润!B1044,价格利润原始数据!F1045)</f>
        <v>593.97</v>
      </c>
    </row>
    <row r="1044" spans="1:2" x14ac:dyDescent="0.2">
      <c r="A1044" s="1">
        <f>价格利润原始数据!A1046</f>
        <v>43312</v>
      </c>
      <c r="B1044" s="3">
        <f>IF(价格利润原始数据!F1046=0,利润!B1045,价格利润原始数据!F1046)</f>
        <v>593.97</v>
      </c>
    </row>
    <row r="1045" spans="1:2" x14ac:dyDescent="0.2">
      <c r="A1045" s="1">
        <f>价格利润原始数据!A1047</f>
        <v>43311</v>
      </c>
      <c r="B1045" s="3">
        <f>IF(价格利润原始数据!F1047=0,利润!B1046,价格利润原始数据!F1047)</f>
        <v>563.79</v>
      </c>
    </row>
    <row r="1046" spans="1:2" x14ac:dyDescent="0.2">
      <c r="A1046" s="1">
        <f>价格利润原始数据!A1048</f>
        <v>43308</v>
      </c>
      <c r="B1046" s="3">
        <f>IF(价格利润原始数据!F1048=0,利润!B1047,价格利润原始数据!F1048)</f>
        <v>606.03</v>
      </c>
    </row>
    <row r="1047" spans="1:2" x14ac:dyDescent="0.2">
      <c r="A1047" s="1">
        <f>价格利润原始数据!A1049</f>
        <v>43307</v>
      </c>
      <c r="B1047" s="3">
        <f>IF(价格利润原始数据!F1049=0,利润!B1048,价格利润原始数据!F1049)</f>
        <v>606.03</v>
      </c>
    </row>
    <row r="1048" spans="1:2" x14ac:dyDescent="0.2">
      <c r="A1048" s="1">
        <f>价格利润原始数据!A1050</f>
        <v>43306</v>
      </c>
      <c r="B1048" s="3">
        <f>IF(价格利润原始数据!F1050=0,利润!B1049,价格利润原始数据!F1050)</f>
        <v>606.03</v>
      </c>
    </row>
    <row r="1049" spans="1:2" x14ac:dyDescent="0.2">
      <c r="A1049" s="1">
        <f>价格利润原始数据!A1051</f>
        <v>43305</v>
      </c>
      <c r="B1049" s="3">
        <f>IF(价格利润原始数据!F1051=0,利润!B1050,价格利润原始数据!F1051)</f>
        <v>623.28</v>
      </c>
    </row>
    <row r="1050" spans="1:2" x14ac:dyDescent="0.2">
      <c r="A1050" s="1">
        <f>价格利润原始数据!A1052</f>
        <v>43304</v>
      </c>
      <c r="B1050" s="3">
        <f>IF(价格利润原始数据!F1052=0,利润!B1051,价格利润原始数据!F1052)</f>
        <v>623.28</v>
      </c>
    </row>
    <row r="1051" spans="1:2" x14ac:dyDescent="0.2">
      <c r="A1051" s="1">
        <f>价格利润原始数据!A1053</f>
        <v>43301</v>
      </c>
      <c r="B1051" s="3">
        <f>IF(价格利润原始数据!F1053=0,利润!B1052,价格利润原始数据!F1053)</f>
        <v>580.16999999999996</v>
      </c>
    </row>
    <row r="1052" spans="1:2" x14ac:dyDescent="0.2">
      <c r="A1052" s="1">
        <f>价格利润原始数据!A1054</f>
        <v>43300</v>
      </c>
      <c r="B1052" s="3">
        <f>IF(价格利润原始数据!F1054=0,利润!B1053,价格利润原始数据!F1054)</f>
        <v>562.07000000000005</v>
      </c>
    </row>
    <row r="1053" spans="1:2" x14ac:dyDescent="0.2">
      <c r="A1053" s="1">
        <f>价格利润原始数据!A1055</f>
        <v>43299</v>
      </c>
      <c r="B1053" s="3">
        <f>IF(价格利润原始数据!F1055=0,利润!B1054,价格利润原始数据!F1055)</f>
        <v>562.07000000000005</v>
      </c>
    </row>
    <row r="1054" spans="1:2" x14ac:dyDescent="0.2">
      <c r="A1054" s="1">
        <f>价格利润原始数据!A1056</f>
        <v>43298</v>
      </c>
      <c r="B1054" s="3">
        <f>IF(价格利润原始数据!F1056=0,利润!B1055,价格利润原始数据!F1056)</f>
        <v>562.07000000000005</v>
      </c>
    </row>
    <row r="1055" spans="1:2" x14ac:dyDescent="0.2">
      <c r="A1055" s="1">
        <f>价格利润原始数据!A1057</f>
        <v>43297</v>
      </c>
      <c r="B1055" s="3">
        <f>IF(价格利润原始数据!F1057=0,利润!B1056,价格利润原始数据!F1057)</f>
        <v>648.28</v>
      </c>
    </row>
    <row r="1056" spans="1:2" x14ac:dyDescent="0.2">
      <c r="A1056" s="1">
        <f>价格利润原始数据!A1058</f>
        <v>43294</v>
      </c>
      <c r="B1056" s="3">
        <f>IF(价格利润原始数据!F1058=0,利润!B1057,价格利润原始数据!F1058)</f>
        <v>712.93</v>
      </c>
    </row>
    <row r="1057" spans="1:2" x14ac:dyDescent="0.2">
      <c r="A1057" s="1">
        <f>价格利润原始数据!A1059</f>
        <v>43293</v>
      </c>
      <c r="B1057" s="3">
        <f>IF(价格利润原始数据!F1059=0,利润!B1058,价格利润原始数据!F1059)</f>
        <v>704.31</v>
      </c>
    </row>
    <row r="1058" spans="1:2" x14ac:dyDescent="0.2">
      <c r="A1058" s="1">
        <f>价格利润原始数据!A1060</f>
        <v>43292</v>
      </c>
      <c r="B1058" s="3">
        <f>IF(价格利润原始数据!F1060=0,利润!B1059,价格利润原始数据!F1060)</f>
        <v>704.31</v>
      </c>
    </row>
    <row r="1059" spans="1:2" x14ac:dyDescent="0.2">
      <c r="A1059" s="1">
        <f>价格利润原始数据!A1061</f>
        <v>43291</v>
      </c>
      <c r="B1059" s="3">
        <f>IF(价格利润原始数据!F1061=0,利润!B1060,价格利润原始数据!F1061)</f>
        <v>704.31</v>
      </c>
    </row>
    <row r="1060" spans="1:2" x14ac:dyDescent="0.2">
      <c r="A1060" s="1">
        <f>价格利润原始数据!A1062</f>
        <v>43290</v>
      </c>
      <c r="B1060" s="3">
        <f>IF(价格利润原始数据!F1062=0,利润!B1061,价格利润原始数据!F1062)</f>
        <v>704.31</v>
      </c>
    </row>
    <row r="1061" spans="1:2" x14ac:dyDescent="0.2">
      <c r="A1061" s="1">
        <f>价格利润原始数据!A1063</f>
        <v>43287</v>
      </c>
      <c r="B1061" s="3">
        <f>IF(价格利润原始数据!F1063=0,利润!B1062,价格利润原始数据!F1063)</f>
        <v>678.45</v>
      </c>
    </row>
    <row r="1062" spans="1:2" x14ac:dyDescent="0.2">
      <c r="A1062" s="1">
        <f>价格利润原始数据!A1064</f>
        <v>43286</v>
      </c>
      <c r="B1062" s="3">
        <f>IF(价格利润原始数据!F1064=0,利润!B1063,价格利润原始数据!F1064)</f>
        <v>678.45</v>
      </c>
    </row>
    <row r="1063" spans="1:2" x14ac:dyDescent="0.2">
      <c r="A1063" s="1">
        <f>价格利润原始数据!A1065</f>
        <v>43285</v>
      </c>
      <c r="B1063" s="3">
        <f>IF(价格利润原始数据!F1065=0,利润!B1064,价格利润原始数据!F1065)</f>
        <v>669.83</v>
      </c>
    </row>
    <row r="1064" spans="1:2" x14ac:dyDescent="0.2">
      <c r="A1064" s="1">
        <f>价格利润原始数据!A1066</f>
        <v>43284</v>
      </c>
      <c r="B1064" s="3">
        <f>IF(价格利润原始数据!F1066=0,利润!B1065,价格利润原始数据!F1066)</f>
        <v>669.83</v>
      </c>
    </row>
    <row r="1065" spans="1:2" x14ac:dyDescent="0.2">
      <c r="A1065" s="1">
        <f>价格利润原始数据!A1067</f>
        <v>43283</v>
      </c>
      <c r="B1065" s="3">
        <f>IF(价格利润原始数据!F1067=0,利润!B1066,价格利润原始数据!F1067)</f>
        <v>635.34</v>
      </c>
    </row>
    <row r="1066" spans="1:2" x14ac:dyDescent="0.2">
      <c r="A1066" s="1">
        <f>价格利润原始数据!A1068</f>
        <v>43280</v>
      </c>
      <c r="B1066" s="3">
        <f>IF(价格利润原始数据!F1068=0,利润!B1067,价格利润原始数据!F1068)</f>
        <v>540.52</v>
      </c>
    </row>
    <row r="1067" spans="1:2" x14ac:dyDescent="0.2">
      <c r="A1067" s="1">
        <f>价格利润原始数据!A1069</f>
        <v>43279</v>
      </c>
      <c r="B1067" s="3">
        <f>IF(价格利润原始数据!F1069=0,利润!B1068,价格利润原始数据!F1069)</f>
        <v>540.52</v>
      </c>
    </row>
    <row r="1068" spans="1:2" x14ac:dyDescent="0.2">
      <c r="A1068" s="1">
        <f>价格利润原始数据!A1070</f>
        <v>43278</v>
      </c>
      <c r="B1068" s="3">
        <f>IF(价格利润原始数据!F1070=0,利润!B1069,价格利润原始数据!F1070)</f>
        <v>518.97</v>
      </c>
    </row>
    <row r="1069" spans="1:2" x14ac:dyDescent="0.2">
      <c r="A1069" s="1">
        <f>价格利润原始数据!A1071</f>
        <v>43277</v>
      </c>
      <c r="B1069" s="3">
        <f>IF(价格利润原始数据!F1071=0,利润!B1070,价格利润原始数据!F1071)</f>
        <v>518.97</v>
      </c>
    </row>
    <row r="1070" spans="1:2" x14ac:dyDescent="0.2">
      <c r="A1070" s="1">
        <f>价格利润原始数据!A1072</f>
        <v>43276</v>
      </c>
      <c r="B1070" s="3">
        <f>IF(价格利润原始数据!F1072=0,利润!B1071,价格利润原始数据!F1072)</f>
        <v>544.83000000000004</v>
      </c>
    </row>
    <row r="1071" spans="1:2" x14ac:dyDescent="0.2">
      <c r="A1071" s="1">
        <f>价格利润原始数据!A1073</f>
        <v>43273</v>
      </c>
      <c r="B1071" s="3">
        <f>IF(价格利润原始数据!F1073=0,利润!B1072,价格利润原始数据!F1073)</f>
        <v>639.66</v>
      </c>
    </row>
    <row r="1072" spans="1:2" x14ac:dyDescent="0.2">
      <c r="A1072" s="1">
        <f>价格利润原始数据!A1074</f>
        <v>43272</v>
      </c>
      <c r="B1072" s="3">
        <f>IF(价格利润原始数据!F1074=0,利润!B1073,价格利润原始数据!F1074)</f>
        <v>643.1</v>
      </c>
    </row>
    <row r="1073" spans="1:2" x14ac:dyDescent="0.2">
      <c r="A1073" s="1">
        <f>价格利润原始数据!A1075</f>
        <v>43271</v>
      </c>
      <c r="B1073" s="3">
        <f>IF(价格利润原始数据!F1075=0,利润!B1074,价格利润原始数据!F1075)</f>
        <v>643.1</v>
      </c>
    </row>
    <row r="1074" spans="1:2" x14ac:dyDescent="0.2">
      <c r="A1074" s="1">
        <f>价格利润原始数据!A1076</f>
        <v>43270</v>
      </c>
      <c r="B1074" s="3">
        <f>IF(价格利润原始数据!F1076=0,利润!B1075,价格利润原始数据!F1076)</f>
        <v>668.97</v>
      </c>
    </row>
    <row r="1075" spans="1:2" x14ac:dyDescent="0.2">
      <c r="A1075" s="1">
        <f>价格利润原始数据!A1077</f>
        <v>43266</v>
      </c>
      <c r="B1075" s="3">
        <f>IF(价格利润原始数据!F1077=0,利润!B1076,价格利润原始数据!F1077)</f>
        <v>734.48</v>
      </c>
    </row>
    <row r="1076" spans="1:2" x14ac:dyDescent="0.2">
      <c r="A1076" s="1">
        <f>价格利润原始数据!A1078</f>
        <v>43265</v>
      </c>
      <c r="B1076" s="3">
        <f>IF(价格利润原始数据!F1078=0,利润!B1077,价格利润原始数据!F1078)</f>
        <v>712.93</v>
      </c>
    </row>
    <row r="1077" spans="1:2" x14ac:dyDescent="0.2">
      <c r="A1077" s="1">
        <f>价格利润原始数据!A1079</f>
        <v>43264</v>
      </c>
      <c r="B1077" s="3">
        <f>IF(价格利润原始数据!F1079=0,利润!B1078,价格利润原始数据!F1079)</f>
        <v>712.93</v>
      </c>
    </row>
    <row r="1078" spans="1:2" x14ac:dyDescent="0.2">
      <c r="A1078" s="1">
        <f>价格利润原始数据!A1080</f>
        <v>43263</v>
      </c>
      <c r="B1078" s="3">
        <f>IF(价格利润原始数据!F1080=0,利润!B1079,价格利润原始数据!F1080)</f>
        <v>734.48</v>
      </c>
    </row>
    <row r="1079" spans="1:2" x14ac:dyDescent="0.2">
      <c r="A1079" s="1">
        <f>价格利润原始数据!A1081</f>
        <v>43262</v>
      </c>
      <c r="B1079" s="3">
        <f>IF(价格利润原始数据!F1081=0,利润!B1080,价格利润原始数据!F1081)</f>
        <v>743.1</v>
      </c>
    </row>
    <row r="1080" spans="1:2" x14ac:dyDescent="0.2">
      <c r="A1080" s="1">
        <f>价格利润原始数据!A1082</f>
        <v>43259</v>
      </c>
      <c r="B1080" s="3">
        <f>IF(价格利润原始数据!F1082=0,利润!B1081,价格利润原始数据!F1082)</f>
        <v>764.66</v>
      </c>
    </row>
    <row r="1081" spans="1:2" x14ac:dyDescent="0.2">
      <c r="A1081" s="1">
        <f>价格利润原始数据!A1083</f>
        <v>43258</v>
      </c>
      <c r="B1081" s="3">
        <f>IF(价格利润原始数据!F1083=0,利润!B1082,价格利润原始数据!F1083)</f>
        <v>764.66</v>
      </c>
    </row>
    <row r="1082" spans="1:2" x14ac:dyDescent="0.2">
      <c r="A1082" s="1">
        <f>价格利润原始数据!A1084</f>
        <v>43257</v>
      </c>
      <c r="B1082" s="3">
        <f>IF(价格利润原始数据!F1084=0,利润!B1083,价格利润原始数据!F1084)</f>
        <v>764.66</v>
      </c>
    </row>
    <row r="1083" spans="1:2" x14ac:dyDescent="0.2">
      <c r="A1083" s="1">
        <f>价格利润原始数据!A1085</f>
        <v>43256</v>
      </c>
      <c r="B1083" s="3">
        <f>IF(价格利润原始数据!F1085=0,利润!B1084,价格利润原始数据!F1085)</f>
        <v>764.66</v>
      </c>
    </row>
    <row r="1084" spans="1:2" x14ac:dyDescent="0.2">
      <c r="A1084" s="1">
        <f>价格利润原始数据!A1086</f>
        <v>43255</v>
      </c>
      <c r="B1084" s="3">
        <f>IF(价格利润原始数据!F1086=0,利润!B1085,价格利润原始数据!F1086)</f>
        <v>781.9</v>
      </c>
    </row>
    <row r="1085" spans="1:2" x14ac:dyDescent="0.2">
      <c r="A1085" s="1">
        <f>价格利润原始数据!A1087</f>
        <v>43252</v>
      </c>
      <c r="B1085" s="3">
        <f>IF(价格利润原始数据!F1087=0,利润!B1086,价格利润原始数据!F1087)</f>
        <v>919.83</v>
      </c>
    </row>
    <row r="1086" spans="1:2" x14ac:dyDescent="0.2">
      <c r="A1086" s="1">
        <f>价格利润原始数据!A1088</f>
        <v>43251</v>
      </c>
      <c r="B1086" s="3">
        <f>IF(价格利润原始数据!F1088=0,利润!B1087,价格利润原始数据!F1088)</f>
        <v>919.83</v>
      </c>
    </row>
    <row r="1087" spans="1:2" x14ac:dyDescent="0.2">
      <c r="A1087" s="1">
        <f>价格利润原始数据!A1089</f>
        <v>43250</v>
      </c>
      <c r="B1087" s="3">
        <f>IF(价格利润原始数据!F1089=0,利润!B1088,价格利润原始数据!F1089)</f>
        <v>919.83</v>
      </c>
    </row>
    <row r="1088" spans="1:2" x14ac:dyDescent="0.2">
      <c r="A1088" s="1">
        <f>价格利润原始数据!A1090</f>
        <v>43249</v>
      </c>
      <c r="B1088" s="3">
        <f>IF(价格利润原始数据!F1090=0,利润!B1089,价格利润原始数据!F1090)</f>
        <v>919.83</v>
      </c>
    </row>
    <row r="1089" spans="1:2" x14ac:dyDescent="0.2">
      <c r="A1089" s="1">
        <f>价格利润原始数据!A1091</f>
        <v>43248</v>
      </c>
      <c r="B1089" s="3">
        <f>IF(价格利润原始数据!F1091=0,利润!B1090,价格利润原始数据!F1091)</f>
        <v>911.21</v>
      </c>
    </row>
    <row r="1090" spans="1:2" x14ac:dyDescent="0.2">
      <c r="A1090" s="1">
        <f>价格利润原始数据!A1092</f>
        <v>43245</v>
      </c>
      <c r="B1090" s="3">
        <f>IF(价格利润原始数据!F1092=0,利润!B1091,价格利润原始数据!F1092)</f>
        <v>1024.1400000000001</v>
      </c>
    </row>
    <row r="1091" spans="1:2" x14ac:dyDescent="0.2">
      <c r="A1091" s="1">
        <f>价格利润原始数据!A1093</f>
        <v>43244</v>
      </c>
      <c r="B1091" s="3">
        <f>IF(价格利润原始数据!F1093=0,利润!B1092,价格利润原始数据!F1093)</f>
        <v>1024.1400000000001</v>
      </c>
    </row>
    <row r="1092" spans="1:2" x14ac:dyDescent="0.2">
      <c r="A1092" s="1">
        <f>价格利润原始数据!A1094</f>
        <v>43243</v>
      </c>
      <c r="B1092" s="3">
        <f>IF(价格利润原始数据!F1094=0,利润!B1093,价格利润原始数据!F1094)</f>
        <v>1024.1400000000001</v>
      </c>
    </row>
    <row r="1093" spans="1:2" x14ac:dyDescent="0.2">
      <c r="A1093" s="1">
        <f>价格利润原始数据!A1095</f>
        <v>43242</v>
      </c>
      <c r="B1093" s="3">
        <f>IF(价格利润原始数据!F1095=0,利润!B1094,价格利润原始数据!F1095)</f>
        <v>1024.1400000000001</v>
      </c>
    </row>
    <row r="1094" spans="1:2" x14ac:dyDescent="0.2">
      <c r="A1094" s="1">
        <f>价格利润原始数据!A1096</f>
        <v>43241</v>
      </c>
      <c r="B1094" s="3">
        <f>IF(价格利润原始数据!F1096=0,利润!B1095,价格利润原始数据!F1096)</f>
        <v>1024.1400000000001</v>
      </c>
    </row>
    <row r="1095" spans="1:2" x14ac:dyDescent="0.2">
      <c r="A1095" s="1">
        <f>价格利润原始数据!A1097</f>
        <v>43238</v>
      </c>
      <c r="B1095" s="3">
        <f>IF(价格利润原始数据!F1097=0,利润!B1096,价格利润原始数据!F1097)</f>
        <v>959.48</v>
      </c>
    </row>
    <row r="1096" spans="1:2" x14ac:dyDescent="0.2">
      <c r="A1096" s="1">
        <f>价格利润原始数据!A1098</f>
        <v>43237</v>
      </c>
      <c r="B1096" s="3">
        <f>IF(价格利润原始数据!F1098=0,利润!B1097,价格利润原始数据!F1098)</f>
        <v>971.55</v>
      </c>
    </row>
    <row r="1097" spans="1:2" x14ac:dyDescent="0.2">
      <c r="A1097" s="1">
        <f>价格利润原始数据!A1099</f>
        <v>43236</v>
      </c>
      <c r="B1097" s="3">
        <f>IF(价格利润原始数据!F1099=0,利润!B1098,价格利润原始数据!F1099)</f>
        <v>971.55</v>
      </c>
    </row>
    <row r="1098" spans="1:2" x14ac:dyDescent="0.2">
      <c r="A1098" s="1">
        <f>价格利润原始数据!A1100</f>
        <v>43235</v>
      </c>
      <c r="B1098" s="3">
        <f>IF(价格利润原始数据!F1100=0,利润!B1099,价格利润原始数据!F1100)</f>
        <v>971.55</v>
      </c>
    </row>
    <row r="1099" spans="1:2" x14ac:dyDescent="0.2">
      <c r="A1099" s="1">
        <f>价格利润原始数据!A1101</f>
        <v>43234</v>
      </c>
      <c r="B1099" s="3">
        <f>IF(价格利润原始数据!F1101=0,利润!B1100,价格利润原始数据!F1101)</f>
        <v>958.62</v>
      </c>
    </row>
    <row r="1100" spans="1:2" x14ac:dyDescent="0.2">
      <c r="A1100" s="1">
        <f>价格利润原始数据!A1102</f>
        <v>43231</v>
      </c>
      <c r="B1100" s="3">
        <f>IF(价格利润原始数据!F1102=0,利润!B1101,价格利润原始数据!F1102)</f>
        <v>807.76</v>
      </c>
    </row>
    <row r="1101" spans="1:2" x14ac:dyDescent="0.2">
      <c r="A1101" s="1">
        <f>价格利润原始数据!A1103</f>
        <v>43230</v>
      </c>
      <c r="B1101" s="3">
        <f>IF(价格利润原始数据!F1103=0,利润!B1102,价格利润原始数据!F1103)</f>
        <v>807.76</v>
      </c>
    </row>
    <row r="1102" spans="1:2" x14ac:dyDescent="0.2">
      <c r="A1102" s="1">
        <f>价格利润原始数据!A1104</f>
        <v>43229</v>
      </c>
      <c r="B1102" s="3">
        <f>IF(价格利润原始数据!F1104=0,利润!B1103,价格利润原始数据!F1104)</f>
        <v>807.76</v>
      </c>
    </row>
    <row r="1103" spans="1:2" x14ac:dyDescent="0.2">
      <c r="A1103" s="1">
        <f>价格利润原始数据!A1105</f>
        <v>43228</v>
      </c>
      <c r="B1103" s="3">
        <f>IF(价格利润原始数据!F1105=0,利润!B1104,价格利润原始数据!F1105)</f>
        <v>807.76</v>
      </c>
    </row>
    <row r="1104" spans="1:2" x14ac:dyDescent="0.2">
      <c r="A1104" s="1">
        <f>价格利润原始数据!A1106</f>
        <v>43227</v>
      </c>
      <c r="B1104" s="3">
        <f>IF(价格利润原始数据!F1106=0,利润!B1105,价格利润原始数据!F1106)</f>
        <v>786.21</v>
      </c>
    </row>
    <row r="1105" spans="1:2" x14ac:dyDescent="0.2">
      <c r="A1105" s="1">
        <f>价格利润原始数据!A1107</f>
        <v>43224</v>
      </c>
      <c r="B1105" s="3">
        <f>IF(价格利润原始数据!F1107=0,利润!B1106,价格利润原始数据!F1107)</f>
        <v>846.55</v>
      </c>
    </row>
    <row r="1106" spans="1:2" x14ac:dyDescent="0.2">
      <c r="A1106" s="1">
        <f>价格利润原始数据!A1108</f>
        <v>43223</v>
      </c>
      <c r="B1106" s="3">
        <f>IF(价格利润原始数据!F1108=0,利润!B1107,价格利润原始数据!F1108)</f>
        <v>846.55</v>
      </c>
    </row>
    <row r="1107" spans="1:2" x14ac:dyDescent="0.2">
      <c r="A1107" s="1">
        <f>价格利润原始数据!A1109</f>
        <v>43222</v>
      </c>
      <c r="B1107" s="3">
        <f>IF(价格利润原始数据!F1109=0,利润!B1108,价格利润原始数据!F1109)</f>
        <v>846.55</v>
      </c>
    </row>
    <row r="1108" spans="1:2" x14ac:dyDescent="0.2">
      <c r="A1108" s="1">
        <f>价格利润原始数据!A1110</f>
        <v>43218</v>
      </c>
      <c r="B1108" s="3">
        <f>IF(价格利润原始数据!F1110=0,利润!B1109,价格利润原始数据!F1110)</f>
        <v>841.03</v>
      </c>
    </row>
    <row r="1109" spans="1:2" x14ac:dyDescent="0.2">
      <c r="A1109" s="1">
        <f>价格利润原始数据!A1111</f>
        <v>43217</v>
      </c>
      <c r="B1109" s="3">
        <f>IF(价格利润原始数据!F1111=0,利润!B1110,价格利润原始数据!F1111)</f>
        <v>841.03</v>
      </c>
    </row>
    <row r="1110" spans="1:2" x14ac:dyDescent="0.2">
      <c r="A1110" s="1">
        <f>价格利润原始数据!A1112</f>
        <v>43216</v>
      </c>
      <c r="B1110" s="3">
        <f>IF(价格利润原始数据!F1112=0,利润!B1111,价格利润原始数据!F1112)</f>
        <v>841.03</v>
      </c>
    </row>
    <row r="1111" spans="1:2" x14ac:dyDescent="0.2">
      <c r="A1111" s="1">
        <f>价格利润原始数据!A1113</f>
        <v>43215</v>
      </c>
      <c r="B1111" s="3">
        <f>IF(价格利润原始数据!F1113=0,利润!B1112,价格利润原始数据!F1113)</f>
        <v>841.03</v>
      </c>
    </row>
    <row r="1112" spans="1:2" x14ac:dyDescent="0.2">
      <c r="A1112" s="1">
        <f>价格利润原始数据!A1114</f>
        <v>43214</v>
      </c>
      <c r="B1112" s="3">
        <f>IF(价格利润原始数据!F1114=0,利润!B1113,价格利润原始数据!F1114)</f>
        <v>841.03</v>
      </c>
    </row>
    <row r="1113" spans="1:2" x14ac:dyDescent="0.2">
      <c r="A1113" s="1">
        <f>价格利润原始数据!A1115</f>
        <v>43213</v>
      </c>
      <c r="B1113" s="3">
        <f>IF(价格利润原始数据!F1115=0,利润!B1114,价格利润原始数据!F1115)</f>
        <v>832.48</v>
      </c>
    </row>
    <row r="1114" spans="1:2" x14ac:dyDescent="0.2">
      <c r="A1114" s="1">
        <f>价格利润原始数据!A1116</f>
        <v>43210</v>
      </c>
      <c r="B1114" s="3">
        <f>IF(价格利润原始数据!F1116=0,利润!B1115,价格利润原始数据!F1116)</f>
        <v>768.38</v>
      </c>
    </row>
    <row r="1115" spans="1:2" x14ac:dyDescent="0.2">
      <c r="A1115" s="1">
        <f>价格利润原始数据!A1117</f>
        <v>43209</v>
      </c>
      <c r="B1115" s="3">
        <f>IF(价格利润原始数据!F1117=0,利润!B1116,价格利润原始数据!F1117)</f>
        <v>730.77</v>
      </c>
    </row>
    <row r="1116" spans="1:2" x14ac:dyDescent="0.2">
      <c r="A1116" s="1">
        <f>价格利润原始数据!A1118</f>
        <v>43208</v>
      </c>
      <c r="B1116" s="3">
        <f>IF(价格利润原始数据!F1118=0,利润!B1117,价格利润原始数据!F1118)</f>
        <v>730.77</v>
      </c>
    </row>
    <row r="1117" spans="1:2" x14ac:dyDescent="0.2">
      <c r="A1117" s="1">
        <f>价格利润原始数据!A1119</f>
        <v>43207</v>
      </c>
      <c r="B1117" s="3">
        <f>IF(价格利润原始数据!F1119=0,利润!B1118,价格利润原始数据!F1119)</f>
        <v>688.03</v>
      </c>
    </row>
    <row r="1118" spans="1:2" x14ac:dyDescent="0.2">
      <c r="A1118" s="1">
        <f>价格利润原始数据!A1120</f>
        <v>43206</v>
      </c>
      <c r="B1118" s="3">
        <f>IF(价格利润原始数据!F1120=0,利润!B1119,价格利润原始数据!F1120)</f>
        <v>666.67</v>
      </c>
    </row>
    <row r="1119" spans="1:2" x14ac:dyDescent="0.2">
      <c r="A1119" s="1">
        <f>价格利润原始数据!A1121</f>
        <v>43203</v>
      </c>
      <c r="B1119" s="3">
        <f>IF(价格利润原始数据!F1121=0,利润!B1120,价格利润原始数据!F1121)</f>
        <v>602.55999999999995</v>
      </c>
    </row>
    <row r="1120" spans="1:2" x14ac:dyDescent="0.2">
      <c r="A1120" s="1">
        <f>价格利润原始数据!A1122</f>
        <v>43202</v>
      </c>
      <c r="B1120" s="3">
        <f>IF(价格利润原始数据!F1122=0,利润!B1121,价格利润原始数据!F1122)</f>
        <v>571.79</v>
      </c>
    </row>
    <row r="1121" spans="1:2" x14ac:dyDescent="0.2">
      <c r="A1121" s="1">
        <f>价格利润原始数据!A1123</f>
        <v>43201</v>
      </c>
      <c r="B1121" s="3">
        <f>IF(价格利润原始数据!F1123=0,利润!B1122,价格利润原始数据!F1123)</f>
        <v>584.62</v>
      </c>
    </row>
    <row r="1122" spans="1:2" x14ac:dyDescent="0.2">
      <c r="A1122" s="1">
        <f>价格利润原始数据!A1124</f>
        <v>43200</v>
      </c>
      <c r="B1122" s="3">
        <f>IF(价格利润原始数据!F1124=0,利润!B1123,价格利润原始数据!F1124)</f>
        <v>584.62</v>
      </c>
    </row>
    <row r="1123" spans="1:2" x14ac:dyDescent="0.2">
      <c r="A1123" s="1">
        <f>价格利润原始数据!A1125</f>
        <v>43199</v>
      </c>
      <c r="B1123" s="3">
        <f>IF(价格利润原始数据!F1125=0,利润!B1124,价格利润原始数据!F1125)</f>
        <v>584.62</v>
      </c>
    </row>
    <row r="1124" spans="1:2" x14ac:dyDescent="0.2">
      <c r="A1124" s="1">
        <f>价格利润原始数据!A1126</f>
        <v>43198</v>
      </c>
      <c r="B1124" s="3">
        <f>IF(价格利润原始数据!F1126=0,利润!B1125,价格利润原始数据!F1126)</f>
        <v>695.73</v>
      </c>
    </row>
    <row r="1125" spans="1:2" x14ac:dyDescent="0.2">
      <c r="A1125" s="1">
        <f>价格利润原始数据!A1127</f>
        <v>43194</v>
      </c>
      <c r="B1125" s="3">
        <f>IF(价格利润原始数据!F1127=0,利润!B1126,价格利润原始数据!F1127)</f>
        <v>671.79</v>
      </c>
    </row>
    <row r="1126" spans="1:2" x14ac:dyDescent="0.2">
      <c r="A1126" s="1">
        <f>价格利润原始数据!A1128</f>
        <v>43193</v>
      </c>
      <c r="B1126" s="3">
        <f>IF(价格利润原始数据!F1128=0,利润!B1127,价格利润原始数据!F1128)</f>
        <v>671.79</v>
      </c>
    </row>
    <row r="1127" spans="1:2" x14ac:dyDescent="0.2">
      <c r="A1127" s="1">
        <f>价格利润原始数据!A1129</f>
        <v>43192</v>
      </c>
      <c r="B1127" s="3">
        <f>IF(价格利润原始数据!F1129=0,利润!B1128,价格利润原始数据!F1129)</f>
        <v>718.8</v>
      </c>
    </row>
    <row r="1128" spans="1:2" x14ac:dyDescent="0.2">
      <c r="A1128" s="1">
        <f>价格利润原始数据!A1130</f>
        <v>43189</v>
      </c>
      <c r="B1128" s="3">
        <f>IF(价格利润原始数据!F1130=0,利润!B1129,价格利润原始数据!F1130)</f>
        <v>708.55</v>
      </c>
    </row>
    <row r="1129" spans="1:2" x14ac:dyDescent="0.2">
      <c r="A1129" s="1">
        <f>价格利润原始数据!A1131</f>
        <v>43188</v>
      </c>
      <c r="B1129" s="3">
        <f>IF(价格利润原始数据!F1131=0,利润!B1130,价格利润原始数据!F1131)</f>
        <v>708.55</v>
      </c>
    </row>
    <row r="1130" spans="1:2" x14ac:dyDescent="0.2">
      <c r="A1130" s="1">
        <f>价格利润原始数据!A1132</f>
        <v>43187</v>
      </c>
      <c r="B1130" s="3">
        <f>IF(价格利润原始数据!F1132=0,利润!B1131,价格利润原始数据!F1132)</f>
        <v>708.55</v>
      </c>
    </row>
    <row r="1131" spans="1:2" x14ac:dyDescent="0.2">
      <c r="A1131" s="1">
        <f>价格利润原始数据!A1133</f>
        <v>43186</v>
      </c>
      <c r="B1131" s="3">
        <f>IF(价格利润原始数据!F1133=0,利润!B1132,价格利润原始数据!F1133)</f>
        <v>695.73</v>
      </c>
    </row>
    <row r="1132" spans="1:2" x14ac:dyDescent="0.2">
      <c r="A1132" s="1">
        <f>价格利润原始数据!A1134</f>
        <v>43185</v>
      </c>
      <c r="B1132" s="3">
        <f>IF(价格利润原始数据!F1134=0,利润!B1133,价格利润原始数据!F1134)</f>
        <v>695.73</v>
      </c>
    </row>
    <row r="1133" spans="1:2" x14ac:dyDescent="0.2">
      <c r="A1133" s="1">
        <f>价格利润原始数据!A1135</f>
        <v>43182</v>
      </c>
      <c r="B1133" s="3">
        <f>IF(价格利润原始数据!F1135=0,利润!B1134,价格利润原始数据!F1135)</f>
        <v>687.18</v>
      </c>
    </row>
    <row r="1134" spans="1:2" x14ac:dyDescent="0.2">
      <c r="A1134" s="1">
        <f>价格利润原始数据!A1136</f>
        <v>43181</v>
      </c>
      <c r="B1134" s="3">
        <f>IF(价格利润原始数据!F1136=0,利润!B1135,价格利润原始数据!F1136)</f>
        <v>675.21</v>
      </c>
    </row>
    <row r="1135" spans="1:2" x14ac:dyDescent="0.2">
      <c r="A1135" s="1">
        <f>价格利润原始数据!A1137</f>
        <v>43180</v>
      </c>
      <c r="B1135" s="3">
        <f>IF(价格利润原始数据!F1137=0,利润!B1136,价格利润原始数据!F1137)</f>
        <v>675.21</v>
      </c>
    </row>
    <row r="1136" spans="1:2" x14ac:dyDescent="0.2">
      <c r="A1136" s="1">
        <f>价格利润原始数据!A1138</f>
        <v>43179</v>
      </c>
      <c r="B1136" s="3">
        <f>IF(价格利润原始数据!F1138=0,利润!B1137,价格利润原始数据!F1138)</f>
        <v>675.21</v>
      </c>
    </row>
    <row r="1137" spans="1:2" x14ac:dyDescent="0.2">
      <c r="A1137" s="1">
        <f>价格利润原始数据!A1139</f>
        <v>43178</v>
      </c>
      <c r="B1137" s="3">
        <f>IF(价格利润原始数据!F1139=0,利润!B1138,价格利润原始数据!F1139)</f>
        <v>589.74</v>
      </c>
    </row>
    <row r="1138" spans="1:2" x14ac:dyDescent="0.2">
      <c r="A1138" s="1">
        <f>价格利润原始数据!A1140</f>
        <v>43175</v>
      </c>
      <c r="B1138" s="3">
        <f>IF(价格利润原始数据!F1140=0,利润!B1139,价格利润原始数据!F1140)</f>
        <v>529.91</v>
      </c>
    </row>
    <row r="1139" spans="1:2" x14ac:dyDescent="0.2">
      <c r="A1139" s="1">
        <f>价格利润原始数据!A1141</f>
        <v>43174</v>
      </c>
      <c r="B1139" s="3">
        <f>IF(价格利润原始数据!F1141=0,利润!B1140,价格利润原始数据!F1141)</f>
        <v>516.24</v>
      </c>
    </row>
    <row r="1140" spans="1:2" x14ac:dyDescent="0.2">
      <c r="A1140" s="1">
        <f>价格利润原始数据!A1142</f>
        <v>43173</v>
      </c>
      <c r="B1140" s="3">
        <f>IF(价格利润原始数据!F1142=0,利润!B1141,价格利润原始数据!F1142)</f>
        <v>516.24</v>
      </c>
    </row>
    <row r="1141" spans="1:2" x14ac:dyDescent="0.2">
      <c r="A1141" s="1">
        <f>价格利润原始数据!A1143</f>
        <v>43172</v>
      </c>
      <c r="B1141" s="3">
        <f>IF(价格利润原始数据!F1143=0,利润!B1142,价格利润原始数据!F1143)</f>
        <v>482.05</v>
      </c>
    </row>
    <row r="1142" spans="1:2" x14ac:dyDescent="0.2">
      <c r="A1142" s="1">
        <f>价格利润原始数据!A1144</f>
        <v>43171</v>
      </c>
      <c r="B1142" s="3">
        <f>IF(价格利润原始数据!F1144=0,利润!B1143,价格利润原始数据!F1144)</f>
        <v>362.39</v>
      </c>
    </row>
    <row r="1143" spans="1:2" x14ac:dyDescent="0.2">
      <c r="A1143" s="1">
        <f>价格利润原始数据!A1145</f>
        <v>43168</v>
      </c>
      <c r="B1143" s="3">
        <f>IF(价格利润原始数据!F1145=0,利润!B1144,价格利润原始数据!F1145)</f>
        <v>255.56</v>
      </c>
    </row>
    <row r="1144" spans="1:2" x14ac:dyDescent="0.2">
      <c r="A1144" s="1">
        <f>价格利润原始数据!A1146</f>
        <v>43167</v>
      </c>
      <c r="B1144" s="3">
        <f>IF(价格利润原始数据!F1146=0,利润!B1145,价格利润原始数据!F1146)</f>
        <v>247.01</v>
      </c>
    </row>
    <row r="1145" spans="1:2" x14ac:dyDescent="0.2">
      <c r="A1145" s="1">
        <f>价格利润原始数据!A1147</f>
        <v>43166</v>
      </c>
      <c r="B1145" s="3">
        <f>IF(价格利润原始数据!F1147=0,利润!B1146,价格利润原始数据!F1147)</f>
        <v>247.01</v>
      </c>
    </row>
    <row r="1146" spans="1:2" x14ac:dyDescent="0.2">
      <c r="A1146" s="1">
        <f>价格利润原始数据!A1148</f>
        <v>43165</v>
      </c>
      <c r="B1146" s="3">
        <f>IF(价格利润原始数据!F1148=0,利润!B1147,价格利润原始数据!F1148)</f>
        <v>247.01</v>
      </c>
    </row>
    <row r="1147" spans="1:2" x14ac:dyDescent="0.2">
      <c r="A1147" s="1">
        <f>价格利润原始数据!A1149</f>
        <v>43164</v>
      </c>
      <c r="B1147" s="3">
        <f>IF(价格利润原始数据!F1149=0,利润!B1148,价格利润原始数据!F1149)</f>
        <v>247.01</v>
      </c>
    </row>
    <row r="1148" spans="1:2" x14ac:dyDescent="0.2">
      <c r="A1148" s="1">
        <f>价格利润原始数据!A1150</f>
        <v>43161</v>
      </c>
      <c r="B1148" s="3">
        <f>IF(价格利润原始数据!F1150=0,利润!B1149,价格利润原始数据!F1150)</f>
        <v>375.21</v>
      </c>
    </row>
    <row r="1149" spans="1:2" x14ac:dyDescent="0.2">
      <c r="A1149" s="1">
        <f>价格利润原始数据!A1151</f>
        <v>43160</v>
      </c>
      <c r="B1149" s="3">
        <f>IF(价格利润原始数据!F1151=0,利润!B1150,价格利润原始数据!F1151)</f>
        <v>439.32</v>
      </c>
    </row>
    <row r="1150" spans="1:2" x14ac:dyDescent="0.2">
      <c r="A1150" s="1">
        <f>价格利润原始数据!A1152</f>
        <v>43159</v>
      </c>
      <c r="B1150" s="3">
        <f>IF(价格利润原始数据!F1152=0,利润!B1151,价格利润原始数据!F1152)</f>
        <v>430.77</v>
      </c>
    </row>
    <row r="1151" spans="1:2" x14ac:dyDescent="0.2">
      <c r="A1151" s="1">
        <f>价格利润原始数据!A1153</f>
        <v>43158</v>
      </c>
      <c r="B1151" s="3">
        <f>IF(价格利润原始数据!F1153=0,利润!B1152,价格利润原始数据!F1153)</f>
        <v>430.77</v>
      </c>
    </row>
    <row r="1152" spans="1:2" x14ac:dyDescent="0.2">
      <c r="A1152" s="1">
        <f>价格利润原始数据!A1154</f>
        <v>43157</v>
      </c>
      <c r="B1152" s="3">
        <f>IF(价格利润原始数据!F1154=0,利润!B1153,价格利润原始数据!F1154)</f>
        <v>473.5</v>
      </c>
    </row>
    <row r="1153" spans="1:2" x14ac:dyDescent="0.2">
      <c r="A1153" s="1">
        <f>价格利润原始数据!A1155</f>
        <v>43155</v>
      </c>
      <c r="B1153" s="3">
        <f>IF(价格利润原始数据!F1155=0,利润!B1154,价格利润原始数据!F1155)</f>
        <v>537.61</v>
      </c>
    </row>
    <row r="1154" spans="1:2" x14ac:dyDescent="0.2">
      <c r="A1154" s="1">
        <f>价格利润原始数据!A1156</f>
        <v>43154</v>
      </c>
      <c r="B1154" s="3">
        <f>IF(价格利润原始数据!F1156=0,利润!B1155,价格利润原始数据!F1156)</f>
        <v>537.61</v>
      </c>
    </row>
    <row r="1155" spans="1:2" x14ac:dyDescent="0.2">
      <c r="A1155" s="1">
        <f>价格利润原始数据!A1157</f>
        <v>43153</v>
      </c>
      <c r="B1155" s="3">
        <f>IF(价格利润原始数据!F1157=0,利润!B1156,价格利润原始数据!F1157)</f>
        <v>537.61</v>
      </c>
    </row>
    <row r="1156" spans="1:2" x14ac:dyDescent="0.2">
      <c r="A1156" s="1">
        <f>价格利润原始数据!A1158</f>
        <v>43145</v>
      </c>
      <c r="B1156" s="3">
        <f>IF(价格利润原始数据!F1158=0,利润!B1157,价格利润原始数据!F1158)</f>
        <v>537.61</v>
      </c>
    </row>
    <row r="1157" spans="1:2" x14ac:dyDescent="0.2">
      <c r="A1157" s="1">
        <f>价格利润原始数据!A1159</f>
        <v>43144</v>
      </c>
      <c r="B1157" s="3">
        <f>IF(价格利润原始数据!F1159=0,利润!B1158,价格利润原始数据!F1159)</f>
        <v>537.61</v>
      </c>
    </row>
    <row r="1158" spans="1:2" x14ac:dyDescent="0.2">
      <c r="A1158" s="1">
        <f>价格利润原始数据!A1160</f>
        <v>43143</v>
      </c>
      <c r="B1158" s="3">
        <f>IF(价格利润原始数据!F1160=0,利润!B1159,价格利润原始数据!F1160)</f>
        <v>537.61</v>
      </c>
    </row>
    <row r="1159" spans="1:2" x14ac:dyDescent="0.2">
      <c r="A1159" s="1">
        <f>价格利润原始数据!A1161</f>
        <v>43142</v>
      </c>
      <c r="B1159" s="3">
        <f>IF(价格利润原始数据!F1161=0,利润!B1160,价格利润原始数据!F1161)</f>
        <v>537.61</v>
      </c>
    </row>
    <row r="1160" spans="1:2" x14ac:dyDescent="0.2">
      <c r="A1160" s="1">
        <f>价格利润原始数据!A1162</f>
        <v>43140</v>
      </c>
      <c r="B1160" s="3">
        <f>IF(价格利润原始数据!F1162=0,利润!B1161,价格利润原始数据!F1162)</f>
        <v>546.15</v>
      </c>
    </row>
    <row r="1161" spans="1:2" x14ac:dyDescent="0.2">
      <c r="A1161" s="1">
        <f>价格利润原始数据!A1163</f>
        <v>43139</v>
      </c>
      <c r="B1161" s="3">
        <f>IF(价格利润原始数据!F1163=0,利润!B1162,价格利润原始数据!F1163)</f>
        <v>546.15</v>
      </c>
    </row>
    <row r="1162" spans="1:2" x14ac:dyDescent="0.2">
      <c r="A1162" s="1">
        <f>价格利润原始数据!A1164</f>
        <v>43138</v>
      </c>
      <c r="B1162" s="3">
        <f>IF(价格利润原始数据!F1164=0,利润!B1163,价格利润原始数据!F1164)</f>
        <v>546.15</v>
      </c>
    </row>
    <row r="1163" spans="1:2" x14ac:dyDescent="0.2">
      <c r="A1163" s="1">
        <f>价格利润原始数据!A1165</f>
        <v>43137</v>
      </c>
      <c r="B1163" s="3">
        <f>IF(价格利润原始数据!F1165=0,利润!B1164,价格利润原始数据!F1165)</f>
        <v>546.15</v>
      </c>
    </row>
    <row r="1164" spans="1:2" x14ac:dyDescent="0.2">
      <c r="A1164" s="1">
        <f>价格利润原始数据!A1166</f>
        <v>43136</v>
      </c>
      <c r="B1164" s="3">
        <f>IF(价格利润原始数据!F1166=0,利润!B1165,价格利润原始数据!F1166)</f>
        <v>567.52</v>
      </c>
    </row>
    <row r="1165" spans="1:2" x14ac:dyDescent="0.2">
      <c r="A1165" s="1">
        <f>价格利润原始数据!A1167</f>
        <v>43133</v>
      </c>
      <c r="B1165" s="3">
        <f>IF(价格利润原始数据!F1167=0,利润!B1166,价格利润原始数据!F1167)</f>
        <v>593.16</v>
      </c>
    </row>
    <row r="1166" spans="1:2" x14ac:dyDescent="0.2">
      <c r="A1166" s="1">
        <f>价格利润原始数据!A1168</f>
        <v>43132</v>
      </c>
      <c r="B1166" s="3">
        <f>IF(价格利润原始数据!F1168=0,利润!B1167,价格利润原始数据!F1168)</f>
        <v>605.98</v>
      </c>
    </row>
    <row r="1167" spans="1:2" x14ac:dyDescent="0.2">
      <c r="A1167" s="1">
        <f>价格利润原始数据!A1169</f>
        <v>43131</v>
      </c>
      <c r="B1167" s="3">
        <f>IF(价格利润原始数据!F1169=0,利润!B1168,价格利润原始数据!F1169)</f>
        <v>614.53</v>
      </c>
    </row>
    <row r="1168" spans="1:2" x14ac:dyDescent="0.2">
      <c r="A1168" s="1">
        <f>价格利润原始数据!A1170</f>
        <v>43130</v>
      </c>
      <c r="B1168" s="3">
        <f>IF(价格利润原始数据!F1170=0,利润!B1169,价格利润原始数据!F1170)</f>
        <v>614.53</v>
      </c>
    </row>
    <row r="1169" spans="1:2" x14ac:dyDescent="0.2">
      <c r="A1169" s="1">
        <f>价格利润原始数据!A1171</f>
        <v>43129</v>
      </c>
      <c r="B1169" s="3">
        <f>IF(价格利润原始数据!F1171=0,利润!B1170,价格利润原始数据!F1171)</f>
        <v>648.72</v>
      </c>
    </row>
    <row r="1170" spans="1:2" x14ac:dyDescent="0.2">
      <c r="A1170" s="1">
        <f>价格利润原始数据!A1172</f>
        <v>43126</v>
      </c>
      <c r="B1170" s="3">
        <f>IF(价格利润原始数据!F1172=0,利润!B1171,价格利润原始数据!F1172)</f>
        <v>648.72</v>
      </c>
    </row>
    <row r="1171" spans="1:2" x14ac:dyDescent="0.2">
      <c r="A1171" s="1">
        <f>价格利润原始数据!A1173</f>
        <v>43125</v>
      </c>
      <c r="B1171" s="3">
        <f>IF(价格利润原始数据!F1173=0,利润!B1172,价格利润原始数据!F1173)</f>
        <v>665.81</v>
      </c>
    </row>
    <row r="1172" spans="1:2" x14ac:dyDescent="0.2">
      <c r="A1172" s="1">
        <f>价格利润原始数据!A1174</f>
        <v>43124</v>
      </c>
      <c r="B1172" s="3">
        <f>IF(价格利润原始数据!F1174=0,利润!B1173,价格利润原始数据!F1174)</f>
        <v>665.81</v>
      </c>
    </row>
    <row r="1173" spans="1:2" x14ac:dyDescent="0.2">
      <c r="A1173" s="1">
        <f>价格利润原始数据!A1175</f>
        <v>43123</v>
      </c>
      <c r="B1173" s="3">
        <f>IF(价格利润原始数据!F1175=0,利润!B1174,价格利润原始数据!F1175)</f>
        <v>687.18</v>
      </c>
    </row>
    <row r="1174" spans="1:2" x14ac:dyDescent="0.2">
      <c r="A1174" s="1">
        <f>价格利润原始数据!A1176</f>
        <v>43122</v>
      </c>
      <c r="B1174" s="3">
        <f>IF(价格利润原始数据!F1176=0,利润!B1175,价格利润原始数据!F1176)</f>
        <v>717.09</v>
      </c>
    </row>
    <row r="1175" spans="1:2" x14ac:dyDescent="0.2">
      <c r="A1175" s="1">
        <f>价格利润原始数据!A1177</f>
        <v>43119</v>
      </c>
      <c r="B1175" s="3">
        <f>IF(价格利润原始数据!F1177=0,利润!B1176,价格利润原始数据!F1177)</f>
        <v>794.02</v>
      </c>
    </row>
    <row r="1176" spans="1:2" x14ac:dyDescent="0.2">
      <c r="A1176" s="1">
        <f>价格利润原始数据!A1178</f>
        <v>43118</v>
      </c>
      <c r="B1176" s="3">
        <f>IF(价格利润原始数据!F1178=0,利润!B1177,价格利润原始数据!F1178)</f>
        <v>804.27</v>
      </c>
    </row>
    <row r="1177" spans="1:2" x14ac:dyDescent="0.2">
      <c r="A1177" s="1">
        <f>价格利润原始数据!A1179</f>
        <v>43117</v>
      </c>
      <c r="B1177" s="3">
        <f>IF(价格利润原始数据!F1179=0,利润!B1178,价格利润原始数据!F1179)</f>
        <v>825.64</v>
      </c>
    </row>
    <row r="1178" spans="1:2" x14ac:dyDescent="0.2">
      <c r="A1178" s="1">
        <f>价格利润原始数据!A1180</f>
        <v>43116</v>
      </c>
      <c r="B1178" s="3">
        <f>IF(价格利润原始数据!F1180=0,利润!B1179,价格利润原始数据!F1180)</f>
        <v>859.83</v>
      </c>
    </row>
    <row r="1179" spans="1:2" x14ac:dyDescent="0.2">
      <c r="A1179" s="1">
        <f>价格利润原始数据!A1181</f>
        <v>43115</v>
      </c>
      <c r="B1179" s="3">
        <f>IF(价格利润原始数据!F1181=0,利润!B1180,价格利润原始数据!F1181)</f>
        <v>872.65</v>
      </c>
    </row>
    <row r="1180" spans="1:2" x14ac:dyDescent="0.2">
      <c r="A1180" s="1">
        <f>价格利润原始数据!A1182</f>
        <v>43112</v>
      </c>
      <c r="B1180" s="3">
        <f>IF(价格利润原始数据!F1182=0,利润!B1181,价格利润原始数据!F1182)</f>
        <v>936.75</v>
      </c>
    </row>
    <row r="1181" spans="1:2" x14ac:dyDescent="0.2">
      <c r="A1181" s="1">
        <f>价格利润原始数据!A1183</f>
        <v>43111</v>
      </c>
      <c r="B1181" s="3">
        <f>IF(价格利润原始数据!F1183=0,利润!B1182,价格利润原始数据!F1183)</f>
        <v>941.88</v>
      </c>
    </row>
    <row r="1182" spans="1:2" x14ac:dyDescent="0.2">
      <c r="A1182" s="1">
        <f>价格利润原始数据!A1184</f>
        <v>43110</v>
      </c>
      <c r="B1182" s="3">
        <f>IF(价格利润原始数据!F1184=0,利润!B1183,价格利润原始数据!F1184)</f>
        <v>941.88</v>
      </c>
    </row>
    <row r="1183" spans="1:2" x14ac:dyDescent="0.2">
      <c r="A1183" s="1">
        <f>价格利润原始数据!A1185</f>
        <v>43109</v>
      </c>
      <c r="B1183" s="3">
        <f>IF(价格利润原始数据!F1185=0,利润!B1184,价格利润原始数据!F1185)</f>
        <v>971.79</v>
      </c>
    </row>
    <row r="1184" spans="1:2" x14ac:dyDescent="0.2">
      <c r="A1184" s="1">
        <f>价格利润原始数据!A1186</f>
        <v>43108</v>
      </c>
      <c r="B1184" s="3">
        <f>IF(价格利润原始数据!F1186=0,利润!B1185,价格利润原始数据!F1186)</f>
        <v>971.79</v>
      </c>
    </row>
    <row r="1185" spans="1:2" x14ac:dyDescent="0.2">
      <c r="A1185" s="1">
        <f>价格利润原始数据!A1187</f>
        <v>43105</v>
      </c>
      <c r="B1185" s="3">
        <f>IF(价格利润原始数据!F1187=0,利润!B1186,价格利润原始数据!F1187)</f>
        <v>971.79</v>
      </c>
    </row>
    <row r="1186" spans="1:2" x14ac:dyDescent="0.2">
      <c r="A1186" s="1">
        <f>价格利润原始数据!A1188</f>
        <v>43104</v>
      </c>
      <c r="B1186" s="3">
        <f>IF(价格利润原始数据!F1188=0,利润!B1187,价格利润原始数据!F1188)</f>
        <v>976.92</v>
      </c>
    </row>
    <row r="1187" spans="1:2" x14ac:dyDescent="0.2">
      <c r="A1187" s="1">
        <f>价格利润原始数据!A1189</f>
        <v>43103</v>
      </c>
      <c r="B1187" s="3">
        <f>IF(价格利润原始数据!F1189=0,利润!B1188,价格利润原始数据!F1189)</f>
        <v>976.92</v>
      </c>
    </row>
    <row r="1188" spans="1:2" x14ac:dyDescent="0.2">
      <c r="A1188" s="1">
        <f>价格利润原始数据!A1190</f>
        <v>43102</v>
      </c>
      <c r="B1188" s="3">
        <f>IF(价格利润原始数据!F1190=0,利润!B1189,价格利润原始数据!F1190)</f>
        <v>985.47</v>
      </c>
    </row>
    <row r="1189" spans="1:2" x14ac:dyDescent="0.2">
      <c r="A1189" s="1">
        <f>价格利润原始数据!A1191</f>
        <v>43098</v>
      </c>
      <c r="B1189" s="3">
        <f>IF(价格利润原始数据!F1191=0,利润!B1190,价格利润原始数据!F1191)</f>
        <v>1126.5</v>
      </c>
    </row>
    <row r="1190" spans="1:2" x14ac:dyDescent="0.2">
      <c r="A1190" s="1">
        <f>价格利润原始数据!A1192</f>
        <v>43097</v>
      </c>
      <c r="B1190" s="3">
        <f>IF(价格利润原始数据!F1192=0,利润!B1191,价格利润原始数据!F1192)</f>
        <v>1126.5</v>
      </c>
    </row>
    <row r="1191" spans="1:2" x14ac:dyDescent="0.2">
      <c r="A1191" s="1">
        <f>价格利润原始数据!A1193</f>
        <v>43096</v>
      </c>
      <c r="B1191" s="3">
        <f>IF(价格利润原始数据!F1193=0,利润!B1192,价格利润原始数据!F1193)</f>
        <v>1126.5</v>
      </c>
    </row>
    <row r="1192" spans="1:2" x14ac:dyDescent="0.2">
      <c r="A1192" s="1">
        <f>价格利润原始数据!A1194</f>
        <v>43095</v>
      </c>
      <c r="B1192" s="3">
        <f>IF(价格利润原始数据!F1194=0,利润!B1193,价格利润原始数据!F1194)</f>
        <v>1126.5</v>
      </c>
    </row>
    <row r="1193" spans="1:2" x14ac:dyDescent="0.2">
      <c r="A1193" s="1">
        <f>价格利润原始数据!A1195</f>
        <v>43094</v>
      </c>
      <c r="B1193" s="3">
        <f>IF(价格利润原始数据!F1195=0,利润!B1194,价格利润原始数据!F1195)</f>
        <v>1147.8599999999999</v>
      </c>
    </row>
    <row r="1194" spans="1:2" x14ac:dyDescent="0.2">
      <c r="A1194" s="1">
        <f>价格利润原始数据!A1196</f>
        <v>43091</v>
      </c>
      <c r="B1194" s="3">
        <f>IF(价格利润原始数据!F1196=0,利润!B1195,价格利润原始数据!F1196)</f>
        <v>1156.4100000000001</v>
      </c>
    </row>
    <row r="1195" spans="1:2" x14ac:dyDescent="0.2">
      <c r="A1195" s="1">
        <f>价格利润原始数据!A1197</f>
        <v>43090</v>
      </c>
      <c r="B1195" s="3">
        <f>IF(价格利润原始数据!F1197=0,利润!B1196,价格利润原始数据!F1197)</f>
        <v>1156.4100000000001</v>
      </c>
    </row>
    <row r="1196" spans="1:2" x14ac:dyDescent="0.2">
      <c r="A1196" s="1">
        <f>价格利润原始数据!A1198</f>
        <v>43089</v>
      </c>
      <c r="B1196" s="3">
        <f>IF(价格利润原始数据!F1198=0,利润!B1197,价格利润原始数据!F1198)</f>
        <v>1156.4100000000001</v>
      </c>
    </row>
    <row r="1197" spans="1:2" x14ac:dyDescent="0.2">
      <c r="A1197" s="1">
        <f>价格利润原始数据!A1199</f>
        <v>43088</v>
      </c>
      <c r="B1197" s="3">
        <f>IF(价格利润原始数据!F1199=0,利润!B1198,价格利润原始数据!F1199)</f>
        <v>1156.4100000000001</v>
      </c>
    </row>
    <row r="1198" spans="1:2" x14ac:dyDescent="0.2">
      <c r="A1198" s="1">
        <f>价格利润原始数据!A1200</f>
        <v>43087</v>
      </c>
      <c r="B1198" s="3">
        <f>IF(价格利润原始数据!F1200=0,利润!B1199,价格利润原始数据!F1200)</f>
        <v>1147.8599999999999</v>
      </c>
    </row>
    <row r="1199" spans="1:2" x14ac:dyDescent="0.2">
      <c r="A1199" s="1">
        <f>价格利润原始数据!A1201</f>
        <v>43084</v>
      </c>
      <c r="B1199" s="3">
        <f>IF(价格利润原始数据!F1201=0,利润!B1200,价格利润原始数据!F1201)</f>
        <v>1066.67</v>
      </c>
    </row>
    <row r="1200" spans="1:2" x14ac:dyDescent="0.2">
      <c r="A1200" s="1">
        <f>价格利润原始数据!A1202</f>
        <v>43083</v>
      </c>
      <c r="B1200" s="3">
        <f>IF(价格利润原始数据!F1202=0,利润!B1201,价格利润原始数据!F1202)</f>
        <v>1059.83</v>
      </c>
    </row>
    <row r="1201" spans="1:2" x14ac:dyDescent="0.2">
      <c r="A1201" s="1">
        <f>价格利润原始数据!A1203</f>
        <v>43082</v>
      </c>
      <c r="B1201" s="3">
        <f>IF(价格利润原始数据!F1203=0,利润!B1202,价格利润原始数据!F1203)</f>
        <v>1017.09</v>
      </c>
    </row>
    <row r="1202" spans="1:2" x14ac:dyDescent="0.2">
      <c r="A1202" s="1">
        <f>价格利润原始数据!A1204</f>
        <v>43081</v>
      </c>
      <c r="B1202" s="3">
        <f>IF(价格利润原始数据!F1204=0,利润!B1203,价格利润原始数据!F1204)</f>
        <v>1017.09</v>
      </c>
    </row>
    <row r="1203" spans="1:2" x14ac:dyDescent="0.2">
      <c r="A1203" s="1">
        <f>价格利润原始数据!A1205</f>
        <v>43080</v>
      </c>
      <c r="B1203" s="3">
        <f>IF(价格利润原始数据!F1205=0,利润!B1204,价格利润原始数据!F1205)</f>
        <v>1008.55</v>
      </c>
    </row>
    <row r="1204" spans="1:2" x14ac:dyDescent="0.2">
      <c r="A1204" s="1">
        <f>价格利润原始数据!A1206</f>
        <v>43077</v>
      </c>
      <c r="B1204" s="3">
        <f>IF(价格利润原始数据!F1206=0,利润!B1205,价格利润原始数据!F1206)</f>
        <v>998.29</v>
      </c>
    </row>
    <row r="1205" spans="1:2" x14ac:dyDescent="0.2">
      <c r="A1205" s="1">
        <f>价格利润原始数据!A1207</f>
        <v>43076</v>
      </c>
      <c r="B1205" s="3">
        <f>IF(价格利润原始数据!F1207=0,利润!B1206,价格利润原始数据!F1207)</f>
        <v>998.29</v>
      </c>
    </row>
    <row r="1206" spans="1:2" x14ac:dyDescent="0.2">
      <c r="A1206" s="1">
        <f>价格利润原始数据!A1208</f>
        <v>43075</v>
      </c>
      <c r="B1206" s="3">
        <f>IF(价格利润原始数据!F1208=0,利润!B1207,价格利润原始数据!F1208)</f>
        <v>998.29</v>
      </c>
    </row>
    <row r="1207" spans="1:2" x14ac:dyDescent="0.2">
      <c r="A1207" s="1">
        <f>价格利润原始数据!A1209</f>
        <v>43074</v>
      </c>
      <c r="B1207" s="3">
        <f>IF(价格利润原始数据!F1209=0,利润!B1208,价格利润原始数据!F1209)</f>
        <v>989.74</v>
      </c>
    </row>
    <row r="1208" spans="1:2" x14ac:dyDescent="0.2">
      <c r="A1208" s="1">
        <f>价格利润原始数据!A1210</f>
        <v>43073</v>
      </c>
      <c r="B1208" s="3">
        <f>IF(价格利润原始数据!F1210=0,利润!B1209,价格利润原始数据!F1210)</f>
        <v>904.27</v>
      </c>
    </row>
    <row r="1209" spans="1:2" x14ac:dyDescent="0.2">
      <c r="A1209" s="1">
        <f>价格利润原始数据!A1211</f>
        <v>43070</v>
      </c>
      <c r="B1209" s="3">
        <f>IF(价格利润原始数据!F1211=0,利润!B1210,价格利润原始数据!F1211)</f>
        <v>874.36</v>
      </c>
    </row>
    <row r="1210" spans="1:2" x14ac:dyDescent="0.2">
      <c r="A1210" s="1">
        <f>价格利润原始数据!A1212</f>
        <v>43069</v>
      </c>
      <c r="B1210" s="3">
        <f>IF(价格利润原始数据!F1212=0,利润!B1211,价格利润原始数据!F1212)</f>
        <v>865.81</v>
      </c>
    </row>
    <row r="1211" spans="1:2" x14ac:dyDescent="0.2">
      <c r="A1211" s="1">
        <f>价格利润原始数据!A1213</f>
        <v>43068</v>
      </c>
      <c r="B1211" s="3">
        <f>IF(价格利润原始数据!F1213=0,利润!B1212,价格利润原始数据!F1213)</f>
        <v>865.81</v>
      </c>
    </row>
    <row r="1212" spans="1:2" x14ac:dyDescent="0.2">
      <c r="A1212" s="1">
        <f>价格利润原始数据!A1214</f>
        <v>43067</v>
      </c>
      <c r="B1212" s="3">
        <f>IF(价格利润原始数据!F1214=0,利润!B1213,价格利润原始数据!F1214)</f>
        <v>865.81</v>
      </c>
    </row>
    <row r="1213" spans="1:2" x14ac:dyDescent="0.2">
      <c r="A1213" s="1">
        <f>价格利润原始数据!A1215</f>
        <v>43066</v>
      </c>
      <c r="B1213" s="3">
        <f>IF(价格利润原始数据!F1215=0,利润!B1214,价格利润原始数据!F1215)</f>
        <v>861.54</v>
      </c>
    </row>
    <row r="1214" spans="1:2" x14ac:dyDescent="0.2">
      <c r="A1214" s="1">
        <f>价格利润原始数据!A1216</f>
        <v>43063</v>
      </c>
      <c r="B1214" s="3">
        <f>IF(价格利润原始数据!F1216=0,利润!B1215,价格利润原始数据!F1216)</f>
        <v>870.09</v>
      </c>
    </row>
    <row r="1215" spans="1:2" x14ac:dyDescent="0.2">
      <c r="A1215" s="1">
        <f>价格利润原始数据!A1217</f>
        <v>43062</v>
      </c>
      <c r="B1215" s="3">
        <f>IF(价格利润原始数据!F1217=0,利润!B1216,价格利润原始数据!F1217)</f>
        <v>852.99</v>
      </c>
    </row>
    <row r="1216" spans="1:2" x14ac:dyDescent="0.2">
      <c r="A1216" s="1">
        <f>价格利润原始数据!A1218</f>
        <v>43061</v>
      </c>
      <c r="B1216" s="3">
        <f>IF(价格利润原始数据!F1218=0,利润!B1217,价格利润原始数据!F1218)</f>
        <v>852.99</v>
      </c>
    </row>
    <row r="1217" spans="1:2" x14ac:dyDescent="0.2">
      <c r="A1217" s="1">
        <f>价格利润原始数据!A1219</f>
        <v>43060</v>
      </c>
      <c r="B1217" s="3">
        <f>IF(价格利润原始数据!F1219=0,利润!B1218,价格利润原始数据!F1219)</f>
        <v>852.99</v>
      </c>
    </row>
    <row r="1218" spans="1:2" x14ac:dyDescent="0.2">
      <c r="A1218" s="1">
        <f>价格利润原始数据!A1220</f>
        <v>43059</v>
      </c>
      <c r="B1218" s="3">
        <f>IF(价格利润原始数据!F1220=0,利润!B1219,价格利润原始数据!F1220)</f>
        <v>814.53</v>
      </c>
    </row>
    <row r="1219" spans="1:2" x14ac:dyDescent="0.2">
      <c r="A1219" s="1">
        <f>价格利润原始数据!A1221</f>
        <v>43056</v>
      </c>
      <c r="B1219" s="3">
        <f>IF(价格利润原始数据!F1221=0,利润!B1220,价格利润原始数据!F1221)</f>
        <v>707.69</v>
      </c>
    </row>
    <row r="1220" spans="1:2" x14ac:dyDescent="0.2">
      <c r="A1220" s="1">
        <f>价格利润原始数据!A1222</f>
        <v>43055</v>
      </c>
      <c r="B1220" s="3">
        <f>IF(价格利润原始数据!F1222=0,利润!B1221,价格利润原始数据!F1222)</f>
        <v>682.05</v>
      </c>
    </row>
    <row r="1221" spans="1:2" x14ac:dyDescent="0.2">
      <c r="A1221" s="1">
        <f>价格利润原始数据!A1223</f>
        <v>43054</v>
      </c>
      <c r="B1221" s="3">
        <f>IF(价格利润原始数据!F1223=0,利润!B1222,价格利润原始数据!F1223)</f>
        <v>682.05</v>
      </c>
    </row>
    <row r="1222" spans="1:2" x14ac:dyDescent="0.2">
      <c r="A1222" s="1">
        <f>价格利润原始数据!A1224</f>
        <v>43053</v>
      </c>
      <c r="B1222" s="3">
        <f>IF(价格利润原始数据!F1224=0,利润!B1223,价格利润原始数据!F1224)</f>
        <v>673.5</v>
      </c>
    </row>
    <row r="1223" spans="1:2" x14ac:dyDescent="0.2">
      <c r="A1223" s="1">
        <f>价格利润原始数据!A1225</f>
        <v>43052</v>
      </c>
      <c r="B1223" s="3">
        <f>IF(价格利润原始数据!F1225=0,利润!B1224,价格利润原始数据!F1225)</f>
        <v>639.32000000000005</v>
      </c>
    </row>
    <row r="1224" spans="1:2" x14ac:dyDescent="0.2">
      <c r="A1224" s="1">
        <f>价格利润原始数据!A1226</f>
        <v>43049</v>
      </c>
      <c r="B1224" s="3">
        <f>IF(价格利润原始数据!F1226=0,利润!B1225,价格利润原始数据!F1226)</f>
        <v>532.48</v>
      </c>
    </row>
    <row r="1225" spans="1:2" x14ac:dyDescent="0.2">
      <c r="A1225" s="1">
        <f>价格利润原始数据!A1227</f>
        <v>43048</v>
      </c>
      <c r="B1225" s="3">
        <f>IF(价格利润原始数据!F1227=0,利润!B1226,价格利润原始数据!F1227)</f>
        <v>523.92999999999995</v>
      </c>
    </row>
    <row r="1226" spans="1:2" x14ac:dyDescent="0.2">
      <c r="A1226" s="1">
        <f>价格利润原始数据!A1228</f>
        <v>43047</v>
      </c>
      <c r="B1226" s="3">
        <f>IF(价格利润原始数据!F1228=0,利润!B1227,价格利润原始数据!F1228)</f>
        <v>523.92999999999995</v>
      </c>
    </row>
    <row r="1227" spans="1:2" x14ac:dyDescent="0.2">
      <c r="A1227" s="1">
        <f>价格利润原始数据!A1229</f>
        <v>43046</v>
      </c>
      <c r="B1227" s="3">
        <f>IF(价格利润原始数据!F1229=0,利润!B1228,价格利润原始数据!F1229)</f>
        <v>523.92999999999995</v>
      </c>
    </row>
    <row r="1228" spans="1:2" x14ac:dyDescent="0.2">
      <c r="A1228" s="1">
        <f>价格利润原始数据!A1230</f>
        <v>43045</v>
      </c>
      <c r="B1228" s="3">
        <f>IF(价格利润原始数据!F1230=0,利润!B1229,价格利润原始数据!F1230)</f>
        <v>502.56</v>
      </c>
    </row>
    <row r="1229" spans="1:2" x14ac:dyDescent="0.2">
      <c r="A1229" s="1">
        <f>价格利润原始数据!A1231</f>
        <v>43042</v>
      </c>
      <c r="B1229" s="3">
        <f>IF(价格利润原始数据!F1231=0,利润!B1230,价格利润原始数据!F1231)</f>
        <v>519.66</v>
      </c>
    </row>
    <row r="1230" spans="1:2" x14ac:dyDescent="0.2">
      <c r="A1230" s="1">
        <f>价格利润原始数据!A1232</f>
        <v>43041</v>
      </c>
      <c r="B1230" s="3">
        <f>IF(价格利润原始数据!F1232=0,利润!B1231,价格利润原始数据!F1232)</f>
        <v>519.66</v>
      </c>
    </row>
    <row r="1231" spans="1:2" x14ac:dyDescent="0.2">
      <c r="A1231" s="1">
        <f>价格利润原始数据!A1233</f>
        <v>43040</v>
      </c>
      <c r="B1231" s="3">
        <f>IF(价格利润原始数据!F1233=0,利润!B1232,价格利润原始数据!F1233)</f>
        <v>536.75</v>
      </c>
    </row>
    <row r="1232" spans="1:2" x14ac:dyDescent="0.2">
      <c r="A1232" s="1">
        <f>价格利润原始数据!A1234</f>
        <v>43039</v>
      </c>
      <c r="B1232" s="3">
        <f>IF(价格利润原始数据!F1234=0,利润!B1233,价格利润原始数据!F1234)</f>
        <v>536.75</v>
      </c>
    </row>
    <row r="1233" spans="1:2" x14ac:dyDescent="0.2">
      <c r="A1233" s="1">
        <f>价格利润原始数据!A1235</f>
        <v>43038</v>
      </c>
      <c r="B1233" s="3">
        <f>IF(价格利润原始数据!F1235=0,利润!B1234,价格利润原始数据!F1235)</f>
        <v>536.75</v>
      </c>
    </row>
    <row r="1234" spans="1:2" x14ac:dyDescent="0.2">
      <c r="A1234" s="1">
        <f>价格利润原始数据!A1236</f>
        <v>43035</v>
      </c>
      <c r="B1234" s="3">
        <f>IF(价格利润原始数据!F1236=0,利润!B1235,价格利润原始数据!F1236)</f>
        <v>502.56</v>
      </c>
    </row>
    <row r="1235" spans="1:2" x14ac:dyDescent="0.2">
      <c r="A1235" s="1">
        <f>价格利润原始数据!A1237</f>
        <v>43034</v>
      </c>
      <c r="B1235" s="3">
        <f>IF(价格利润原始数据!F1237=0,利润!B1236,价格利润原始数据!F1237)</f>
        <v>507.69</v>
      </c>
    </row>
    <row r="1236" spans="1:2" x14ac:dyDescent="0.2">
      <c r="A1236" s="1">
        <f>价格利润原始数据!A1238</f>
        <v>43033</v>
      </c>
      <c r="B1236" s="3">
        <f>IF(价格利润原始数据!F1238=0,利润!B1237,价格利润原始数据!F1238)</f>
        <v>507.69</v>
      </c>
    </row>
    <row r="1237" spans="1:2" x14ac:dyDescent="0.2">
      <c r="A1237" s="1">
        <f>价格利润原始数据!A1239</f>
        <v>43032</v>
      </c>
      <c r="B1237" s="3">
        <f>IF(价格利润原始数据!F1239=0,利润!B1238,价格利润原始数据!F1239)</f>
        <v>507.69</v>
      </c>
    </row>
    <row r="1238" spans="1:2" x14ac:dyDescent="0.2">
      <c r="A1238" s="1">
        <f>价格利润原始数据!A1240</f>
        <v>43031</v>
      </c>
      <c r="B1238" s="3">
        <f>IF(价格利润原始数据!F1240=0,利润!B1239,价格利润原始数据!F1240)</f>
        <v>490.6</v>
      </c>
    </row>
    <row r="1239" spans="1:2" x14ac:dyDescent="0.2">
      <c r="A1239" s="1">
        <f>价格利润原始数据!A1241</f>
        <v>43028</v>
      </c>
      <c r="B1239" s="3">
        <f>IF(价格利润原始数据!F1241=0,利润!B1240,价格利润原始数据!F1241)</f>
        <v>494.87</v>
      </c>
    </row>
    <row r="1240" spans="1:2" x14ac:dyDescent="0.2">
      <c r="A1240" s="1">
        <f>价格利润原始数据!A1242</f>
        <v>43027</v>
      </c>
      <c r="B1240" s="3">
        <f>IF(价格利润原始数据!F1242=0,利润!B1241,价格利润原始数据!F1242)</f>
        <v>511.97</v>
      </c>
    </row>
    <row r="1241" spans="1:2" x14ac:dyDescent="0.2">
      <c r="A1241" s="1">
        <f>价格利润原始数据!A1243</f>
        <v>43026</v>
      </c>
      <c r="B1241" s="3">
        <f>IF(价格利润原始数据!F1243=0,利润!B1242,价格利润原始数据!F1243)</f>
        <v>524.79</v>
      </c>
    </row>
    <row r="1242" spans="1:2" x14ac:dyDescent="0.2">
      <c r="A1242" s="1">
        <f>价格利润原始数据!A1244</f>
        <v>43025</v>
      </c>
      <c r="B1242" s="3">
        <f>IF(价格利润原始数据!F1244=0,利润!B1243,价格利润原始数据!F1244)</f>
        <v>524.79</v>
      </c>
    </row>
    <row r="1243" spans="1:2" x14ac:dyDescent="0.2">
      <c r="A1243" s="1">
        <f>价格利润原始数据!A1245</f>
        <v>43024</v>
      </c>
      <c r="B1243" s="3">
        <f>IF(价格利润原始数据!F1245=0,利润!B1244,价格利润原始数据!F1245)</f>
        <v>580.34</v>
      </c>
    </row>
    <row r="1244" spans="1:2" x14ac:dyDescent="0.2">
      <c r="A1244" s="1">
        <f>价格利润原始数据!A1246</f>
        <v>43021</v>
      </c>
      <c r="B1244" s="3">
        <f>IF(价格利润原始数据!F1246=0,利润!B1245,价格利润原始数据!F1246)</f>
        <v>635.9</v>
      </c>
    </row>
    <row r="1245" spans="1:2" x14ac:dyDescent="0.2">
      <c r="A1245" s="1">
        <f>价格利润原始数据!A1247</f>
        <v>43020</v>
      </c>
      <c r="B1245" s="3">
        <f>IF(价格利润原始数据!F1247=0,利润!B1246,价格利润原始数据!F1247)</f>
        <v>644.44000000000005</v>
      </c>
    </row>
    <row r="1246" spans="1:2" x14ac:dyDescent="0.2">
      <c r="A1246" s="1">
        <f>价格利润原始数据!A1248</f>
        <v>43019</v>
      </c>
      <c r="B1246" s="3">
        <f>IF(价格利润原始数据!F1248=0,利润!B1247,价格利润原始数据!F1248)</f>
        <v>704.27</v>
      </c>
    </row>
    <row r="1247" spans="1:2" x14ac:dyDescent="0.2">
      <c r="A1247" s="1">
        <f>价格利润原始数据!A1249</f>
        <v>43018</v>
      </c>
      <c r="B1247" s="3">
        <f>IF(价格利润原始数据!F1249=0,利润!B1248,价格利润原始数据!F1249)</f>
        <v>704.27</v>
      </c>
    </row>
    <row r="1248" spans="1:2" x14ac:dyDescent="0.2">
      <c r="A1248" s="1">
        <f>价格利润原始数据!A1250</f>
        <v>43017</v>
      </c>
      <c r="B1248" s="3">
        <f>IF(价格利润原始数据!F1250=0,利润!B1249,价格利润原始数据!F1250)</f>
        <v>717.09</v>
      </c>
    </row>
    <row r="1249" spans="1:2" x14ac:dyDescent="0.2">
      <c r="A1249" s="1">
        <f>价格利润原始数据!A1251</f>
        <v>43008</v>
      </c>
      <c r="B1249" s="3">
        <f>IF(价格利润原始数据!F1251=0,利润!B1250,价格利润原始数据!F1251)</f>
        <v>725.64</v>
      </c>
    </row>
    <row r="1250" spans="1:2" x14ac:dyDescent="0.2">
      <c r="A1250" s="1">
        <f>价格利润原始数据!A1252</f>
        <v>43007</v>
      </c>
      <c r="B1250" s="3">
        <f>IF(价格利润原始数据!F1252=0,利润!B1251,价格利润原始数据!F1252)</f>
        <v>725.64</v>
      </c>
    </row>
    <row r="1251" spans="1:2" x14ac:dyDescent="0.2">
      <c r="B1251" s="3"/>
    </row>
    <row r="1252" spans="1:2" x14ac:dyDescent="0.2">
      <c r="B1252" s="3"/>
    </row>
    <row r="1253" spans="1:2" x14ac:dyDescent="0.2">
      <c r="B1253" s="3"/>
    </row>
    <row r="1254" spans="1:2" x14ac:dyDescent="0.2">
      <c r="B1254" s="3"/>
    </row>
    <row r="1255" spans="1:2" x14ac:dyDescent="0.2">
      <c r="B1255" s="3"/>
    </row>
    <row r="1256" spans="1:2" x14ac:dyDescent="0.2">
      <c r="B1256" s="3"/>
    </row>
    <row r="1257" spans="1:2" x14ac:dyDescent="0.2">
      <c r="B1257" s="3"/>
    </row>
    <row r="1258" spans="1:2" x14ac:dyDescent="0.2">
      <c r="B1258" s="3"/>
    </row>
    <row r="1259" spans="1:2" x14ac:dyDescent="0.2">
      <c r="B1259" s="3"/>
    </row>
    <row r="1260" spans="1:2" x14ac:dyDescent="0.2">
      <c r="B1260" s="3"/>
    </row>
    <row r="1261" spans="1:2" x14ac:dyDescent="0.2">
      <c r="B1261" s="3"/>
    </row>
    <row r="1262" spans="1:2" x14ac:dyDescent="0.2">
      <c r="B1262" s="3"/>
    </row>
    <row r="1263" spans="1:2" x14ac:dyDescent="0.2">
      <c r="B1263" s="3"/>
    </row>
    <row r="1264" spans="1:2" x14ac:dyDescent="0.2">
      <c r="B1264" s="3"/>
    </row>
    <row r="1265" spans="2:2" x14ac:dyDescent="0.2">
      <c r="B1265" s="3"/>
    </row>
    <row r="1266" spans="2:2" x14ac:dyDescent="0.2">
      <c r="B1266" s="3"/>
    </row>
    <row r="1267" spans="2:2" x14ac:dyDescent="0.2">
      <c r="B1267" s="3"/>
    </row>
    <row r="1268" spans="2:2" x14ac:dyDescent="0.2">
      <c r="B1268" s="3"/>
    </row>
    <row r="1269" spans="2:2" x14ac:dyDescent="0.2">
      <c r="B1269" s="3"/>
    </row>
    <row r="1270" spans="2:2" x14ac:dyDescent="0.2">
      <c r="B1270" s="3"/>
    </row>
    <row r="1271" spans="2:2" x14ac:dyDescent="0.2">
      <c r="B1271" s="3"/>
    </row>
    <row r="1272" spans="2:2" x14ac:dyDescent="0.2">
      <c r="B1272" s="3"/>
    </row>
    <row r="1273" spans="2:2" x14ac:dyDescent="0.2">
      <c r="B1273" s="3"/>
    </row>
    <row r="1274" spans="2:2" x14ac:dyDescent="0.2">
      <c r="B1274" s="3"/>
    </row>
    <row r="1275" spans="2:2" x14ac:dyDescent="0.2">
      <c r="B1275" s="3"/>
    </row>
    <row r="1276" spans="2:2" x14ac:dyDescent="0.2">
      <c r="B1276" s="3"/>
    </row>
    <row r="1277" spans="2:2" x14ac:dyDescent="0.2">
      <c r="B1277" s="3"/>
    </row>
    <row r="1278" spans="2:2" x14ac:dyDescent="0.2">
      <c r="B1278" s="3"/>
    </row>
    <row r="1279" spans="2:2" x14ac:dyDescent="0.2">
      <c r="B1279" s="3"/>
    </row>
    <row r="1280" spans="2:2" x14ac:dyDescent="0.2">
      <c r="B1280" s="3"/>
    </row>
    <row r="1281" spans="2:2" x14ac:dyDescent="0.2">
      <c r="B1281" s="3"/>
    </row>
    <row r="1282" spans="2:2" x14ac:dyDescent="0.2">
      <c r="B1282" s="3"/>
    </row>
    <row r="1283" spans="2:2" x14ac:dyDescent="0.2">
      <c r="B1283" s="3"/>
    </row>
    <row r="1284" spans="2:2" x14ac:dyDescent="0.2">
      <c r="B1284" s="3"/>
    </row>
    <row r="1285" spans="2:2" x14ac:dyDescent="0.2">
      <c r="B1285" s="3"/>
    </row>
    <row r="1286" spans="2:2" x14ac:dyDescent="0.2">
      <c r="B1286" s="3"/>
    </row>
    <row r="1287" spans="2:2" x14ac:dyDescent="0.2">
      <c r="B1287" s="3"/>
    </row>
    <row r="1288" spans="2:2" x14ac:dyDescent="0.2">
      <c r="B1288" s="3"/>
    </row>
    <row r="1289" spans="2:2" x14ac:dyDescent="0.2">
      <c r="B1289" s="3"/>
    </row>
    <row r="1290" spans="2:2" x14ac:dyDescent="0.2">
      <c r="B1290" s="3"/>
    </row>
    <row r="1291" spans="2:2" x14ac:dyDescent="0.2">
      <c r="B1291" s="3"/>
    </row>
    <row r="1292" spans="2:2" x14ac:dyDescent="0.2">
      <c r="B1292" s="3"/>
    </row>
    <row r="1293" spans="2:2" x14ac:dyDescent="0.2">
      <c r="B1293" s="3"/>
    </row>
    <row r="1294" spans="2:2" x14ac:dyDescent="0.2">
      <c r="B1294" s="3"/>
    </row>
    <row r="1295" spans="2:2" x14ac:dyDescent="0.2">
      <c r="B1295" s="3"/>
    </row>
    <row r="1296" spans="2:2" x14ac:dyDescent="0.2">
      <c r="B1296" s="3"/>
    </row>
    <row r="1297" spans="2:2" x14ac:dyDescent="0.2">
      <c r="B1297" s="3"/>
    </row>
    <row r="1298" spans="2:2" x14ac:dyDescent="0.2">
      <c r="B1298" s="3"/>
    </row>
    <row r="1299" spans="2:2" x14ac:dyDescent="0.2">
      <c r="B1299" s="3"/>
    </row>
    <row r="1300" spans="2:2" x14ac:dyDescent="0.2">
      <c r="B1300" s="3"/>
    </row>
    <row r="1301" spans="2:2" x14ac:dyDescent="0.2">
      <c r="B1301" s="3"/>
    </row>
    <row r="1302" spans="2:2" x14ac:dyDescent="0.2">
      <c r="B1302" s="3"/>
    </row>
    <row r="1303" spans="2:2" x14ac:dyDescent="0.2">
      <c r="B1303" s="3"/>
    </row>
    <row r="1304" spans="2:2" x14ac:dyDescent="0.2">
      <c r="B1304" s="3"/>
    </row>
    <row r="1305" spans="2:2" x14ac:dyDescent="0.2">
      <c r="B1305" s="3"/>
    </row>
    <row r="1306" spans="2:2" x14ac:dyDescent="0.2">
      <c r="B1306" s="3"/>
    </row>
    <row r="1307" spans="2:2" x14ac:dyDescent="0.2">
      <c r="B1307" s="3"/>
    </row>
    <row r="1308" spans="2:2" x14ac:dyDescent="0.2">
      <c r="B1308" s="3"/>
    </row>
    <row r="1309" spans="2:2" x14ac:dyDescent="0.2">
      <c r="B1309" s="3"/>
    </row>
    <row r="1310" spans="2:2" x14ac:dyDescent="0.2">
      <c r="B1310" s="3"/>
    </row>
    <row r="1311" spans="2:2" x14ac:dyDescent="0.2">
      <c r="B1311" s="3"/>
    </row>
    <row r="1312" spans="2:2" x14ac:dyDescent="0.2">
      <c r="B1312" s="3"/>
    </row>
    <row r="1313" spans="2:2" x14ac:dyDescent="0.2">
      <c r="B1313" s="3"/>
    </row>
    <row r="1314" spans="2:2" x14ac:dyDescent="0.2">
      <c r="B1314" s="3"/>
    </row>
    <row r="1315" spans="2:2" x14ac:dyDescent="0.2">
      <c r="B1315" s="3"/>
    </row>
    <row r="1316" spans="2:2" x14ac:dyDescent="0.2">
      <c r="B1316" s="3"/>
    </row>
    <row r="1317" spans="2:2" x14ac:dyDescent="0.2">
      <c r="B1317" s="3"/>
    </row>
    <row r="1318" spans="2:2" x14ac:dyDescent="0.2">
      <c r="B1318" s="3"/>
    </row>
    <row r="1319" spans="2:2" x14ac:dyDescent="0.2">
      <c r="B1319" s="3"/>
    </row>
    <row r="1320" spans="2:2" x14ac:dyDescent="0.2">
      <c r="B1320" s="3"/>
    </row>
    <row r="1321" spans="2:2" x14ac:dyDescent="0.2">
      <c r="B1321" s="3"/>
    </row>
    <row r="1322" spans="2:2" x14ac:dyDescent="0.2">
      <c r="B1322" s="3"/>
    </row>
    <row r="1323" spans="2:2" x14ac:dyDescent="0.2">
      <c r="B1323" s="3"/>
    </row>
    <row r="1324" spans="2:2" x14ac:dyDescent="0.2">
      <c r="B1324" s="3"/>
    </row>
    <row r="1325" spans="2:2" x14ac:dyDescent="0.2">
      <c r="B1325" s="3"/>
    </row>
    <row r="1326" spans="2:2" x14ac:dyDescent="0.2">
      <c r="B1326" s="3"/>
    </row>
    <row r="1327" spans="2:2" x14ac:dyDescent="0.2">
      <c r="B1327" s="3"/>
    </row>
    <row r="1328" spans="2:2" x14ac:dyDescent="0.2">
      <c r="B1328" s="3"/>
    </row>
    <row r="1329" spans="2:2" x14ac:dyDescent="0.2">
      <c r="B1329" s="3"/>
    </row>
    <row r="1330" spans="2:2" x14ac:dyDescent="0.2">
      <c r="B1330" s="3"/>
    </row>
    <row r="1331" spans="2:2" x14ac:dyDescent="0.2">
      <c r="B1331" s="3"/>
    </row>
    <row r="1332" spans="2:2" x14ac:dyDescent="0.2">
      <c r="B1332" s="3"/>
    </row>
    <row r="1333" spans="2:2" x14ac:dyDescent="0.2">
      <c r="B1333" s="3"/>
    </row>
    <row r="1334" spans="2:2" x14ac:dyDescent="0.2">
      <c r="B1334" s="3"/>
    </row>
    <row r="1335" spans="2:2" x14ac:dyDescent="0.2">
      <c r="B1335" s="3"/>
    </row>
    <row r="1336" spans="2:2" x14ac:dyDescent="0.2">
      <c r="B1336" s="3"/>
    </row>
    <row r="1337" spans="2:2" x14ac:dyDescent="0.2">
      <c r="B1337" s="3"/>
    </row>
    <row r="1338" spans="2:2" x14ac:dyDescent="0.2">
      <c r="B1338" s="3"/>
    </row>
    <row r="1339" spans="2:2" x14ac:dyDescent="0.2">
      <c r="B1339" s="3"/>
    </row>
    <row r="1340" spans="2:2" x14ac:dyDescent="0.2">
      <c r="B1340" s="3"/>
    </row>
    <row r="1341" spans="2:2" x14ac:dyDescent="0.2">
      <c r="B1341" s="3"/>
    </row>
    <row r="1342" spans="2:2" x14ac:dyDescent="0.2">
      <c r="B1342" s="3"/>
    </row>
    <row r="1343" spans="2:2" x14ac:dyDescent="0.2">
      <c r="B1343" s="3"/>
    </row>
    <row r="1344" spans="2:2" x14ac:dyDescent="0.2">
      <c r="B1344" s="3"/>
    </row>
    <row r="1345" spans="2:2" x14ac:dyDescent="0.2">
      <c r="B1345" s="3"/>
    </row>
    <row r="1346" spans="2:2" x14ac:dyDescent="0.2">
      <c r="B1346" s="3"/>
    </row>
    <row r="1347" spans="2:2" x14ac:dyDescent="0.2">
      <c r="B1347" s="3"/>
    </row>
    <row r="1348" spans="2:2" x14ac:dyDescent="0.2">
      <c r="B1348" s="3"/>
    </row>
    <row r="1349" spans="2:2" x14ac:dyDescent="0.2">
      <c r="B1349" s="3"/>
    </row>
    <row r="1350" spans="2:2" x14ac:dyDescent="0.2">
      <c r="B1350" s="3"/>
    </row>
    <row r="1351" spans="2:2" x14ac:dyDescent="0.2">
      <c r="B1351" s="3"/>
    </row>
    <row r="1352" spans="2:2" x14ac:dyDescent="0.2">
      <c r="B1352" s="3"/>
    </row>
    <row r="1353" spans="2:2" x14ac:dyDescent="0.2">
      <c r="B1353" s="3"/>
    </row>
    <row r="1354" spans="2:2" x14ac:dyDescent="0.2">
      <c r="B1354" s="3"/>
    </row>
    <row r="1355" spans="2:2" x14ac:dyDescent="0.2">
      <c r="B1355" s="3"/>
    </row>
    <row r="1356" spans="2:2" x14ac:dyDescent="0.2">
      <c r="B1356" s="3"/>
    </row>
    <row r="1357" spans="2:2" x14ac:dyDescent="0.2">
      <c r="B1357" s="3"/>
    </row>
    <row r="1358" spans="2:2" x14ac:dyDescent="0.2">
      <c r="B1358" s="3"/>
    </row>
    <row r="1359" spans="2:2" x14ac:dyDescent="0.2">
      <c r="B1359" s="3"/>
    </row>
    <row r="1360" spans="2:2" x14ac:dyDescent="0.2">
      <c r="B1360" s="3"/>
    </row>
    <row r="1361" spans="2:2" x14ac:dyDescent="0.2">
      <c r="B1361" s="3"/>
    </row>
    <row r="1362" spans="2:2" x14ac:dyDescent="0.2">
      <c r="B1362" s="3"/>
    </row>
    <row r="1363" spans="2:2" x14ac:dyDescent="0.2">
      <c r="B1363" s="3"/>
    </row>
    <row r="1364" spans="2:2" x14ac:dyDescent="0.2">
      <c r="B1364" s="3"/>
    </row>
    <row r="1365" spans="2:2" x14ac:dyDescent="0.2">
      <c r="B1365" s="3"/>
    </row>
    <row r="1366" spans="2:2" x14ac:dyDescent="0.2">
      <c r="B1366" s="3"/>
    </row>
    <row r="1367" spans="2:2" x14ac:dyDescent="0.2">
      <c r="B1367" s="3"/>
    </row>
    <row r="1368" spans="2:2" x14ac:dyDescent="0.2">
      <c r="B1368" s="3"/>
    </row>
    <row r="1369" spans="2:2" x14ac:dyDescent="0.2">
      <c r="B1369" s="3"/>
    </row>
    <row r="1370" spans="2:2" x14ac:dyDescent="0.2">
      <c r="B1370" s="3"/>
    </row>
    <row r="1371" spans="2:2" x14ac:dyDescent="0.2">
      <c r="B1371" s="3"/>
    </row>
    <row r="1372" spans="2:2" x14ac:dyDescent="0.2">
      <c r="B1372" s="3"/>
    </row>
    <row r="1373" spans="2:2" x14ac:dyDescent="0.2">
      <c r="B1373" s="3"/>
    </row>
    <row r="1374" spans="2:2" x14ac:dyDescent="0.2">
      <c r="B1374" s="3"/>
    </row>
    <row r="1375" spans="2:2" x14ac:dyDescent="0.2">
      <c r="B1375" s="3"/>
    </row>
    <row r="1376" spans="2:2" x14ac:dyDescent="0.2">
      <c r="B1376" s="3"/>
    </row>
    <row r="1377" spans="2:2" x14ac:dyDescent="0.2">
      <c r="B1377" s="3"/>
    </row>
    <row r="1378" spans="2:2" x14ac:dyDescent="0.2">
      <c r="B1378" s="3"/>
    </row>
    <row r="1379" spans="2:2" x14ac:dyDescent="0.2">
      <c r="B1379" s="3"/>
    </row>
    <row r="1380" spans="2:2" x14ac:dyDescent="0.2">
      <c r="B1380" s="3"/>
    </row>
    <row r="1381" spans="2:2" x14ac:dyDescent="0.2">
      <c r="B1381" s="3"/>
    </row>
    <row r="1382" spans="2:2" x14ac:dyDescent="0.2">
      <c r="B1382" s="3"/>
    </row>
    <row r="1383" spans="2:2" x14ac:dyDescent="0.2">
      <c r="B1383" s="3"/>
    </row>
    <row r="1384" spans="2:2" x14ac:dyDescent="0.2">
      <c r="B1384" s="3"/>
    </row>
    <row r="1385" spans="2:2" x14ac:dyDescent="0.2">
      <c r="B1385" s="3"/>
    </row>
    <row r="1386" spans="2:2" x14ac:dyDescent="0.2">
      <c r="B1386" s="3"/>
    </row>
    <row r="1387" spans="2:2" x14ac:dyDescent="0.2">
      <c r="B1387" s="3"/>
    </row>
    <row r="1388" spans="2:2" x14ac:dyDescent="0.2">
      <c r="B1388" s="3"/>
    </row>
    <row r="1389" spans="2:2" x14ac:dyDescent="0.2">
      <c r="B1389" s="3"/>
    </row>
    <row r="1390" spans="2:2" x14ac:dyDescent="0.2">
      <c r="B1390" s="3"/>
    </row>
    <row r="1391" spans="2:2" x14ac:dyDescent="0.2">
      <c r="B1391" s="3"/>
    </row>
    <row r="1392" spans="2:2" x14ac:dyDescent="0.2">
      <c r="B1392" s="3"/>
    </row>
    <row r="1393" spans="2:2" x14ac:dyDescent="0.2">
      <c r="B1393" s="3"/>
    </row>
    <row r="1394" spans="2:2" x14ac:dyDescent="0.2">
      <c r="B1394" s="3"/>
    </row>
    <row r="1395" spans="2:2" x14ac:dyDescent="0.2">
      <c r="B1395" s="3"/>
    </row>
    <row r="1396" spans="2:2" x14ac:dyDescent="0.2">
      <c r="B1396" s="3"/>
    </row>
    <row r="1397" spans="2:2" x14ac:dyDescent="0.2">
      <c r="B1397" s="3"/>
    </row>
    <row r="1398" spans="2:2" x14ac:dyDescent="0.2">
      <c r="B1398" s="3"/>
    </row>
    <row r="1399" spans="2:2" x14ac:dyDescent="0.2">
      <c r="B1399" s="3"/>
    </row>
    <row r="1400" spans="2:2" x14ac:dyDescent="0.2">
      <c r="B1400" s="3"/>
    </row>
    <row r="1401" spans="2:2" x14ac:dyDescent="0.2">
      <c r="B1401" s="3"/>
    </row>
    <row r="1402" spans="2:2" x14ac:dyDescent="0.2">
      <c r="B1402" s="3"/>
    </row>
    <row r="1403" spans="2:2" x14ac:dyDescent="0.2">
      <c r="B1403" s="3"/>
    </row>
    <row r="1404" spans="2:2" x14ac:dyDescent="0.2">
      <c r="B1404" s="3"/>
    </row>
    <row r="1405" spans="2:2" x14ac:dyDescent="0.2">
      <c r="B1405" s="3"/>
    </row>
    <row r="1406" spans="2:2" x14ac:dyDescent="0.2">
      <c r="B1406" s="3"/>
    </row>
    <row r="1407" spans="2:2" x14ac:dyDescent="0.2">
      <c r="B1407" s="3"/>
    </row>
    <row r="1408" spans="2:2" x14ac:dyDescent="0.2">
      <c r="B1408" s="3"/>
    </row>
    <row r="1409" spans="2:2" x14ac:dyDescent="0.2">
      <c r="B1409" s="3"/>
    </row>
    <row r="1410" spans="2:2" x14ac:dyDescent="0.2">
      <c r="B1410" s="3"/>
    </row>
    <row r="1411" spans="2:2" x14ac:dyDescent="0.2">
      <c r="B1411" s="3"/>
    </row>
    <row r="1412" spans="2:2" x14ac:dyDescent="0.2">
      <c r="B1412" s="3"/>
    </row>
    <row r="1413" spans="2:2" x14ac:dyDescent="0.2">
      <c r="B1413" s="3"/>
    </row>
    <row r="1414" spans="2:2" x14ac:dyDescent="0.2">
      <c r="B1414" s="3"/>
    </row>
    <row r="1415" spans="2:2" x14ac:dyDescent="0.2">
      <c r="B1415" s="3"/>
    </row>
    <row r="1416" spans="2:2" x14ac:dyDescent="0.2">
      <c r="B1416" s="3"/>
    </row>
    <row r="1417" spans="2:2" x14ac:dyDescent="0.2">
      <c r="B1417" s="3"/>
    </row>
    <row r="1418" spans="2:2" x14ac:dyDescent="0.2">
      <c r="B1418" s="3"/>
    </row>
    <row r="1419" spans="2:2" x14ac:dyDescent="0.2">
      <c r="B1419" s="3"/>
    </row>
    <row r="1420" spans="2:2" x14ac:dyDescent="0.2">
      <c r="B1420" s="3"/>
    </row>
    <row r="1421" spans="2:2" x14ac:dyDescent="0.2">
      <c r="B1421" s="3"/>
    </row>
    <row r="1422" spans="2:2" x14ac:dyDescent="0.2">
      <c r="B1422" s="3"/>
    </row>
    <row r="1423" spans="2:2" x14ac:dyDescent="0.2">
      <c r="B1423" s="3"/>
    </row>
    <row r="1424" spans="2:2" x14ac:dyDescent="0.2">
      <c r="B1424" s="3"/>
    </row>
    <row r="1425" spans="2:2" x14ac:dyDescent="0.2">
      <c r="B1425" s="3"/>
    </row>
    <row r="1426" spans="2:2" x14ac:dyDescent="0.2">
      <c r="B1426" s="3"/>
    </row>
    <row r="1427" spans="2:2" x14ac:dyDescent="0.2">
      <c r="B1427" s="3"/>
    </row>
    <row r="1428" spans="2:2" x14ac:dyDescent="0.2">
      <c r="B1428" s="3"/>
    </row>
    <row r="1429" spans="2:2" x14ac:dyDescent="0.2">
      <c r="B1429" s="3"/>
    </row>
    <row r="1430" spans="2:2" x14ac:dyDescent="0.2">
      <c r="B1430" s="3"/>
    </row>
    <row r="1431" spans="2:2" x14ac:dyDescent="0.2">
      <c r="B1431" s="3"/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216"/>
  <sheetViews>
    <sheetView topLeftCell="A210" workbookViewId="0">
      <selection activeCell="B216" sqref="B216"/>
    </sheetView>
  </sheetViews>
  <sheetFormatPr defaultRowHeight="14.25" x14ac:dyDescent="0.2"/>
  <cols>
    <col min="1" max="1" width="10.625" style="1" bestFit="1" customWidth="1"/>
    <col min="2" max="2" width="17.625" customWidth="1"/>
  </cols>
  <sheetData>
    <row r="1" spans="1:2" x14ac:dyDescent="0.2">
      <c r="A1" s="1" t="s">
        <v>12</v>
      </c>
      <c r="B1" t="s">
        <v>28</v>
      </c>
    </row>
    <row r="2" spans="1:2" x14ac:dyDescent="0.2">
      <c r="A2" s="1" t="s">
        <v>1</v>
      </c>
      <c r="B2" t="s">
        <v>29</v>
      </c>
    </row>
    <row r="3" spans="1:2" x14ac:dyDescent="0.2">
      <c r="A3" s="1">
        <f>企业库存!A5</f>
        <v>44834</v>
      </c>
      <c r="B3">
        <f>IF(企业库存!B5*10=0,B4,企业库存!B5*10)</f>
        <v>550.1</v>
      </c>
    </row>
    <row r="4" spans="1:2" x14ac:dyDescent="0.2">
      <c r="A4" s="1">
        <f>企业库存!A6</f>
        <v>44827</v>
      </c>
      <c r="B4">
        <f>IF(企业库存!B6*10=0,B5,企业库存!B6*10)</f>
        <v>576.9</v>
      </c>
    </row>
    <row r="5" spans="1:2" x14ac:dyDescent="0.2">
      <c r="A5" s="1">
        <f>企业库存!A7</f>
        <v>44820</v>
      </c>
      <c r="B5">
        <f>IF(企业库存!B7*10=0,B6,企业库存!B7*10)</f>
        <v>619.6</v>
      </c>
    </row>
    <row r="6" spans="1:2" x14ac:dyDescent="0.2">
      <c r="A6" s="1">
        <f>企业库存!A8</f>
        <v>44813</v>
      </c>
      <c r="B6">
        <f>IF(企业库存!B8*10=0,B7,企业库存!B8*10)</f>
        <v>604.5</v>
      </c>
    </row>
    <row r="7" spans="1:2" x14ac:dyDescent="0.2">
      <c r="A7" s="1">
        <f>企业库存!A9</f>
        <v>44806</v>
      </c>
      <c r="B7">
        <f>IF(企业库存!B9*10=0,B8,企业库存!B9*10)</f>
        <v>606.30000000000007</v>
      </c>
    </row>
    <row r="8" spans="1:2" x14ac:dyDescent="0.2">
      <c r="A8" s="1">
        <f>企业库存!A10</f>
        <v>44799</v>
      </c>
      <c r="B8">
        <f>IF(企业库存!B10*10=0,B9,企业库存!B10*10)</f>
        <v>586</v>
      </c>
    </row>
    <row r="9" spans="1:2" x14ac:dyDescent="0.2">
      <c r="A9" s="1">
        <f>企业库存!A11</f>
        <v>44792</v>
      </c>
      <c r="B9">
        <f>IF(企业库存!B11*10=0,B10,企业库存!B11*10)</f>
        <v>577.20000000000005</v>
      </c>
    </row>
    <row r="10" spans="1:2" x14ac:dyDescent="0.2">
      <c r="A10" s="1">
        <f>企业库存!A12</f>
        <v>44785</v>
      </c>
      <c r="B10">
        <f>IF(企业库存!B12*10=0,B11,企业库存!B12*10)</f>
        <v>582.1</v>
      </c>
    </row>
    <row r="11" spans="1:2" x14ac:dyDescent="0.2">
      <c r="A11" s="1">
        <f>企业库存!A13</f>
        <v>44778</v>
      </c>
      <c r="B11">
        <f>IF(企业库存!B13*10=0,B12,企业库存!B13*10)</f>
        <v>621.19999999999993</v>
      </c>
    </row>
    <row r="12" spans="1:2" x14ac:dyDescent="0.2">
      <c r="A12" s="1">
        <f>企业库存!A14</f>
        <v>44771</v>
      </c>
      <c r="B12">
        <f>IF(企业库存!B14*10=0,B13,企业库存!B14*10)</f>
        <v>670.5</v>
      </c>
    </row>
    <row r="13" spans="1:2" x14ac:dyDescent="0.2">
      <c r="A13" s="1">
        <f>企业库存!A15</f>
        <v>44764</v>
      </c>
      <c r="B13">
        <f>IF(企业库存!B15*10=0,B14,企业库存!B15*10)</f>
        <v>679.80000000000007</v>
      </c>
    </row>
    <row r="14" spans="1:2" x14ac:dyDescent="0.2">
      <c r="A14" s="1">
        <f>企业库存!A16</f>
        <v>44757</v>
      </c>
      <c r="B14">
        <f>IF(企业库存!B16*10=0,B15,企业库存!B16*10)</f>
        <v>642.90000000000009</v>
      </c>
    </row>
    <row r="15" spans="1:2" x14ac:dyDescent="0.2">
      <c r="A15" s="1">
        <f>企业库存!A17</f>
        <v>44750</v>
      </c>
      <c r="B15">
        <f>IF(企业库存!B17*10=0,B16,企业库存!B17*10)</f>
        <v>645.1</v>
      </c>
    </row>
    <row r="16" spans="1:2" x14ac:dyDescent="0.2">
      <c r="A16" s="1">
        <f>企业库存!A18</f>
        <v>44743</v>
      </c>
      <c r="B16">
        <f>IF(企业库存!B18*10=0,B17,企业库存!B18*10)</f>
        <v>638.6</v>
      </c>
    </row>
    <row r="17" spans="1:2" x14ac:dyDescent="0.2">
      <c r="A17" s="1">
        <f>企业库存!A19</f>
        <v>44736</v>
      </c>
      <c r="B17">
        <f>IF(企业库存!B19*10=0,B18,企业库存!B19*10)</f>
        <v>603.29999999999995</v>
      </c>
    </row>
    <row r="18" spans="1:2" x14ac:dyDescent="0.2">
      <c r="A18" s="1">
        <f>企业库存!A20</f>
        <v>44729</v>
      </c>
      <c r="B18">
        <f>IF(企业库存!B20*10=0,B19,企业库存!B20*10)</f>
        <v>620.70000000000005</v>
      </c>
    </row>
    <row r="19" spans="1:2" x14ac:dyDescent="0.2">
      <c r="A19" s="1">
        <f>企业库存!A21</f>
        <v>44722</v>
      </c>
      <c r="B19">
        <f>IF(企业库存!B21*10=0,B20,企业库存!B21*10)</f>
        <v>595.1</v>
      </c>
    </row>
    <row r="20" spans="1:2" x14ac:dyDescent="0.2">
      <c r="A20" s="1">
        <f>企业库存!A22</f>
        <v>44715</v>
      </c>
      <c r="B20">
        <f>IF(企业库存!B22*10=0,B21,企业库存!B22*10)</f>
        <v>580</v>
      </c>
    </row>
    <row r="21" spans="1:2" x14ac:dyDescent="0.2">
      <c r="A21" s="1">
        <f>企业库存!A23</f>
        <v>44708</v>
      </c>
      <c r="B21">
        <f>IF(企业库存!B23*10=0,B22,企业库存!B23*10)</f>
        <v>551.70000000000005</v>
      </c>
    </row>
    <row r="22" spans="1:2" x14ac:dyDescent="0.2">
      <c r="A22" s="1">
        <f>企业库存!A24</f>
        <v>44701</v>
      </c>
      <c r="B22">
        <f>IF(企业库存!B24*10=0,B23,企业库存!B24*10)</f>
        <v>549.09999999999991</v>
      </c>
    </row>
    <row r="23" spans="1:2" x14ac:dyDescent="0.2">
      <c r="A23" s="1">
        <f>企业库存!A25</f>
        <v>44694</v>
      </c>
      <c r="B23">
        <f>IF(企业库存!B25*10=0,B24,企业库存!B25*10)</f>
        <v>580.6</v>
      </c>
    </row>
    <row r="24" spans="1:2" x14ac:dyDescent="0.2">
      <c r="A24" s="1">
        <f>企业库存!A26</f>
        <v>44687</v>
      </c>
      <c r="B24">
        <f>IF(企业库存!B26*10=0,B25,企业库存!B26*10)</f>
        <v>595.29999999999995</v>
      </c>
    </row>
    <row r="25" spans="1:2" x14ac:dyDescent="0.2">
      <c r="A25" s="1">
        <f>企业库存!A27</f>
        <v>44680</v>
      </c>
      <c r="B25">
        <f>IF(企业库存!B27*10=0,B26,企业库存!B27*10)</f>
        <v>520.29999999999995</v>
      </c>
    </row>
    <row r="26" spans="1:2" x14ac:dyDescent="0.2">
      <c r="A26" s="1">
        <f>企业库存!A28</f>
        <v>44673</v>
      </c>
      <c r="B26">
        <f>IF(企业库存!B28*10=0,B27,企业库存!B28*10)</f>
        <v>536.19999999999993</v>
      </c>
    </row>
    <row r="27" spans="1:2" x14ac:dyDescent="0.2">
      <c r="A27" s="1">
        <f>企业库存!A29</f>
        <v>44666</v>
      </c>
      <c r="B27">
        <f>IF(企业库存!B29*10=0,B28,企业库存!B29*10)</f>
        <v>584.5</v>
      </c>
    </row>
    <row r="28" spans="1:2" x14ac:dyDescent="0.2">
      <c r="A28" s="1">
        <f>企业库存!A30</f>
        <v>44659</v>
      </c>
      <c r="B28">
        <f>IF(企业库存!B30*10=0,B29,企业库存!B30*10)</f>
        <v>528.1</v>
      </c>
    </row>
    <row r="29" spans="1:2" x14ac:dyDescent="0.2">
      <c r="A29" s="1">
        <f>企业库存!A31</f>
        <v>44652</v>
      </c>
      <c r="B29">
        <f>IF(企业库存!B31*10=0,B30,企业库存!B31*10)</f>
        <v>473.7</v>
      </c>
    </row>
    <row r="30" spans="1:2" x14ac:dyDescent="0.2">
      <c r="A30" s="1">
        <f>企业库存!A32</f>
        <v>44645</v>
      </c>
      <c r="B30">
        <f>IF(企业库存!B32*10=0,B31,企业库存!B32*10)</f>
        <v>497.1</v>
      </c>
    </row>
    <row r="31" spans="1:2" x14ac:dyDescent="0.2">
      <c r="A31" s="1">
        <f>企业库存!A33</f>
        <v>44638</v>
      </c>
      <c r="B31">
        <f>IF(企业库存!B33*10=0,B32,企业库存!B33*10)</f>
        <v>465.79999999999995</v>
      </c>
    </row>
    <row r="32" spans="1:2" x14ac:dyDescent="0.2">
      <c r="A32" s="1">
        <f>企业库存!A34</f>
        <v>44631</v>
      </c>
      <c r="B32">
        <f>IF(企业库存!B34*10=0,B33,企业库存!B34*10)</f>
        <v>485.79999999999995</v>
      </c>
    </row>
    <row r="33" spans="1:2" x14ac:dyDescent="0.2">
      <c r="A33" s="1">
        <f>企业库存!A35</f>
        <v>44624</v>
      </c>
      <c r="B33">
        <f>IF(企业库存!B35*10=0,B34,企业库存!B35*10)</f>
        <v>535.1</v>
      </c>
    </row>
    <row r="34" spans="1:2" x14ac:dyDescent="0.2">
      <c r="A34" s="1">
        <f>企业库存!A36</f>
        <v>44617</v>
      </c>
      <c r="B34">
        <f>IF(企业库存!B36*10=0,B35,企业库存!B36*10)</f>
        <v>593.69999999999993</v>
      </c>
    </row>
    <row r="35" spans="1:2" x14ac:dyDescent="0.2">
      <c r="A35" s="1">
        <f>企业库存!A37</f>
        <v>44610</v>
      </c>
      <c r="B35">
        <f>IF(企业库存!B37*10=0,B36,企业库存!B37*10)</f>
        <v>645.29999999999995</v>
      </c>
    </row>
    <row r="36" spans="1:2" x14ac:dyDescent="0.2">
      <c r="A36" s="1">
        <f>企业库存!A38</f>
        <v>44603</v>
      </c>
      <c r="B36">
        <f>IF(企业库存!B38*10=0,B37,企业库存!B38*10)</f>
        <v>631.5</v>
      </c>
    </row>
    <row r="37" spans="1:2" x14ac:dyDescent="0.2">
      <c r="A37" s="1">
        <f>企业库存!A39</f>
        <v>44596</v>
      </c>
      <c r="B37">
        <f>IF(企业库存!B39*10=0,B38,企业库存!B39*10)</f>
        <v>433.8</v>
      </c>
    </row>
    <row r="38" spans="1:2" x14ac:dyDescent="0.2">
      <c r="A38" s="1">
        <f>企业库存!A40</f>
        <v>44589</v>
      </c>
      <c r="B38">
        <f>IF(企业库存!B40*10=0,B39,企业库存!B40*10)</f>
        <v>433.8</v>
      </c>
    </row>
    <row r="39" spans="1:2" x14ac:dyDescent="0.2">
      <c r="A39" s="1">
        <f>企业库存!A41</f>
        <v>44582</v>
      </c>
      <c r="B39">
        <f>IF(企业库存!B41*10=0,B40,企业库存!B41*10)</f>
        <v>409.7</v>
      </c>
    </row>
    <row r="40" spans="1:2" x14ac:dyDescent="0.2">
      <c r="A40" s="1">
        <f>企业库存!A42</f>
        <v>44575</v>
      </c>
      <c r="B40">
        <f>IF(企业库存!B42*10=0,B41,企业库存!B42*10)</f>
        <v>487.29999999999995</v>
      </c>
    </row>
    <row r="41" spans="1:2" x14ac:dyDescent="0.2">
      <c r="A41" s="1">
        <f>企业库存!A43</f>
        <v>44568</v>
      </c>
      <c r="B41">
        <f>IF(企业库存!B43*10=0,B42,企业库存!B43*10)</f>
        <v>528.40000000000009</v>
      </c>
    </row>
    <row r="42" spans="1:2" x14ac:dyDescent="0.2">
      <c r="A42" s="1">
        <f>企业库存!A44</f>
        <v>44561</v>
      </c>
      <c r="B42">
        <f>IF(企业库存!B44*10=0,B43,企业库存!B44*10)</f>
        <v>531.19999999999993</v>
      </c>
    </row>
    <row r="43" spans="1:2" x14ac:dyDescent="0.2">
      <c r="A43" s="1">
        <f>企业库存!A45</f>
        <v>44554</v>
      </c>
      <c r="B43">
        <f>IF(企业库存!B45*10=0,B44,企业库存!B45*10)</f>
        <v>538.1</v>
      </c>
    </row>
    <row r="44" spans="1:2" x14ac:dyDescent="0.2">
      <c r="A44" s="1">
        <f>企业库存!A46</f>
        <v>44547</v>
      </c>
      <c r="B44">
        <f>IF(企业库存!B46*10=0,B45,企业库存!B46*10)</f>
        <v>547.1</v>
      </c>
    </row>
    <row r="45" spans="1:2" x14ac:dyDescent="0.2">
      <c r="A45" s="1">
        <f>企业库存!A47</f>
        <v>44540</v>
      </c>
      <c r="B45">
        <f>IF(企业库存!B47*10=0,B46,企业库存!B47*10)</f>
        <v>566.19999999999993</v>
      </c>
    </row>
    <row r="46" spans="1:2" x14ac:dyDescent="0.2">
      <c r="A46" s="1">
        <f>企业库存!A48</f>
        <v>44533</v>
      </c>
      <c r="B46">
        <f>IF(企业库存!B48*10=0,B47,企业库存!B48*10)</f>
        <v>559.29999999999995</v>
      </c>
    </row>
    <row r="47" spans="1:2" x14ac:dyDescent="0.2">
      <c r="A47" s="1">
        <f>企业库存!A49</f>
        <v>44526</v>
      </c>
      <c r="B47">
        <f>IF(企业库存!B49*10=0,B48,企业库存!B49*10)</f>
        <v>600.70000000000005</v>
      </c>
    </row>
    <row r="48" spans="1:2" x14ac:dyDescent="0.2">
      <c r="A48" s="1">
        <f>企业库存!A50</f>
        <v>44519</v>
      </c>
      <c r="B48">
        <f>IF(企业库存!B50*10=0,B49,企业库存!B50*10)</f>
        <v>632.1</v>
      </c>
    </row>
    <row r="49" spans="1:2" x14ac:dyDescent="0.2">
      <c r="A49" s="1">
        <f>企业库存!A51</f>
        <v>44512</v>
      </c>
      <c r="B49">
        <f>IF(企业库存!B51*10=0,B50,企业库存!B51*10)</f>
        <v>638.1</v>
      </c>
    </row>
    <row r="50" spans="1:2" x14ac:dyDescent="0.2">
      <c r="A50" s="1">
        <f>企业库存!A52</f>
        <v>44505</v>
      </c>
      <c r="B50">
        <f>IF(企业库存!B52*10=0,B51,企业库存!B52*10)</f>
        <v>646.29999999999995</v>
      </c>
    </row>
    <row r="51" spans="1:2" x14ac:dyDescent="0.2">
      <c r="A51" s="1">
        <f>企业库存!A53</f>
        <v>44498</v>
      </c>
      <c r="B51">
        <f>IF(企业库存!B53*10=0,B52,企业库存!B53*10)</f>
        <v>633.5</v>
      </c>
    </row>
    <row r="52" spans="1:2" x14ac:dyDescent="0.2">
      <c r="A52" s="1">
        <f>企业库存!A54</f>
        <v>44491</v>
      </c>
      <c r="B52">
        <f>IF(企业库存!B54*10=0,B53,企业库存!B54*10)</f>
        <v>517.20000000000005</v>
      </c>
    </row>
    <row r="53" spans="1:2" x14ac:dyDescent="0.2">
      <c r="A53" s="1">
        <f>企业库存!A55</f>
        <v>44484</v>
      </c>
      <c r="B53">
        <f>IF(企业库存!B55*10=0,B54,企业库存!B55*10)</f>
        <v>482</v>
      </c>
    </row>
    <row r="54" spans="1:2" x14ac:dyDescent="0.2">
      <c r="A54" s="1">
        <f>企业库存!A56</f>
        <v>44477</v>
      </c>
      <c r="B54">
        <f>IF(企业库存!B56*10=0,B55,企业库存!B56*10)</f>
        <v>460.5</v>
      </c>
    </row>
    <row r="55" spans="1:2" x14ac:dyDescent="0.2">
      <c r="A55" s="1">
        <f>企业库存!A57</f>
        <v>44470</v>
      </c>
      <c r="B55">
        <f>IF(企业库存!B57*10=0,B56,企业库存!B57*10)</f>
        <v>403.7</v>
      </c>
    </row>
    <row r="56" spans="1:2" x14ac:dyDescent="0.2">
      <c r="A56" s="1">
        <f>企业库存!A58</f>
        <v>44463</v>
      </c>
      <c r="B56">
        <f>IF(企业库存!B58*10=0,B57,企业库存!B58*10)</f>
        <v>406.9</v>
      </c>
    </row>
    <row r="57" spans="1:2" x14ac:dyDescent="0.2">
      <c r="A57" s="1">
        <f>企业库存!A59</f>
        <v>44456</v>
      </c>
      <c r="B57">
        <f>IF(企业库存!B59*10=0,B58,企业库存!B59*10)</f>
        <v>408.2</v>
      </c>
    </row>
    <row r="58" spans="1:2" x14ac:dyDescent="0.2">
      <c r="A58" s="1">
        <f>企业库存!A60</f>
        <v>44449</v>
      </c>
      <c r="B58">
        <f>IF(企业库存!B60*10=0,B59,企业库存!B60*10)</f>
        <v>436</v>
      </c>
    </row>
    <row r="59" spans="1:2" x14ac:dyDescent="0.2">
      <c r="A59" s="1">
        <f>企业库存!A61</f>
        <v>44442</v>
      </c>
      <c r="B59">
        <f>IF(企业库存!B61*10=0,B60,企业库存!B61*10)</f>
        <v>477.8</v>
      </c>
    </row>
    <row r="60" spans="1:2" x14ac:dyDescent="0.2">
      <c r="A60" s="1">
        <f>企业库存!A62</f>
        <v>44435</v>
      </c>
      <c r="B60">
        <f>IF(企业库存!B62*10=0,B61,企业库存!B62*10)</f>
        <v>463.29999999999995</v>
      </c>
    </row>
    <row r="61" spans="1:2" x14ac:dyDescent="0.2">
      <c r="A61" s="1">
        <f>企业库存!A63</f>
        <v>44428</v>
      </c>
      <c r="B61">
        <f>IF(企业库存!B63*10=0,B62,企业库存!B63*10)</f>
        <v>500.7</v>
      </c>
    </row>
    <row r="62" spans="1:2" x14ac:dyDescent="0.2">
      <c r="A62" s="1">
        <f>企业库存!A64</f>
        <v>44421</v>
      </c>
      <c r="B62">
        <f>IF(企业库存!B64*10=0,B63,企业库存!B64*10)</f>
        <v>525.5</v>
      </c>
    </row>
    <row r="63" spans="1:2" x14ac:dyDescent="0.2">
      <c r="A63" s="1">
        <f>企业库存!A65</f>
        <v>44414</v>
      </c>
      <c r="B63">
        <f>IF(企业库存!B65*10=0,B64,企业库存!B65*10)</f>
        <v>520.6</v>
      </c>
    </row>
    <row r="64" spans="1:2" x14ac:dyDescent="0.2">
      <c r="A64" s="1">
        <f>企业库存!A66</f>
        <v>44407</v>
      </c>
      <c r="B64">
        <f>IF(企业库存!B66*10=0,B65,企业库存!B66*10)</f>
        <v>504.90000000000003</v>
      </c>
    </row>
    <row r="65" spans="1:2" x14ac:dyDescent="0.2">
      <c r="A65" s="1">
        <f>企业库存!A67</f>
        <v>44400</v>
      </c>
      <c r="B65">
        <f>IF(企业库存!B67*10=0,B66,企业库存!B67*10)</f>
        <v>490</v>
      </c>
    </row>
    <row r="66" spans="1:2" x14ac:dyDescent="0.2">
      <c r="A66" s="1">
        <f>企业库存!A68</f>
        <v>44393</v>
      </c>
      <c r="B66">
        <f>IF(企业库存!B68*10=0,B67,企业库存!B68*10)</f>
        <v>489.5</v>
      </c>
    </row>
    <row r="67" spans="1:2" x14ac:dyDescent="0.2">
      <c r="A67" s="1">
        <f>企业库存!A69</f>
        <v>44386</v>
      </c>
      <c r="B67">
        <f>IF(企业库存!B69*10=0,B68,企业库存!B69*10)</f>
        <v>518.6</v>
      </c>
    </row>
    <row r="68" spans="1:2" x14ac:dyDescent="0.2">
      <c r="A68" s="1">
        <f>企业库存!A70</f>
        <v>44379</v>
      </c>
      <c r="B68">
        <f>IF(企业库存!B70*10=0,B69,企业库存!B70*10)</f>
        <v>517.4</v>
      </c>
    </row>
    <row r="69" spans="1:2" x14ac:dyDescent="0.2">
      <c r="A69" s="1">
        <f>企业库存!A71</f>
        <v>44372</v>
      </c>
      <c r="B69">
        <f>IF(企业库存!B71*10=0,B70,企业库存!B71*10)</f>
        <v>523.40000000000009</v>
      </c>
    </row>
    <row r="70" spans="1:2" x14ac:dyDescent="0.2">
      <c r="A70" s="1">
        <f>企业库存!A72</f>
        <v>44365</v>
      </c>
      <c r="B70">
        <f>IF(企业库存!B72*10=0,B71,企业库存!B72*10)</f>
        <v>554.09999999999991</v>
      </c>
    </row>
    <row r="71" spans="1:2" x14ac:dyDescent="0.2">
      <c r="A71" s="1">
        <f>企业库存!A73</f>
        <v>44358</v>
      </c>
      <c r="B71">
        <f>IF(企业库存!B73*10=0,B72,企业库存!B73*10)</f>
        <v>554.09999999999991</v>
      </c>
    </row>
    <row r="72" spans="1:2" x14ac:dyDescent="0.2">
      <c r="A72" s="1">
        <f>企业库存!A74</f>
        <v>44351</v>
      </c>
      <c r="B72">
        <f>IF(企业库存!B74*10=0,B73,企业库存!B74*10)</f>
        <v>516.5</v>
      </c>
    </row>
    <row r="73" spans="1:2" x14ac:dyDescent="0.2">
      <c r="A73" s="1">
        <f>企业库存!A75</f>
        <v>44344</v>
      </c>
      <c r="B73">
        <f>IF(企业库存!B75*10=0,B74,企业库存!B75*10)</f>
        <v>511.9</v>
      </c>
    </row>
    <row r="74" spans="1:2" x14ac:dyDescent="0.2">
      <c r="A74" s="1">
        <f>企业库存!A76</f>
        <v>44337</v>
      </c>
      <c r="B74">
        <f>IF(企业库存!B76*10=0,B75,企业库存!B76*10)</f>
        <v>464.6</v>
      </c>
    </row>
    <row r="75" spans="1:2" x14ac:dyDescent="0.2">
      <c r="A75" s="1">
        <f>企业库存!A77</f>
        <v>44330</v>
      </c>
      <c r="B75">
        <f>IF(企业库存!B77*10=0,B76,企业库存!B77*10)</f>
        <v>439.4</v>
      </c>
    </row>
    <row r="76" spans="1:2" x14ac:dyDescent="0.2">
      <c r="A76" s="1">
        <f>企业库存!A78</f>
        <v>44323</v>
      </c>
      <c r="B76">
        <f>IF(企业库存!B78*10=0,B77,企业库存!B78*10)</f>
        <v>416.9</v>
      </c>
    </row>
    <row r="77" spans="1:2" x14ac:dyDescent="0.2">
      <c r="A77" s="1">
        <f>企业库存!A79</f>
        <v>44316</v>
      </c>
      <c r="B77">
        <f>IF(企业库存!B79*10=0,B78,企业库存!B79*10)</f>
        <v>348.29999999999995</v>
      </c>
    </row>
    <row r="78" spans="1:2" x14ac:dyDescent="0.2">
      <c r="A78" s="1">
        <f>企业库存!A80</f>
        <v>44309</v>
      </c>
      <c r="B78">
        <f>IF(企业库存!B80*10=0,B79,企业库存!B80*10)</f>
        <v>374</v>
      </c>
    </row>
    <row r="79" spans="1:2" x14ac:dyDescent="0.2">
      <c r="A79" s="1">
        <f>企业库存!A81</f>
        <v>44302</v>
      </c>
      <c r="B79">
        <f>IF(企业库存!B81*10=0,B80,企业库存!B81*10)</f>
        <v>388.7</v>
      </c>
    </row>
    <row r="80" spans="1:2" x14ac:dyDescent="0.2">
      <c r="A80" s="1">
        <f>企业库存!A82</f>
        <v>44295</v>
      </c>
      <c r="B80">
        <f>IF(企业库存!B82*10=0,B81,企业库存!B82*10)</f>
        <v>431</v>
      </c>
    </row>
    <row r="81" spans="1:2" x14ac:dyDescent="0.2">
      <c r="A81" s="1">
        <f>企业库存!A83</f>
        <v>44288</v>
      </c>
      <c r="B81">
        <f>IF(企业库存!B83*10=0,B82,企业库存!B83*10)</f>
        <v>423.6</v>
      </c>
    </row>
    <row r="82" spans="1:2" x14ac:dyDescent="0.2">
      <c r="A82" s="1">
        <f>企业库存!A84</f>
        <v>44281</v>
      </c>
      <c r="B82">
        <f>IF(企业库存!B84*10=0,B83,企业库存!B84*10)</f>
        <v>503.9</v>
      </c>
    </row>
    <row r="83" spans="1:2" x14ac:dyDescent="0.2">
      <c r="A83" s="1">
        <f>企业库存!A85</f>
        <v>44274</v>
      </c>
      <c r="B83">
        <f>IF(企业库存!B85*10=0,B84,企业库存!B85*10)</f>
        <v>521.5</v>
      </c>
    </row>
    <row r="84" spans="1:2" x14ac:dyDescent="0.2">
      <c r="A84" s="1">
        <f>企业库存!A86</f>
        <v>44267</v>
      </c>
      <c r="B84">
        <f>IF(企业库存!B86*10=0,B85,企业库存!B86*10)</f>
        <v>551.9</v>
      </c>
    </row>
    <row r="85" spans="1:2" x14ac:dyDescent="0.2">
      <c r="A85" s="1">
        <f>企业库存!A87</f>
        <v>44260</v>
      </c>
      <c r="B85">
        <f>IF(企业库存!B87*10=0,B86,企业库存!B87*10)</f>
        <v>601.5</v>
      </c>
    </row>
    <row r="86" spans="1:2" x14ac:dyDescent="0.2">
      <c r="A86" s="1">
        <f>企业库存!A88</f>
        <v>44253</v>
      </c>
      <c r="B86">
        <f>IF(企业库存!B88*10=0,B87,企业库存!B88*10)</f>
        <v>617.6</v>
      </c>
    </row>
    <row r="87" spans="1:2" x14ac:dyDescent="0.2">
      <c r="A87" s="1">
        <f>企业库存!A89</f>
        <v>44246</v>
      </c>
      <c r="B87">
        <f>IF(企业库存!B89*10=0,B88,企业库存!B89*10)</f>
        <v>638.40000000000009</v>
      </c>
    </row>
    <row r="88" spans="1:2" x14ac:dyDescent="0.2">
      <c r="A88" s="1">
        <f>企业库存!A90</f>
        <v>44239</v>
      </c>
      <c r="B88">
        <f>IF(企业库存!B90*10=0,B89,企业库存!B90*10)</f>
        <v>412.9</v>
      </c>
    </row>
    <row r="89" spans="1:2" x14ac:dyDescent="0.2">
      <c r="A89" s="1">
        <f>企业库存!A91</f>
        <v>44232</v>
      </c>
      <c r="B89">
        <f>IF(企业库存!B91*10=0,B90,企业库存!B91*10)</f>
        <v>361.4</v>
      </c>
    </row>
    <row r="90" spans="1:2" x14ac:dyDescent="0.2">
      <c r="A90" s="1">
        <f>企业库存!A92</f>
        <v>44225</v>
      </c>
      <c r="B90">
        <f>IF(企业库存!B92*10=0,B91,企业库存!B92*10)</f>
        <v>358.9</v>
      </c>
    </row>
    <row r="91" spans="1:2" x14ac:dyDescent="0.2">
      <c r="A91" s="1">
        <f>企业库存!A93</f>
        <v>44218</v>
      </c>
      <c r="B91">
        <f>IF(企业库存!B93*10=0,B92,企业库存!B93*10)</f>
        <v>356.5</v>
      </c>
    </row>
    <row r="92" spans="1:2" x14ac:dyDescent="0.2">
      <c r="A92" s="1">
        <f>企业库存!A94</f>
        <v>44211</v>
      </c>
      <c r="B92">
        <f>IF(企业库存!B94*10=0,B93,企业库存!B94*10)</f>
        <v>378</v>
      </c>
    </row>
    <row r="93" spans="1:2" x14ac:dyDescent="0.2">
      <c r="A93" s="1">
        <f>企业库存!A95</f>
        <v>44204</v>
      </c>
      <c r="B93">
        <f>IF(企业库存!B95*10=0,B94,企业库存!B95*10)</f>
        <v>391.5</v>
      </c>
    </row>
    <row r="94" spans="1:2" x14ac:dyDescent="0.2">
      <c r="A94" s="1">
        <f>企业库存!A96</f>
        <v>44197</v>
      </c>
      <c r="B94">
        <f>IF(企业库存!B96*10=0,B95,企业库存!B96*10)</f>
        <v>379.20000000000005</v>
      </c>
    </row>
    <row r="95" spans="1:2" x14ac:dyDescent="0.2">
      <c r="A95" s="1">
        <f>企业库存!A97</f>
        <v>44190</v>
      </c>
      <c r="B95">
        <f>IF(企业库存!B97*10=0,B96,企业库存!B97*10)</f>
        <v>396.1</v>
      </c>
    </row>
    <row r="96" spans="1:2" x14ac:dyDescent="0.2">
      <c r="A96" s="1">
        <f>企业库存!A98</f>
        <v>44183</v>
      </c>
      <c r="B96">
        <f>IF(企业库存!B98*10=0,B97,企业库存!B98*10)</f>
        <v>456.1</v>
      </c>
    </row>
    <row r="97" spans="1:2" x14ac:dyDescent="0.2">
      <c r="A97" s="1">
        <f>企业库存!A99</f>
        <v>44176</v>
      </c>
      <c r="B97">
        <f>IF(企业库存!B99*10=0,B98,企业库存!B99*10)</f>
        <v>523.29999999999995</v>
      </c>
    </row>
    <row r="98" spans="1:2" x14ac:dyDescent="0.2">
      <c r="A98" s="1">
        <f>企业库存!A100</f>
        <v>44169</v>
      </c>
      <c r="B98">
        <f>IF(企业库存!B100*10=0,B99,企业库存!B100*10)</f>
        <v>572.6</v>
      </c>
    </row>
    <row r="99" spans="1:2" x14ac:dyDescent="0.2">
      <c r="A99" s="1">
        <f>企业库存!A101</f>
        <v>44162</v>
      </c>
      <c r="B99">
        <f>IF(企业库存!B101*10=0,B100,企业库存!B101*10)</f>
        <v>547.70000000000005</v>
      </c>
    </row>
    <row r="100" spans="1:2" x14ac:dyDescent="0.2">
      <c r="A100" s="1">
        <f>企业库存!A102</f>
        <v>44155</v>
      </c>
      <c r="B100">
        <f>IF(企业库存!B102*10=0,B101,企业库存!B102*10)</f>
        <v>523</v>
      </c>
    </row>
    <row r="101" spans="1:2" x14ac:dyDescent="0.2">
      <c r="A101" s="1">
        <f>企业库存!A103</f>
        <v>44148</v>
      </c>
      <c r="B101">
        <f>IF(企业库存!B103*10=0,B102,企业库存!B103*10)</f>
        <v>523.9</v>
      </c>
    </row>
    <row r="102" spans="1:2" x14ac:dyDescent="0.2">
      <c r="A102" s="1">
        <f>企业库存!A104</f>
        <v>44141</v>
      </c>
      <c r="B102">
        <f>IF(企业库存!B104*10=0,B103,企业库存!B104*10)</f>
        <v>544.79999999999995</v>
      </c>
    </row>
    <row r="103" spans="1:2" x14ac:dyDescent="0.2">
      <c r="A103" s="1">
        <f>企业库存!A105</f>
        <v>44134</v>
      </c>
      <c r="B103">
        <f>IF(企业库存!B105*10=0,B104,企业库存!B105*10)</f>
        <v>566.4</v>
      </c>
    </row>
    <row r="104" spans="1:2" x14ac:dyDescent="0.2">
      <c r="A104" s="1">
        <f>企业库存!A106</f>
        <v>44127</v>
      </c>
      <c r="B104">
        <f>IF(企业库存!B106*10=0,B105,企业库存!B106*10)</f>
        <v>581.4</v>
      </c>
    </row>
    <row r="105" spans="1:2" x14ac:dyDescent="0.2">
      <c r="A105" s="1">
        <f>企业库存!A107</f>
        <v>44120</v>
      </c>
      <c r="B105">
        <f>IF(企业库存!B107*10=0,B106,企业库存!B107*10)</f>
        <v>595.5</v>
      </c>
    </row>
    <row r="106" spans="1:2" x14ac:dyDescent="0.2">
      <c r="A106" s="1">
        <f>企业库存!A108</f>
        <v>44113</v>
      </c>
      <c r="B106">
        <f>IF(企业库存!B108*10=0,B107,企业库存!B108*10)</f>
        <v>654.9</v>
      </c>
    </row>
    <row r="107" spans="1:2" x14ac:dyDescent="0.2">
      <c r="A107" s="1">
        <f>企业库存!A109</f>
        <v>44106</v>
      </c>
      <c r="B107">
        <f>IF(企业库存!B109*10=0,B108,企业库存!B109*10)</f>
        <v>593</v>
      </c>
    </row>
    <row r="108" spans="1:2" x14ac:dyDescent="0.2">
      <c r="A108" s="1">
        <f>企业库存!A110</f>
        <v>44099</v>
      </c>
      <c r="B108">
        <f>IF(企业库存!B110*10=0,B109,企业库存!B110*10)</f>
        <v>613.20000000000005</v>
      </c>
    </row>
    <row r="109" spans="1:2" x14ac:dyDescent="0.2">
      <c r="A109" s="1">
        <f>企业库存!A111</f>
        <v>44092</v>
      </c>
      <c r="B109">
        <f>IF(企业库存!B111*10=0,B110,企业库存!B111*10)</f>
        <v>614.5</v>
      </c>
    </row>
    <row r="110" spans="1:2" x14ac:dyDescent="0.2">
      <c r="A110" s="1">
        <f>企业库存!A112</f>
        <v>44085</v>
      </c>
      <c r="B110">
        <f>IF(企业库存!B112*10=0,B111,企业库存!B112*10)</f>
        <v>622.20000000000005</v>
      </c>
    </row>
    <row r="111" spans="1:2" x14ac:dyDescent="0.2">
      <c r="A111" s="1">
        <f>企业库存!A113</f>
        <v>44078</v>
      </c>
      <c r="B111">
        <f>IF(企业库存!B113*10=0,B112,企业库存!B113*10)</f>
        <v>656</v>
      </c>
    </row>
    <row r="112" spans="1:2" x14ac:dyDescent="0.2">
      <c r="A112" s="1">
        <f>企业库存!A114</f>
        <v>44071</v>
      </c>
      <c r="B112">
        <f>IF(企业库存!B114*10=0,B113,企业库存!B114*10)</f>
        <v>687.09999999999991</v>
      </c>
    </row>
    <row r="113" spans="1:2" x14ac:dyDescent="0.2">
      <c r="A113" s="1">
        <f>企业库存!A115</f>
        <v>44064</v>
      </c>
      <c r="B113">
        <f>IF(企业库存!B115*10=0,B114,企业库存!B115*10)</f>
        <v>715.90000000000009</v>
      </c>
    </row>
    <row r="114" spans="1:2" x14ac:dyDescent="0.2">
      <c r="A114" s="1">
        <f>企业库存!A116</f>
        <v>44057</v>
      </c>
      <c r="B114">
        <f>IF(企业库存!B116*10=0,B115,企业库存!B116*10)</f>
        <v>709.09999999999991</v>
      </c>
    </row>
    <row r="115" spans="1:2" x14ac:dyDescent="0.2">
      <c r="A115" s="1">
        <f>企业库存!A117</f>
        <v>44050</v>
      </c>
      <c r="B115">
        <f>IF(企业库存!B117*10=0,B116,企业库存!B117*10)</f>
        <v>726.9</v>
      </c>
    </row>
    <row r="116" spans="1:2" x14ac:dyDescent="0.2">
      <c r="A116" s="1">
        <f>企业库存!A118</f>
        <v>44043</v>
      </c>
      <c r="B116">
        <f>IF(企业库存!B118*10=0,B117,企业库存!B118*10)</f>
        <v>717.5</v>
      </c>
    </row>
    <row r="117" spans="1:2" x14ac:dyDescent="0.2">
      <c r="A117" s="1">
        <f>企业库存!A119</f>
        <v>44036</v>
      </c>
      <c r="B117">
        <f>IF(企业库存!B119*10=0,B118,企业库存!B119*10)</f>
        <v>692.30000000000007</v>
      </c>
    </row>
    <row r="118" spans="1:2" x14ac:dyDescent="0.2">
      <c r="A118" s="1">
        <f>企业库存!A120</f>
        <v>44029</v>
      </c>
      <c r="B118">
        <f>IF(企业库存!B120*10=0,B119,企业库存!B120*10)</f>
        <v>677.90000000000009</v>
      </c>
    </row>
    <row r="119" spans="1:2" x14ac:dyDescent="0.2">
      <c r="A119" s="1">
        <f>企业库存!A121</f>
        <v>44022</v>
      </c>
      <c r="B119">
        <f>IF(企业库存!B121*10=0,B120,企业库存!B121*10)</f>
        <v>723.19999999999993</v>
      </c>
    </row>
    <row r="120" spans="1:2" x14ac:dyDescent="0.2">
      <c r="A120" s="1">
        <f>企业库存!A122</f>
        <v>44015</v>
      </c>
      <c r="B120">
        <f>IF(企业库存!B122*10=0,B121,企业库存!B122*10)</f>
        <v>780.6</v>
      </c>
    </row>
    <row r="121" spans="1:2" x14ac:dyDescent="0.2">
      <c r="A121" s="1">
        <f>企业库存!A123</f>
        <v>44008</v>
      </c>
      <c r="B121">
        <f>IF(企业库存!B123*10=0,B122,企业库存!B123*10)</f>
        <v>736.7</v>
      </c>
    </row>
    <row r="122" spans="1:2" x14ac:dyDescent="0.2">
      <c r="A122" s="1">
        <f>企业库存!A124</f>
        <v>44001</v>
      </c>
      <c r="B122">
        <f>IF(企业库存!B124*10=0,B123,企业库存!B124*10)</f>
        <v>766.5</v>
      </c>
    </row>
    <row r="123" spans="1:2" x14ac:dyDescent="0.2">
      <c r="A123" s="1">
        <f>企业库存!A125</f>
        <v>43994</v>
      </c>
      <c r="B123">
        <f>IF(企业库存!B125*10=0,B124,企业库存!B125*10)</f>
        <v>788</v>
      </c>
    </row>
    <row r="124" spans="1:2" x14ac:dyDescent="0.2">
      <c r="A124" s="1">
        <f>企业库存!A126</f>
        <v>43987</v>
      </c>
      <c r="B124">
        <f>IF(企业库存!B126*10=0,B125,企业库存!B126*10)</f>
        <v>794.9</v>
      </c>
    </row>
    <row r="125" spans="1:2" x14ac:dyDescent="0.2">
      <c r="A125" s="1">
        <f>企业库存!A127</f>
        <v>43980</v>
      </c>
      <c r="B125">
        <f>IF(企业库存!B127*10=0,B126,企业库存!B127*10)</f>
        <v>804.7</v>
      </c>
    </row>
    <row r="126" spans="1:2" x14ac:dyDescent="0.2">
      <c r="A126" s="1">
        <f>企业库存!A128</f>
        <v>43973</v>
      </c>
      <c r="B126">
        <f>IF(企业库存!B128*10=0,B127,企业库存!B128*10)</f>
        <v>797.6</v>
      </c>
    </row>
    <row r="127" spans="1:2" x14ac:dyDescent="0.2">
      <c r="A127" s="1">
        <f>企业库存!A129</f>
        <v>43966</v>
      </c>
      <c r="B127">
        <f>IF(企业库存!B129*10=0,B128,企业库存!B129*10)</f>
        <v>778.8</v>
      </c>
    </row>
    <row r="128" spans="1:2" x14ac:dyDescent="0.2">
      <c r="A128" s="1">
        <f>企业库存!A130</f>
        <v>43959</v>
      </c>
      <c r="B128">
        <f>IF(企业库存!B130*10=0,B129,企业库存!B130*10)</f>
        <v>764.59999999999991</v>
      </c>
    </row>
    <row r="129" spans="1:2" x14ac:dyDescent="0.2">
      <c r="A129" s="1">
        <f>企业库存!A131</f>
        <v>43952</v>
      </c>
      <c r="B129">
        <f>IF(企业库存!B131*10=0,B130,企业库存!B131*10)</f>
        <v>712.8</v>
      </c>
    </row>
    <row r="130" spans="1:2" x14ac:dyDescent="0.2">
      <c r="A130" s="1">
        <f>企业库存!A132</f>
        <v>43945</v>
      </c>
      <c r="B130">
        <f>IF(企业库存!B132*10=0,B131,企业库存!B132*10)</f>
        <v>732.2</v>
      </c>
    </row>
    <row r="131" spans="1:2" x14ac:dyDescent="0.2">
      <c r="A131" s="1">
        <f>企业库存!A133</f>
        <v>43938</v>
      </c>
      <c r="B131">
        <f>IF(企业库存!B133*10=0,B132,企业库存!B133*10)</f>
        <v>719.7</v>
      </c>
    </row>
    <row r="132" spans="1:2" x14ac:dyDescent="0.2">
      <c r="A132" s="1">
        <f>企业库存!A134</f>
        <v>43931</v>
      </c>
      <c r="B132">
        <f>IF(企业库存!B134*10=0,B133,企业库存!B134*10)</f>
        <v>742.8</v>
      </c>
    </row>
    <row r="133" spans="1:2" x14ac:dyDescent="0.2">
      <c r="A133" s="1">
        <f>企业库存!A135</f>
        <v>43924</v>
      </c>
      <c r="B133">
        <f>IF(企业库存!B135*10=0,B134,企业库存!B135*10)</f>
        <v>776.80000000000007</v>
      </c>
    </row>
    <row r="134" spans="1:2" x14ac:dyDescent="0.2">
      <c r="A134" s="1">
        <f>企业库存!A136</f>
        <v>43917</v>
      </c>
      <c r="B134">
        <f>IF(企业库存!B136*10=0,B135,企业库存!B136*10)</f>
        <v>789.2</v>
      </c>
    </row>
    <row r="135" spans="1:2" x14ac:dyDescent="0.2">
      <c r="A135" s="1">
        <f>企业库存!A137</f>
        <v>43910</v>
      </c>
      <c r="B135">
        <f>IF(企业库存!B137*10=0,B136,企业库存!B137*10)</f>
        <v>805.69999999999993</v>
      </c>
    </row>
    <row r="136" spans="1:2" x14ac:dyDescent="0.2">
      <c r="A136" s="1">
        <f>企业库存!A138</f>
        <v>43903</v>
      </c>
      <c r="B136">
        <f>IF(企业库存!B138*10=0,B137,企业库存!B138*10)</f>
        <v>792.4</v>
      </c>
    </row>
    <row r="137" spans="1:2" x14ac:dyDescent="0.2">
      <c r="A137" s="1">
        <f>企业库存!A139</f>
        <v>43896</v>
      </c>
      <c r="B137">
        <f>IF(企业库存!B139*10=0,B138,企业库存!B139*10)</f>
        <v>743.40000000000009</v>
      </c>
    </row>
    <row r="138" spans="1:2" x14ac:dyDescent="0.2">
      <c r="A138" s="1">
        <f>企业库存!A140</f>
        <v>43889</v>
      </c>
      <c r="B138">
        <f>IF(企业库存!B140*10=0,B139,企业库存!B140*10)</f>
        <v>808.19999999999993</v>
      </c>
    </row>
    <row r="139" spans="1:2" x14ac:dyDescent="0.2">
      <c r="A139" s="1">
        <f>企业库存!A141</f>
        <v>43882</v>
      </c>
      <c r="B139">
        <f>IF(企业库存!B141*10=0,B140,企业库存!B141*10)</f>
        <v>896.80000000000007</v>
      </c>
    </row>
    <row r="140" spans="1:2" x14ac:dyDescent="0.2">
      <c r="A140" s="1">
        <f>企业库存!A142</f>
        <v>43875</v>
      </c>
      <c r="B140">
        <f>IF(企业库存!B142*10=0,B141,企业库存!B142*10)</f>
        <v>918.7</v>
      </c>
    </row>
    <row r="141" spans="1:2" x14ac:dyDescent="0.2">
      <c r="A141" s="1">
        <f>企业库存!A143</f>
        <v>43868</v>
      </c>
      <c r="B141">
        <f>IF(企业库存!B143*10=0,B142,企业库存!B143*10)</f>
        <v>882.4</v>
      </c>
    </row>
    <row r="142" spans="1:2" x14ac:dyDescent="0.2">
      <c r="A142" s="1">
        <f>企业库存!A144</f>
        <v>43861</v>
      </c>
      <c r="B142">
        <f>IF(企业库存!B144*10=0,B143,企业库存!B144*10)</f>
        <v>779</v>
      </c>
    </row>
    <row r="143" spans="1:2" x14ac:dyDescent="0.2">
      <c r="A143" s="1">
        <f>企业库存!A145</f>
        <v>43854</v>
      </c>
      <c r="B143">
        <f>IF(企业库存!B145*10=0,B144,企业库存!B145*10)</f>
        <v>501</v>
      </c>
    </row>
    <row r="144" spans="1:2" x14ac:dyDescent="0.2">
      <c r="A144" s="1">
        <f>企业库存!A146</f>
        <v>43847</v>
      </c>
      <c r="B144">
        <f>IF(企业库存!B146*10=0,B145,企业库存!B146*10)</f>
        <v>483.2</v>
      </c>
    </row>
    <row r="145" spans="1:2" x14ac:dyDescent="0.2">
      <c r="A145" s="1">
        <f>企业库存!A147</f>
        <v>43840</v>
      </c>
      <c r="B145">
        <f>IF(企业库存!B147*10=0,B146,企业库存!B147*10)</f>
        <v>494.20000000000005</v>
      </c>
    </row>
    <row r="146" spans="1:2" x14ac:dyDescent="0.2">
      <c r="A146" s="1">
        <f>企业库存!A148</f>
        <v>43833</v>
      </c>
      <c r="B146">
        <f>IF(企业库存!B148*10=0,B147,企业库存!B148*10)</f>
        <v>480.5</v>
      </c>
    </row>
    <row r="147" spans="1:2" x14ac:dyDescent="0.2">
      <c r="A147" s="1">
        <f>企业库存!A149</f>
        <v>43826</v>
      </c>
      <c r="B147">
        <f>IF(企业库存!B149*10=0,B148,企业库存!B149*10)</f>
        <v>535.29999999999995</v>
      </c>
    </row>
    <row r="148" spans="1:2" x14ac:dyDescent="0.2">
      <c r="A148" s="1">
        <f>企业库存!A150</f>
        <v>43819</v>
      </c>
      <c r="B148">
        <f>IF(企业库存!B150*10=0,B149,企业库存!B150*10)</f>
        <v>593.5</v>
      </c>
    </row>
    <row r="149" spans="1:2" x14ac:dyDescent="0.2">
      <c r="A149" s="1">
        <f>企业库存!A151</f>
        <v>43812</v>
      </c>
      <c r="B149">
        <f>IF(企业库存!B151*10=0,B150,企业库存!B151*10)</f>
        <v>610.79999999999995</v>
      </c>
    </row>
    <row r="150" spans="1:2" x14ac:dyDescent="0.2">
      <c r="A150" s="1">
        <f>企业库存!A152</f>
        <v>43805</v>
      </c>
      <c r="B150">
        <f>IF(企业库存!B152*10=0,B151,企业库存!B152*10)</f>
        <v>613.40000000000009</v>
      </c>
    </row>
    <row r="151" spans="1:2" x14ac:dyDescent="0.2">
      <c r="A151" s="1">
        <f>企业库存!A153</f>
        <v>43798</v>
      </c>
      <c r="B151">
        <f>IF(企业库存!B153*10=0,B152,企业库存!B153*10)</f>
        <v>624.20000000000005</v>
      </c>
    </row>
    <row r="152" spans="1:2" x14ac:dyDescent="0.2">
      <c r="A152" s="1">
        <f>企业库存!A154</f>
        <v>43791</v>
      </c>
      <c r="B152">
        <f>IF(企业库存!B154*10=0,B153,企业库存!B154*10)</f>
        <v>662.69999999999993</v>
      </c>
    </row>
    <row r="153" spans="1:2" x14ac:dyDescent="0.2">
      <c r="A153" s="1">
        <f>企业库存!A155</f>
        <v>43784</v>
      </c>
      <c r="B153">
        <f>IF(企业库存!B155*10=0,B154,企业库存!B155*10)</f>
        <v>690.6</v>
      </c>
    </row>
    <row r="154" spans="1:2" x14ac:dyDescent="0.2">
      <c r="A154" s="1">
        <f>企业库存!A156</f>
        <v>43777</v>
      </c>
      <c r="B154">
        <f>IF(企业库存!B156*10=0,B155,企业库存!B156*10)</f>
        <v>683</v>
      </c>
    </row>
    <row r="155" spans="1:2" x14ac:dyDescent="0.2">
      <c r="A155" s="1">
        <f>企业库存!A157</f>
        <v>43770</v>
      </c>
      <c r="B155">
        <f>IF(企业库存!B157*10=0,B156,企业库存!B157*10)</f>
        <v>696.2</v>
      </c>
    </row>
    <row r="156" spans="1:2" x14ac:dyDescent="0.2">
      <c r="A156" s="1">
        <f>企业库存!A158</f>
        <v>43763</v>
      </c>
      <c r="B156">
        <f>IF(企业库存!B158*10=0,B157,企业库存!B158*10)</f>
        <v>684</v>
      </c>
    </row>
    <row r="157" spans="1:2" x14ac:dyDescent="0.2">
      <c r="A157" s="1">
        <f>企业库存!A159</f>
        <v>43756</v>
      </c>
      <c r="B157">
        <f>IF(企业库存!B159*10=0,B158,企业库存!B159*10)</f>
        <v>635.90000000000009</v>
      </c>
    </row>
    <row r="158" spans="1:2" x14ac:dyDescent="0.2">
      <c r="A158" s="1">
        <f>企业库存!A160</f>
        <v>43749</v>
      </c>
      <c r="B158">
        <f>IF(企业库存!B160*10=0,B159,企业库存!B160*10)</f>
        <v>630.1</v>
      </c>
    </row>
    <row r="159" spans="1:2" x14ac:dyDescent="0.2">
      <c r="A159" s="1">
        <f>企业库存!A161</f>
        <v>43735</v>
      </c>
      <c r="B159">
        <f>IF(企业库存!B161*10=0,B160,企业库存!B161*10)</f>
        <v>602</v>
      </c>
    </row>
    <row r="160" spans="1:2" x14ac:dyDescent="0.2">
      <c r="A160" s="1">
        <f>企业库存!A162</f>
        <v>43728</v>
      </c>
      <c r="B160">
        <f>IF(企业库存!B162*10=0,B161,企业库存!B162*10)</f>
        <v>671.2</v>
      </c>
    </row>
    <row r="161" spans="1:2" x14ac:dyDescent="0.2">
      <c r="A161" s="1">
        <f>企业库存!A163</f>
        <v>43721</v>
      </c>
      <c r="B161">
        <f>IF(企业库存!B163*10=0,B162,企业库存!B163*10)</f>
        <v>682.69999999999993</v>
      </c>
    </row>
    <row r="162" spans="1:2" x14ac:dyDescent="0.2">
      <c r="A162" s="1">
        <f>企业库存!A164</f>
        <v>43714</v>
      </c>
      <c r="B162">
        <f>IF(企业库存!B164*10=0,B163,企业库存!B164*10)</f>
        <v>697.2</v>
      </c>
    </row>
    <row r="163" spans="1:2" x14ac:dyDescent="0.2">
      <c r="A163" s="1">
        <f>企业库存!A165</f>
        <v>43707</v>
      </c>
      <c r="B163">
        <f>IF(企业库存!B165*10=0,B164,企业库存!B165*10)</f>
        <v>721.1</v>
      </c>
    </row>
    <row r="164" spans="1:2" x14ac:dyDescent="0.2">
      <c r="A164" s="1">
        <f>企业库存!A166</f>
        <v>43700</v>
      </c>
      <c r="B164">
        <f>IF(企业库存!B166*10=0,B165,企业库存!B166*10)</f>
        <v>719.30000000000007</v>
      </c>
    </row>
    <row r="165" spans="1:2" x14ac:dyDescent="0.2">
      <c r="A165" s="1">
        <f>企业库存!A167</f>
        <v>43693</v>
      </c>
      <c r="B165">
        <f>IF(企业库存!B167*10=0,B166,企业库存!B167*10)</f>
        <v>677.09999999999991</v>
      </c>
    </row>
    <row r="166" spans="1:2" x14ac:dyDescent="0.2">
      <c r="A166" s="1">
        <f>企业库存!A168</f>
        <v>43686</v>
      </c>
      <c r="B166">
        <f>IF(企业库存!B168*10=0,B167,企业库存!B168*10)</f>
        <v>697.09999999999991</v>
      </c>
    </row>
    <row r="167" spans="1:2" x14ac:dyDescent="0.2">
      <c r="A167" s="1">
        <f>企业库存!A169</f>
        <v>43679</v>
      </c>
      <c r="B167">
        <f>IF(企业库存!B169*10=0,B168,企业库存!B169*10)</f>
        <v>736.4</v>
      </c>
    </row>
    <row r="168" spans="1:2" x14ac:dyDescent="0.2">
      <c r="A168" s="1">
        <f>企业库存!A170</f>
        <v>43672</v>
      </c>
      <c r="B168">
        <f>IF(企业库存!B170*10=0,B169,企业库存!B170*10)</f>
        <v>735.3</v>
      </c>
    </row>
    <row r="169" spans="1:2" x14ac:dyDescent="0.2">
      <c r="A169" s="1">
        <f>企业库存!A171</f>
        <v>43665</v>
      </c>
      <c r="B169">
        <f>IF(企业库存!B171*10=0,B170,企业库存!B171*10)</f>
        <v>750.69999999999993</v>
      </c>
    </row>
    <row r="170" spans="1:2" x14ac:dyDescent="0.2">
      <c r="A170" s="1">
        <f>企业库存!A172</f>
        <v>43658</v>
      </c>
      <c r="B170">
        <f>IF(企业库存!B172*10=0,B171,企业库存!B172*10)</f>
        <v>761.59999999999991</v>
      </c>
    </row>
    <row r="171" spans="1:2" x14ac:dyDescent="0.2">
      <c r="A171" s="1">
        <f>企业库存!A173</f>
        <v>43651</v>
      </c>
      <c r="B171">
        <f>IF(企业库存!B173*10=0,B172,企业库存!B173*10)</f>
        <v>723.40000000000009</v>
      </c>
    </row>
    <row r="172" spans="1:2" x14ac:dyDescent="0.2">
      <c r="A172" s="1">
        <f>企业库存!A174</f>
        <v>43644</v>
      </c>
      <c r="B172">
        <f>IF(企业库存!B174*10=0,B173,企业库存!B174*10)</f>
        <v>697.6</v>
      </c>
    </row>
    <row r="173" spans="1:2" x14ac:dyDescent="0.2">
      <c r="A173" s="1">
        <f>企业库存!A175</f>
        <v>43637</v>
      </c>
      <c r="B173">
        <f>IF(企业库存!B175*10=0,B174,企业库存!B175*10)</f>
        <v>705.8</v>
      </c>
    </row>
    <row r="174" spans="1:2" x14ac:dyDescent="0.2">
      <c r="A174" s="1">
        <f>企业库存!A176</f>
        <v>43630</v>
      </c>
      <c r="B174">
        <f>IF(企业库存!B176*10=0,B175,企业库存!B176*10)</f>
        <v>717.5</v>
      </c>
    </row>
    <row r="175" spans="1:2" x14ac:dyDescent="0.2">
      <c r="A175" s="1">
        <f>企业库存!A177</f>
        <v>43623</v>
      </c>
      <c r="B175">
        <f>IF(企业库存!B177*10=0,B176,企业库存!B177*10)</f>
        <v>659.59999999999991</v>
      </c>
    </row>
    <row r="176" spans="1:2" x14ac:dyDescent="0.2">
      <c r="A176" s="1">
        <f>企业库存!A178</f>
        <v>43616</v>
      </c>
      <c r="B176">
        <f>IF(企业库存!B178*10=0,B177,企业库存!B178*10)</f>
        <v>602.1</v>
      </c>
    </row>
    <row r="177" spans="1:2" x14ac:dyDescent="0.2">
      <c r="A177" s="1">
        <f>企业库存!A179</f>
        <v>43609</v>
      </c>
      <c r="B177">
        <f>IF(企业库存!B179*10=0,B178,企业库存!B179*10)</f>
        <v>574.29999999999995</v>
      </c>
    </row>
    <row r="178" spans="1:2" x14ac:dyDescent="0.2">
      <c r="A178" s="1">
        <f>企业库存!A180</f>
        <v>43602</v>
      </c>
      <c r="B178">
        <f>IF(企业库存!B180*10=0,B179,企业库存!B180*10)</f>
        <v>581.19999999999993</v>
      </c>
    </row>
    <row r="179" spans="1:2" x14ac:dyDescent="0.2">
      <c r="A179" s="1">
        <f>企业库存!A181</f>
        <v>43595</v>
      </c>
      <c r="B179">
        <f>IF(企业库存!B181*10=0,B180,企业库存!B181*10)</f>
        <v>593.1</v>
      </c>
    </row>
    <row r="180" spans="1:2" x14ac:dyDescent="0.2">
      <c r="A180" s="1">
        <f>企业库存!A182</f>
        <v>43588</v>
      </c>
      <c r="B180">
        <f>IF(企业库存!B182*10=0,B181,企业库存!B182*10)</f>
        <v>619.6</v>
      </c>
    </row>
    <row r="181" spans="1:2" x14ac:dyDescent="0.2">
      <c r="A181" s="1">
        <f>企业库存!A183</f>
        <v>43581</v>
      </c>
      <c r="B181">
        <f>IF(企业库存!B183*10=0,B182,企业库存!B183*10)</f>
        <v>619.6</v>
      </c>
    </row>
    <row r="182" spans="1:2" x14ac:dyDescent="0.2">
      <c r="A182" s="1">
        <f>企业库存!A184</f>
        <v>43574</v>
      </c>
      <c r="B182">
        <f>IF(企业库存!B184*10=0,B183,企业库存!B184*10)</f>
        <v>644.59999999999991</v>
      </c>
    </row>
    <row r="183" spans="1:2" x14ac:dyDescent="0.2">
      <c r="A183" s="1">
        <f>企业库存!A185</f>
        <v>43567</v>
      </c>
      <c r="B183">
        <f>IF(企业库存!B185*10=0,B184,企业库存!B185*10)</f>
        <v>663.5</v>
      </c>
    </row>
    <row r="184" spans="1:2" x14ac:dyDescent="0.2">
      <c r="A184" s="1">
        <f>企业库存!A186</f>
        <v>43560</v>
      </c>
      <c r="B184">
        <f>IF(企业库存!B186*10=0,B185,企业库存!B186*10)</f>
        <v>660.8</v>
      </c>
    </row>
    <row r="185" spans="1:2" x14ac:dyDescent="0.2">
      <c r="A185" s="1">
        <f>企业库存!A187</f>
        <v>43553</v>
      </c>
      <c r="B185">
        <f>IF(企业库存!B187*10=0,B186,企业库存!B187*10)</f>
        <v>618.20000000000005</v>
      </c>
    </row>
    <row r="186" spans="1:2" x14ac:dyDescent="0.2">
      <c r="A186" s="1">
        <f>企业库存!A188</f>
        <v>43546</v>
      </c>
      <c r="B186">
        <f>IF(企业库存!B188*10=0,B187,企业库存!B188*10)</f>
        <v>578.6</v>
      </c>
    </row>
    <row r="187" spans="1:2" x14ac:dyDescent="0.2">
      <c r="A187" s="1">
        <f>企业库存!A189</f>
        <v>43539</v>
      </c>
      <c r="B187">
        <f>IF(企业库存!B189*10=0,B188,企业库存!B189*10)</f>
        <v>547</v>
      </c>
    </row>
    <row r="188" spans="1:2" x14ac:dyDescent="0.2">
      <c r="A188" s="1">
        <f>企业库存!A190</f>
        <v>43532</v>
      </c>
      <c r="B188">
        <f>IF(企业库存!B190*10=0,B189,企业库存!B190*10)</f>
        <v>554.79999999999995</v>
      </c>
    </row>
    <row r="189" spans="1:2" x14ac:dyDescent="0.2">
      <c r="A189" s="1">
        <f>企业库存!A191</f>
        <v>43525</v>
      </c>
      <c r="B189">
        <f>IF(企业库存!B191*10=0,B190,企业库存!B191*10)</f>
        <v>586.59999999999991</v>
      </c>
    </row>
    <row r="190" spans="1:2" x14ac:dyDescent="0.2">
      <c r="A190" s="1">
        <f>企业库存!A192</f>
        <v>43518</v>
      </c>
      <c r="B190">
        <f>IF(企业库存!B192*10=0,B191,企业库存!B192*10)</f>
        <v>626.1</v>
      </c>
    </row>
    <row r="191" spans="1:2" x14ac:dyDescent="0.2">
      <c r="A191" s="1">
        <f>企业库存!A193</f>
        <v>43511</v>
      </c>
      <c r="B191">
        <f>IF(企业库存!B193*10=0,B192,企业库存!B193*10)</f>
        <v>622.5</v>
      </c>
    </row>
    <row r="192" spans="1:2" x14ac:dyDescent="0.2">
      <c r="A192" s="1">
        <f>企业库存!A194</f>
        <v>43504</v>
      </c>
      <c r="B192">
        <f>IF(企业库存!B194*10=0,B193,企业库存!B194*10)</f>
        <v>345.20000000000005</v>
      </c>
    </row>
    <row r="193" spans="1:2" x14ac:dyDescent="0.2">
      <c r="A193" s="1">
        <f>企业库存!A195</f>
        <v>43497</v>
      </c>
      <c r="B193">
        <f>IF(企业库存!B195*10=0,B194,企业库存!B195*10)</f>
        <v>345.20000000000005</v>
      </c>
    </row>
    <row r="194" spans="1:2" x14ac:dyDescent="0.2">
      <c r="A194" s="1">
        <f>企业库存!A196</f>
        <v>43490</v>
      </c>
      <c r="B194">
        <f>IF(企业库存!B196*10=0,B195,企业库存!B196*10)</f>
        <v>360.20000000000005</v>
      </c>
    </row>
    <row r="195" spans="1:2" x14ac:dyDescent="0.2">
      <c r="A195" s="1">
        <f>企业库存!A197</f>
        <v>43483</v>
      </c>
      <c r="B195">
        <f>IF(企业库存!B197*10=0,B196,企业库存!B197*10)</f>
        <v>421.2</v>
      </c>
    </row>
    <row r="196" spans="1:2" x14ac:dyDescent="0.2">
      <c r="A196" s="1">
        <f>企业库存!A198</f>
        <v>43476</v>
      </c>
      <c r="B196">
        <f>IF(企业库存!B198*10=0,B197,企业库存!B198*10)</f>
        <v>432</v>
      </c>
    </row>
    <row r="197" spans="1:2" x14ac:dyDescent="0.2">
      <c r="A197" s="1">
        <f>企业库存!A199</f>
        <v>43469</v>
      </c>
      <c r="B197">
        <f>IF(企业库存!B199*10=0,B198,企业库存!B199*10)</f>
        <v>430.20000000000005</v>
      </c>
    </row>
    <row r="198" spans="1:2" x14ac:dyDescent="0.2">
      <c r="A198" s="1">
        <f>企业库存!A200</f>
        <v>43462</v>
      </c>
      <c r="B198">
        <f>IF(企业库存!B200*10=0,B199,企业库存!B200*10)</f>
        <v>422.70000000000005</v>
      </c>
    </row>
    <row r="199" spans="1:2" x14ac:dyDescent="0.2">
      <c r="A199" s="1">
        <f>企业库存!A201</f>
        <v>43455</v>
      </c>
      <c r="B199">
        <f>IF(企业库存!B201*10=0,B200,企业库存!B201*10)</f>
        <v>408.6</v>
      </c>
    </row>
    <row r="200" spans="1:2" x14ac:dyDescent="0.2">
      <c r="A200" s="1">
        <f>企业库存!A202</f>
        <v>43448</v>
      </c>
      <c r="B200">
        <f>IF(企业库存!B202*10=0,B201,企业库存!B202*10)</f>
        <v>422.2</v>
      </c>
    </row>
    <row r="201" spans="1:2" x14ac:dyDescent="0.2">
      <c r="A201" s="1">
        <f>企业库存!A203</f>
        <v>43441</v>
      </c>
      <c r="B201">
        <f>IF(企业库存!B203*10=0,B202,企业库存!B203*10)</f>
        <v>464.09999999999997</v>
      </c>
    </row>
    <row r="202" spans="1:2" x14ac:dyDescent="0.2">
      <c r="A202" s="1">
        <f>企业库存!A204</f>
        <v>43434</v>
      </c>
      <c r="B202">
        <f>IF(企业库存!B204*10=0,B203,企业库存!B204*10)</f>
        <v>491.5</v>
      </c>
    </row>
    <row r="203" spans="1:2" x14ac:dyDescent="0.2">
      <c r="A203" s="1">
        <f>企业库存!A205</f>
        <v>43427</v>
      </c>
      <c r="B203">
        <f>IF(企业库存!B205*10=0,B204,企业库存!B205*10)</f>
        <v>465.3</v>
      </c>
    </row>
    <row r="204" spans="1:2" x14ac:dyDescent="0.2">
      <c r="A204" s="1">
        <f>企业库存!A206</f>
        <v>43420</v>
      </c>
      <c r="B204">
        <f>IF(企业库存!B206*10=0,B205,企业库存!B206*10)</f>
        <v>446.5</v>
      </c>
    </row>
    <row r="205" spans="1:2" x14ac:dyDescent="0.2">
      <c r="A205" s="1">
        <f>企业库存!A207</f>
        <v>43413</v>
      </c>
      <c r="B205">
        <f>IF(企业库存!B207*10=0,B206,企业库存!B207*10)</f>
        <v>388.2</v>
      </c>
    </row>
    <row r="206" spans="1:2" x14ac:dyDescent="0.2">
      <c r="A206" s="1">
        <f>企业库存!A208</f>
        <v>43406</v>
      </c>
      <c r="B206">
        <f>IF(企业库存!B208*10=0,B207,企业库存!B208*10)</f>
        <v>383.8</v>
      </c>
    </row>
    <row r="207" spans="1:2" x14ac:dyDescent="0.2">
      <c r="A207" s="1">
        <f>企业库存!A209</f>
        <v>43399</v>
      </c>
      <c r="B207">
        <f>IF(企业库存!B209*10=0,B208,企业库存!B209*10)</f>
        <v>332.40000000000003</v>
      </c>
    </row>
    <row r="208" spans="1:2" x14ac:dyDescent="0.2">
      <c r="A208" s="1">
        <f>企业库存!A210</f>
        <v>43392</v>
      </c>
      <c r="B208">
        <f>IF(企业库存!B210*10=0,B209,企业库存!B210*10)</f>
        <v>335.6</v>
      </c>
    </row>
    <row r="209" spans="1:2" x14ac:dyDescent="0.2">
      <c r="A209" s="1">
        <f>企业库存!A211</f>
        <v>43385</v>
      </c>
      <c r="B209">
        <f>IF(企业库存!B211*10=0,B210,企业库存!B211*10)</f>
        <v>354.79999999999995</v>
      </c>
    </row>
    <row r="210" spans="1:2" x14ac:dyDescent="0.2">
      <c r="A210" s="1">
        <f>企业库存!A212</f>
        <v>43378</v>
      </c>
      <c r="B210">
        <f>IF(企业库存!B212*10=0,B211,企业库存!B212*10)</f>
        <v>270.59999999999997</v>
      </c>
    </row>
    <row r="211" spans="1:2" x14ac:dyDescent="0.2">
      <c r="A211" s="1">
        <f>企业库存!A213</f>
        <v>43371</v>
      </c>
      <c r="B211">
        <f>IF(企业库存!B213*10=0,B212,企业库存!B213*10)</f>
        <v>270.59999999999997</v>
      </c>
    </row>
    <row r="212" spans="1:2" x14ac:dyDescent="0.2">
      <c r="A212" s="1">
        <f>企业库存!A214</f>
        <v>43364</v>
      </c>
      <c r="B212">
        <f>IF(企业库存!B214*10=0,B213,企业库存!B214*10)</f>
        <v>243.9</v>
      </c>
    </row>
    <row r="213" spans="1:2" x14ac:dyDescent="0.2">
      <c r="A213" s="1">
        <f>企业库存!A215</f>
        <v>43357</v>
      </c>
      <c r="B213">
        <f>IF(企业库存!B215*10=0,B214,企业库存!B215*10)</f>
        <v>244.1</v>
      </c>
    </row>
    <row r="214" spans="1:2" x14ac:dyDescent="0.2">
      <c r="A214" s="1">
        <f>企业库存!A216</f>
        <v>43350</v>
      </c>
      <c r="B214">
        <f>IF(企业库存!B216*10=0,B215,企业库存!B216*10)</f>
        <v>302.39999999999998</v>
      </c>
    </row>
    <row r="215" spans="1:2" x14ac:dyDescent="0.2">
      <c r="A215" s="1">
        <f>企业库存!A217</f>
        <v>43343</v>
      </c>
      <c r="B215">
        <f>IF(企业库存!B217*10=0,B216,企业库存!B217*10)</f>
        <v>321.5</v>
      </c>
    </row>
    <row r="216" spans="1:2" x14ac:dyDescent="0.2">
      <c r="A216" s="1">
        <f>企业库存!A218</f>
        <v>43336</v>
      </c>
      <c r="B216">
        <f>IF(企业库存!B218*10=0,B217,企业库存!B218*10)</f>
        <v>343.2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62"/>
  <sheetViews>
    <sheetView topLeftCell="A44" workbookViewId="0">
      <selection activeCell="A63" sqref="A63:B64"/>
    </sheetView>
  </sheetViews>
  <sheetFormatPr defaultRowHeight="14.25" x14ac:dyDescent="0.2"/>
  <cols>
    <col min="1" max="1" width="11.125" style="1" bestFit="1" customWidth="1"/>
    <col min="2" max="2" width="8.625" style="3"/>
  </cols>
  <sheetData>
    <row r="1" spans="1:2" x14ac:dyDescent="0.2">
      <c r="A1" s="1" t="s">
        <v>12</v>
      </c>
      <c r="B1" s="3" t="s">
        <v>14</v>
      </c>
    </row>
    <row r="2" spans="1:2" x14ac:dyDescent="0.2">
      <c r="A2" s="1" t="s">
        <v>1</v>
      </c>
      <c r="B2" t="s">
        <v>29</v>
      </c>
    </row>
    <row r="3" spans="1:2" x14ac:dyDescent="0.2">
      <c r="A3" s="1">
        <f>产销原始数据!A5</f>
        <v>44834</v>
      </c>
      <c r="B3" s="3">
        <f>产销原始数据!B5</f>
        <v>6077.4</v>
      </c>
    </row>
    <row r="4" spans="1:2" x14ac:dyDescent="0.2">
      <c r="A4" s="1">
        <f>产销原始数据!A6</f>
        <v>44804</v>
      </c>
      <c r="B4" s="3">
        <f>产销原始数据!B6</f>
        <v>5913.4</v>
      </c>
    </row>
    <row r="5" spans="1:2" x14ac:dyDescent="0.2">
      <c r="A5" s="1">
        <f>产销原始数据!A7</f>
        <v>44773</v>
      </c>
      <c r="B5" s="3">
        <f>产销原始数据!B7</f>
        <v>6330</v>
      </c>
    </row>
    <row r="6" spans="1:2" x14ac:dyDescent="0.2">
      <c r="A6" s="1">
        <f>产销原始数据!A8</f>
        <v>44742</v>
      </c>
      <c r="B6" s="3">
        <f>产销原始数据!B8</f>
        <v>6498.3</v>
      </c>
    </row>
    <row r="7" spans="1:2" x14ac:dyDescent="0.2">
      <c r="A7" s="1">
        <f>产销原始数据!A9</f>
        <v>44712</v>
      </c>
      <c r="B7" s="3">
        <f>产销原始数据!B9</f>
        <v>6561.9</v>
      </c>
    </row>
    <row r="8" spans="1:2" x14ac:dyDescent="0.2">
      <c r="A8" s="1">
        <f>产销原始数据!A10</f>
        <v>44681</v>
      </c>
      <c r="B8" s="3">
        <f>产销原始数据!B10</f>
        <v>6261.6</v>
      </c>
    </row>
    <row r="9" spans="1:2" x14ac:dyDescent="0.2">
      <c r="A9" s="1">
        <f>产销原始数据!A11</f>
        <v>44651</v>
      </c>
      <c r="B9" s="3">
        <f>产销原始数据!B11</f>
        <v>6638.1</v>
      </c>
    </row>
    <row r="10" spans="1:2" x14ac:dyDescent="0.2">
      <c r="A10" s="1">
        <f>产销原始数据!A12</f>
        <v>44620</v>
      </c>
      <c r="B10" s="3">
        <f>产销原始数据!B12</f>
        <v>5836.1</v>
      </c>
    </row>
    <row r="11" spans="1:2" x14ac:dyDescent="0.2">
      <c r="A11" s="1">
        <f>产销原始数据!A13</f>
        <v>44592</v>
      </c>
      <c r="B11" s="3">
        <f>产销原始数据!B13</f>
        <v>6560.5</v>
      </c>
    </row>
    <row r="12" spans="1:2" x14ac:dyDescent="0.2">
      <c r="A12" s="1">
        <f>产销原始数据!A14</f>
        <v>44561</v>
      </c>
      <c r="B12" s="3">
        <f>产销原始数据!B14</f>
        <v>6214.5</v>
      </c>
    </row>
    <row r="13" spans="1:2" x14ac:dyDescent="0.2">
      <c r="A13" s="1">
        <f>产销原始数据!A15</f>
        <v>44530</v>
      </c>
      <c r="B13" s="3">
        <f>产销原始数据!B15</f>
        <v>5677.6</v>
      </c>
    </row>
    <row r="14" spans="1:2" x14ac:dyDescent="0.2">
      <c r="A14" s="1">
        <f>产销原始数据!A16</f>
        <v>44500</v>
      </c>
      <c r="B14" s="3">
        <f>产销原始数据!B16</f>
        <v>5898.1</v>
      </c>
    </row>
    <row r="15" spans="1:2" x14ac:dyDescent="0.2">
      <c r="A15" s="1">
        <f>产销原始数据!A17</f>
        <v>44469</v>
      </c>
      <c r="B15" s="3">
        <f>产销原始数据!B17</f>
        <v>5676.6</v>
      </c>
    </row>
    <row r="16" spans="1:2" x14ac:dyDescent="0.2">
      <c r="A16" s="1">
        <f>产销原始数据!A18</f>
        <v>44439</v>
      </c>
      <c r="B16" s="3">
        <f>产销原始数据!B18</f>
        <v>6433.9</v>
      </c>
    </row>
    <row r="17" spans="1:2" x14ac:dyDescent="0.2">
      <c r="A17" s="1">
        <f>产销原始数据!A19</f>
        <v>44408</v>
      </c>
      <c r="B17" s="3">
        <f>产销原始数据!B19</f>
        <v>6167.8</v>
      </c>
    </row>
    <row r="18" spans="1:2" x14ac:dyDescent="0.2">
      <c r="A18" s="1">
        <f>产销原始数据!A20</f>
        <v>44377</v>
      </c>
      <c r="B18" s="3">
        <f>产销原始数据!B20</f>
        <v>6165.2</v>
      </c>
    </row>
    <row r="19" spans="1:2" x14ac:dyDescent="0.2">
      <c r="A19" s="1">
        <f>产销原始数据!A21</f>
        <v>44347</v>
      </c>
      <c r="B19" s="3">
        <f>产销原始数据!B21</f>
        <v>6564.2</v>
      </c>
    </row>
    <row r="20" spans="1:2" x14ac:dyDescent="0.2">
      <c r="A20" s="1">
        <f>产销原始数据!A22</f>
        <v>44316</v>
      </c>
      <c r="B20" s="3">
        <f>产销原始数据!B22</f>
        <v>6242.1</v>
      </c>
    </row>
    <row r="21" spans="1:2" x14ac:dyDescent="0.2">
      <c r="A21" s="1">
        <f>产销原始数据!A23</f>
        <v>44286</v>
      </c>
      <c r="B21" s="3">
        <f>产销原始数据!B23</f>
        <v>6409.5</v>
      </c>
    </row>
    <row r="22" spans="1:2" x14ac:dyDescent="0.2">
      <c r="A22" s="1">
        <f>产销原始数据!A24</f>
        <v>44255</v>
      </c>
      <c r="B22" s="3">
        <f>产销原始数据!B24</f>
        <v>5889</v>
      </c>
    </row>
    <row r="23" spans="1:2" x14ac:dyDescent="0.2">
      <c r="A23" s="1">
        <f>产销原始数据!A25</f>
        <v>44227</v>
      </c>
      <c r="B23" s="3">
        <f>产销原始数据!B25</f>
        <v>6173.6</v>
      </c>
    </row>
    <row r="24" spans="1:2" x14ac:dyDescent="0.2">
      <c r="A24" s="1">
        <f>产销原始数据!A26</f>
        <v>44196</v>
      </c>
      <c r="B24" s="3">
        <f>产销原始数据!B26</f>
        <v>6030.2</v>
      </c>
    </row>
    <row r="25" spans="1:2" x14ac:dyDescent="0.2">
      <c r="A25" s="1">
        <f>产销原始数据!A27</f>
        <v>44165</v>
      </c>
      <c r="B25" s="3">
        <f>产销原始数据!B27</f>
        <v>5845.4</v>
      </c>
    </row>
    <row r="26" spans="1:2" x14ac:dyDescent="0.2">
      <c r="A26" s="1">
        <f>产销原始数据!A28</f>
        <v>44135</v>
      </c>
      <c r="B26" s="3">
        <f>产销原始数据!B28</f>
        <v>6163.6</v>
      </c>
    </row>
    <row r="27" spans="1:2" x14ac:dyDescent="0.2">
      <c r="A27" s="1">
        <f>产销原始数据!A29</f>
        <v>44104</v>
      </c>
      <c r="B27" s="3">
        <f>产销原始数据!B29</f>
        <v>5760.5</v>
      </c>
    </row>
    <row r="28" spans="1:2" x14ac:dyDescent="0.2">
      <c r="A28" s="1">
        <f>产销原始数据!A30</f>
        <v>44074</v>
      </c>
      <c r="B28" s="3">
        <f>产销原始数据!B30</f>
        <v>5909.3</v>
      </c>
    </row>
    <row r="29" spans="1:2" x14ac:dyDescent="0.2">
      <c r="A29" s="1">
        <f>产销原始数据!A31</f>
        <v>44043</v>
      </c>
      <c r="B29" s="3">
        <f>产销原始数据!B31</f>
        <v>5036.8</v>
      </c>
    </row>
    <row r="30" spans="1:2" x14ac:dyDescent="0.2">
      <c r="A30" s="1">
        <f>产销原始数据!A32</f>
        <v>44012</v>
      </c>
      <c r="B30" s="3">
        <f>产销原始数据!B32</f>
        <v>5027.6000000000004</v>
      </c>
    </row>
    <row r="31" spans="1:2" x14ac:dyDescent="0.2">
      <c r="A31" s="1">
        <f>产销原始数据!A33</f>
        <v>43982</v>
      </c>
      <c r="B31" s="3">
        <f>产销原始数据!B33</f>
        <v>5473.8</v>
      </c>
    </row>
    <row r="32" spans="1:2" x14ac:dyDescent="0.2">
      <c r="A32" s="1">
        <f>产销原始数据!A34</f>
        <v>43951</v>
      </c>
      <c r="B32" s="3">
        <f>产销原始数据!B34</f>
        <v>5419.4</v>
      </c>
    </row>
    <row r="33" spans="1:2" x14ac:dyDescent="0.2">
      <c r="A33" s="1">
        <f>产销原始数据!A35</f>
        <v>43921</v>
      </c>
      <c r="B33" s="3">
        <f>产销原始数据!B35</f>
        <v>5718.4</v>
      </c>
    </row>
    <row r="34" spans="1:2" x14ac:dyDescent="0.2">
      <c r="A34" s="1">
        <f>产销原始数据!A36</f>
        <v>43890</v>
      </c>
      <c r="B34" s="3">
        <f>产销原始数据!B36</f>
        <v>4888</v>
      </c>
    </row>
    <row r="35" spans="1:2" x14ac:dyDescent="0.2">
      <c r="A35" s="1">
        <f>产销原始数据!A37</f>
        <v>43861</v>
      </c>
      <c r="B35" s="3">
        <f>产销原始数据!B37</f>
        <v>5899.5</v>
      </c>
    </row>
    <row r="36" spans="1:2" x14ac:dyDescent="0.2">
      <c r="A36" s="1">
        <f>产销原始数据!A38</f>
        <v>43830</v>
      </c>
      <c r="B36" s="3">
        <f>产销原始数据!B38</f>
        <v>5753.5</v>
      </c>
    </row>
    <row r="37" spans="1:2" x14ac:dyDescent="0.2">
      <c r="A37" s="1">
        <f>产销原始数据!A39</f>
        <v>43799</v>
      </c>
      <c r="B37" s="3">
        <f>产销原始数据!B39</f>
        <v>5597.7</v>
      </c>
    </row>
    <row r="38" spans="1:2" x14ac:dyDescent="0.2">
      <c r="A38" s="1">
        <f>产销原始数据!A40</f>
        <v>43769</v>
      </c>
      <c r="B38" s="3">
        <f>产销原始数据!B40</f>
        <v>5426.3</v>
      </c>
    </row>
    <row r="39" spans="1:2" x14ac:dyDescent="0.2">
      <c r="A39" s="1">
        <f>产销原始数据!A41</f>
        <v>43738</v>
      </c>
      <c r="B39" s="3">
        <f>产销原始数据!B41</f>
        <v>5040</v>
      </c>
    </row>
    <row r="40" spans="1:2" x14ac:dyDescent="0.2">
      <c r="A40" s="1">
        <f>产销原始数据!A42</f>
        <v>43708</v>
      </c>
      <c r="B40" s="3">
        <f>产销原始数据!B42</f>
        <v>5214.2</v>
      </c>
    </row>
    <row r="41" spans="1:2" x14ac:dyDescent="0.2">
      <c r="A41" s="1">
        <f>产销原始数据!A43</f>
        <v>43677</v>
      </c>
      <c r="B41" s="3">
        <f>产销原始数据!B43</f>
        <v>5328.4</v>
      </c>
    </row>
    <row r="42" spans="1:2" x14ac:dyDescent="0.2">
      <c r="A42" s="1">
        <f>产销原始数据!A44</f>
        <v>43646</v>
      </c>
      <c r="B42" s="3">
        <f>产销原始数据!B44</f>
        <v>5205</v>
      </c>
    </row>
    <row r="43" spans="1:2" x14ac:dyDescent="0.2">
      <c r="A43" s="1">
        <f>产销原始数据!A45</f>
        <v>43616</v>
      </c>
      <c r="B43" s="3">
        <f>产销原始数据!B45</f>
        <v>4999.8</v>
      </c>
    </row>
    <row r="44" spans="1:2" x14ac:dyDescent="0.2">
      <c r="A44" s="1">
        <f>产销原始数据!A46</f>
        <v>43585</v>
      </c>
      <c r="B44" s="3">
        <f>产销原始数据!B46</f>
        <v>4809.3</v>
      </c>
    </row>
    <row r="45" spans="1:2" x14ac:dyDescent="0.2">
      <c r="A45" s="1">
        <f>产销原始数据!A47</f>
        <v>43555</v>
      </c>
      <c r="B45" s="3">
        <f>产销原始数据!B47</f>
        <v>5015.5</v>
      </c>
    </row>
    <row r="46" spans="1:2" x14ac:dyDescent="0.2">
      <c r="A46" s="1">
        <f>产销原始数据!A48</f>
        <v>43524</v>
      </c>
      <c r="B46" s="3">
        <f>产销原始数据!B48</f>
        <v>4966.8999999999996</v>
      </c>
    </row>
    <row r="47" spans="1:2" x14ac:dyDescent="0.2">
      <c r="A47" s="1">
        <f>产销原始数据!A49</f>
        <v>43496</v>
      </c>
      <c r="B47" s="3">
        <f>产销原始数据!B49</f>
        <v>4800.7</v>
      </c>
    </row>
    <row r="48" spans="1:2" x14ac:dyDescent="0.2">
      <c r="A48" s="1">
        <f>产销原始数据!A50</f>
        <v>43465</v>
      </c>
      <c r="B48" s="3">
        <f>产销原始数据!B50</f>
        <v>4840.6000000000004</v>
      </c>
    </row>
    <row r="49" spans="1:2" x14ac:dyDescent="0.2">
      <c r="A49" s="1">
        <f>产销原始数据!A51</f>
        <v>43434</v>
      </c>
      <c r="B49" s="3">
        <f>产销原始数据!B51</f>
        <v>4911.1000000000004</v>
      </c>
    </row>
    <row r="50" spans="1:2" x14ac:dyDescent="0.2">
      <c r="A50" s="1">
        <f>产销原始数据!A52</f>
        <v>43404</v>
      </c>
      <c r="B50" s="3">
        <f>产销原始数据!B52</f>
        <v>4856.5</v>
      </c>
    </row>
    <row r="51" spans="1:2" x14ac:dyDescent="0.2">
      <c r="A51" s="1">
        <f>产销原始数据!A53</f>
        <v>43373</v>
      </c>
      <c r="B51" s="3">
        <f>产销原始数据!B53</f>
        <v>4650.6000000000004</v>
      </c>
    </row>
    <row r="52" spans="1:2" x14ac:dyDescent="0.2">
      <c r="A52" s="1">
        <f>产销原始数据!A54</f>
        <v>43343</v>
      </c>
      <c r="B52" s="3">
        <f>产销原始数据!B54</f>
        <v>4732.1000000000004</v>
      </c>
    </row>
    <row r="53" spans="1:2" x14ac:dyDescent="0.2">
      <c r="A53" s="1">
        <f>产销原始数据!A55</f>
        <v>43312</v>
      </c>
      <c r="B53" s="3">
        <f>产销原始数据!B55</f>
        <v>4702.6000000000004</v>
      </c>
    </row>
    <row r="54" spans="1:2" x14ac:dyDescent="0.2">
      <c r="A54" s="1">
        <f>产销原始数据!A56</f>
        <v>43281</v>
      </c>
      <c r="B54" s="3">
        <f>产销原始数据!B56</f>
        <v>4594.8999999999996</v>
      </c>
    </row>
    <row r="55" spans="1:2" x14ac:dyDescent="0.2">
      <c r="A55" s="1">
        <f>产销原始数据!A57</f>
        <v>43251</v>
      </c>
      <c r="B55" s="3">
        <f>产销原始数据!B57</f>
        <v>4273.3</v>
      </c>
    </row>
    <row r="56" spans="1:2" x14ac:dyDescent="0.2">
      <c r="A56" s="1">
        <f>产销原始数据!A58</f>
        <v>43220</v>
      </c>
      <c r="B56" s="3">
        <f>产销原始数据!B58</f>
        <v>4235.7</v>
      </c>
    </row>
    <row r="57" spans="1:2" x14ac:dyDescent="0.2">
      <c r="A57" s="1">
        <f>产销原始数据!A59</f>
        <v>43190</v>
      </c>
      <c r="B57" s="3">
        <f>产销原始数据!B59</f>
        <v>4545.2</v>
      </c>
    </row>
    <row r="58" spans="1:2" x14ac:dyDescent="0.2">
      <c r="A58" s="1">
        <f>产销原始数据!A60</f>
        <v>43159</v>
      </c>
      <c r="B58" s="3">
        <f>产销原始数据!B60</f>
        <v>4801.5</v>
      </c>
    </row>
    <row r="59" spans="1:2" x14ac:dyDescent="0.2">
      <c r="A59" s="1">
        <f>产销原始数据!A61</f>
        <v>43131</v>
      </c>
      <c r="B59" s="3">
        <f>产销原始数据!B61</f>
        <v>4612.5</v>
      </c>
    </row>
    <row r="60" spans="1:2" x14ac:dyDescent="0.2">
      <c r="A60" s="1">
        <f>产销原始数据!A62</f>
        <v>43100</v>
      </c>
      <c r="B60" s="3">
        <f>产销原始数据!B62</f>
        <v>3544.6</v>
      </c>
    </row>
    <row r="61" spans="1:2" x14ac:dyDescent="0.2">
      <c r="A61" s="1">
        <f>产销原始数据!A63</f>
        <v>43069</v>
      </c>
      <c r="B61" s="3">
        <f>产销原始数据!B63</f>
        <v>3608.9</v>
      </c>
    </row>
    <row r="62" spans="1:2" x14ac:dyDescent="0.2">
      <c r="A62" s="1">
        <f>产销原始数据!A64</f>
        <v>43039</v>
      </c>
      <c r="B62" s="3">
        <f>产销原始数据!B64</f>
        <v>3454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55"/>
  <sheetViews>
    <sheetView topLeftCell="A43" workbookViewId="0">
      <selection activeCell="A56" sqref="A56:B61"/>
    </sheetView>
  </sheetViews>
  <sheetFormatPr defaultRowHeight="14.25" x14ac:dyDescent="0.2"/>
  <cols>
    <col min="1" max="1" width="10.625" style="1" bestFit="1" customWidth="1"/>
  </cols>
  <sheetData>
    <row r="1" spans="1:2" x14ac:dyDescent="0.2">
      <c r="A1" s="1" t="s">
        <v>12</v>
      </c>
      <c r="B1" t="s">
        <v>13</v>
      </c>
    </row>
    <row r="2" spans="1:2" x14ac:dyDescent="0.2">
      <c r="A2" s="1" t="s">
        <v>1</v>
      </c>
      <c r="B2" t="s">
        <v>29</v>
      </c>
    </row>
    <row r="3" spans="1:2" x14ac:dyDescent="0.2">
      <c r="A3" s="1">
        <f>表观!A5</f>
        <v>44804</v>
      </c>
      <c r="B3">
        <f>表观!B5</f>
        <v>6969.18</v>
      </c>
    </row>
    <row r="4" spans="1:2" x14ac:dyDescent="0.2">
      <c r="A4" s="1">
        <f>表观!A6</f>
        <v>44773</v>
      </c>
      <c r="B4">
        <f>表观!B6</f>
        <v>7558.13</v>
      </c>
    </row>
    <row r="5" spans="1:2" x14ac:dyDescent="0.2">
      <c r="A5" s="1">
        <f>表观!A7</f>
        <v>44742</v>
      </c>
      <c r="B5">
        <f>表观!B7</f>
        <v>7548.6</v>
      </c>
    </row>
    <row r="6" spans="1:2" x14ac:dyDescent="0.2">
      <c r="A6" s="1">
        <f>表观!A8</f>
        <v>44712</v>
      </c>
      <c r="B6">
        <f>表观!B8</f>
        <v>7734.66</v>
      </c>
    </row>
    <row r="7" spans="1:2" x14ac:dyDescent="0.2">
      <c r="A7" s="1">
        <f>表观!A9</f>
        <v>44681</v>
      </c>
      <c r="B7">
        <f>表观!B9</f>
        <v>7394.39</v>
      </c>
    </row>
    <row r="8" spans="1:2" x14ac:dyDescent="0.2">
      <c r="A8" s="1">
        <f>表观!A10</f>
        <v>44651</v>
      </c>
      <c r="B8">
        <f>表观!B10</f>
        <v>7587.4</v>
      </c>
    </row>
    <row r="9" spans="1:2" x14ac:dyDescent="0.2">
      <c r="A9" s="1">
        <f>表观!A11</f>
        <v>44620</v>
      </c>
      <c r="B9">
        <f>表观!B11</f>
        <v>6498.25</v>
      </c>
    </row>
    <row r="10" spans="1:2" x14ac:dyDescent="0.2">
      <c r="A10" s="1">
        <f>表观!A12</f>
        <v>44592</v>
      </c>
      <c r="B10">
        <f>表观!B12</f>
        <v>7500.36</v>
      </c>
    </row>
    <row r="11" spans="1:2" x14ac:dyDescent="0.2">
      <c r="A11" s="1">
        <f>表观!A13</f>
        <v>44561</v>
      </c>
      <c r="B11">
        <f>表观!B13</f>
        <v>6869.55</v>
      </c>
    </row>
    <row r="12" spans="1:2" x14ac:dyDescent="0.2">
      <c r="A12" s="1">
        <f>表观!A14</f>
        <v>44530</v>
      </c>
      <c r="B12">
        <f>表观!B14</f>
        <v>6728.82</v>
      </c>
    </row>
    <row r="13" spans="1:2" x14ac:dyDescent="0.2">
      <c r="A13" s="1">
        <f>表观!A15</f>
        <v>44500</v>
      </c>
      <c r="B13">
        <f>表观!B15</f>
        <v>6726.6</v>
      </c>
    </row>
    <row r="14" spans="1:2" x14ac:dyDescent="0.2">
      <c r="A14" s="1">
        <f>表观!A16</f>
        <v>44469</v>
      </c>
      <c r="B14">
        <f>表观!B16</f>
        <v>6488.35</v>
      </c>
    </row>
    <row r="15" spans="1:2" x14ac:dyDescent="0.2">
      <c r="A15" s="1">
        <f>表观!A17</f>
        <v>44439</v>
      </c>
      <c r="B15">
        <f>表观!B17</f>
        <v>7429.71</v>
      </c>
    </row>
    <row r="16" spans="1:2" x14ac:dyDescent="0.2">
      <c r="A16" s="1">
        <f>表观!A18</f>
        <v>44408</v>
      </c>
      <c r="B16">
        <f>表观!B18</f>
        <v>7030.77</v>
      </c>
    </row>
    <row r="17" spans="1:2" x14ac:dyDescent="0.2">
      <c r="A17" s="1">
        <f>表观!A19</f>
        <v>44377</v>
      </c>
      <c r="B17">
        <f>表观!B19</f>
        <v>7277.66</v>
      </c>
    </row>
    <row r="18" spans="1:2" x14ac:dyDescent="0.2">
      <c r="A18" s="1">
        <f>表观!A20</f>
        <v>44347</v>
      </c>
      <c r="B18">
        <f>表观!B20</f>
        <v>7612.54</v>
      </c>
    </row>
    <row r="19" spans="1:2" x14ac:dyDescent="0.2">
      <c r="A19" s="1">
        <f>表观!A21</f>
        <v>44316</v>
      </c>
      <c r="B19">
        <f>表观!B21</f>
        <v>7173.32</v>
      </c>
    </row>
    <row r="20" spans="1:2" x14ac:dyDescent="0.2">
      <c r="A20" s="1">
        <f>表观!A22</f>
        <v>44286</v>
      </c>
      <c r="B20">
        <f>表观!B22</f>
        <v>7312.89</v>
      </c>
    </row>
    <row r="21" spans="1:2" x14ac:dyDescent="0.2">
      <c r="A21" s="1">
        <f>表观!A23</f>
        <v>44255</v>
      </c>
      <c r="B21">
        <f>表观!B23</f>
        <v>6696.48</v>
      </c>
    </row>
    <row r="22" spans="1:2" x14ac:dyDescent="0.2">
      <c r="A22" s="1">
        <f>表观!A24</f>
        <v>44227</v>
      </c>
      <c r="B22">
        <f>表观!B24</f>
        <v>6990.65</v>
      </c>
    </row>
    <row r="23" spans="1:2" x14ac:dyDescent="0.2">
      <c r="A23" s="1">
        <f>表观!A25</f>
        <v>44196</v>
      </c>
      <c r="B23">
        <f>表观!B25</f>
        <v>7100.83</v>
      </c>
    </row>
    <row r="24" spans="1:2" x14ac:dyDescent="0.2">
      <c r="A24" s="1">
        <f>表观!A26</f>
        <v>44165</v>
      </c>
      <c r="B24">
        <f>表观!B26</f>
        <v>6934.8</v>
      </c>
    </row>
    <row r="25" spans="1:2" x14ac:dyDescent="0.2">
      <c r="A25" s="1">
        <f>表观!A27</f>
        <v>44135</v>
      </c>
      <c r="B25">
        <f>表观!B27</f>
        <v>7395.21</v>
      </c>
    </row>
    <row r="26" spans="1:2" x14ac:dyDescent="0.2">
      <c r="A26" s="1">
        <f>表观!A28</f>
        <v>44104</v>
      </c>
      <c r="B26">
        <f>表观!B28</f>
        <v>7001.5</v>
      </c>
    </row>
    <row r="27" spans="1:2" x14ac:dyDescent="0.2">
      <c r="A27" s="1">
        <f>表观!A29</f>
        <v>44074</v>
      </c>
      <c r="B27">
        <f>表观!B29</f>
        <v>6872.79</v>
      </c>
    </row>
    <row r="28" spans="1:2" x14ac:dyDescent="0.2">
      <c r="A28" s="1">
        <f>表观!A30</f>
        <v>44043</v>
      </c>
      <c r="B28">
        <f>表观!B30</f>
        <v>6398.4</v>
      </c>
    </row>
    <row r="29" spans="1:2" x14ac:dyDescent="0.2">
      <c r="A29" s="1">
        <f>表观!A31</f>
        <v>44012</v>
      </c>
      <c r="B29">
        <f>表观!B31</f>
        <v>6298.18</v>
      </c>
    </row>
    <row r="30" spans="1:2" x14ac:dyDescent="0.2">
      <c r="A30" s="1">
        <f>表观!A32</f>
        <v>43982</v>
      </c>
      <c r="B30">
        <f>表观!B32</f>
        <v>6533.07</v>
      </c>
    </row>
    <row r="31" spans="1:2" x14ac:dyDescent="0.2">
      <c r="A31" s="1">
        <f>表观!A33</f>
        <v>43951</v>
      </c>
      <c r="B31">
        <f>表观!B33</f>
        <v>6474.33</v>
      </c>
    </row>
    <row r="32" spans="1:2" x14ac:dyDescent="0.2">
      <c r="A32" s="1">
        <f>表观!A34</f>
        <v>43921</v>
      </c>
      <c r="B32">
        <f>表观!B34</f>
        <v>6552.08</v>
      </c>
    </row>
    <row r="33" spans="1:2" x14ac:dyDescent="0.2">
      <c r="A33" s="1">
        <f>表观!A35</f>
        <v>43890</v>
      </c>
      <c r="B33">
        <f>表观!B35</f>
        <v>5549.21</v>
      </c>
    </row>
    <row r="34" spans="1:2" x14ac:dyDescent="0.2">
      <c r="A34" s="1">
        <f>表观!A36</f>
        <v>43861</v>
      </c>
      <c r="B34">
        <f>表观!B36</f>
        <v>6946.93</v>
      </c>
    </row>
    <row r="35" spans="1:2" x14ac:dyDescent="0.2">
      <c r="A35" s="1">
        <f>表观!A37</f>
        <v>43830</v>
      </c>
      <c r="B35">
        <f>表观!B37</f>
        <v>6945.7</v>
      </c>
    </row>
    <row r="36" spans="1:2" x14ac:dyDescent="0.2">
      <c r="A36" s="1">
        <f>表观!A38</f>
        <v>43799</v>
      </c>
      <c r="B36">
        <f>表观!B38</f>
        <v>6516.08</v>
      </c>
    </row>
    <row r="37" spans="1:2" x14ac:dyDescent="0.2">
      <c r="A37" s="1">
        <f>表观!A39</f>
        <v>43769</v>
      </c>
      <c r="B37">
        <f>表观!B39</f>
        <v>6546.03</v>
      </c>
    </row>
    <row r="38" spans="1:2" x14ac:dyDescent="0.2">
      <c r="A38" s="1">
        <f>表观!A40</f>
        <v>43738</v>
      </c>
      <c r="B38">
        <f>表观!B40</f>
        <v>5991.97</v>
      </c>
    </row>
    <row r="39" spans="1:2" x14ac:dyDescent="0.2">
      <c r="A39" s="1">
        <f>表观!A41</f>
        <v>43708</v>
      </c>
      <c r="B39">
        <f>表观!B41</f>
        <v>6286.1</v>
      </c>
    </row>
    <row r="40" spans="1:2" x14ac:dyDescent="0.2">
      <c r="A40" s="1">
        <f>表观!A42</f>
        <v>43677</v>
      </c>
      <c r="B40">
        <f>表观!B42</f>
        <v>6287.86</v>
      </c>
    </row>
    <row r="41" spans="1:2" x14ac:dyDescent="0.2">
      <c r="A41" s="1">
        <f>表观!A43</f>
        <v>43646</v>
      </c>
      <c r="B41">
        <f>表观!B43</f>
        <v>6103.63</v>
      </c>
    </row>
    <row r="42" spans="1:2" x14ac:dyDescent="0.2">
      <c r="A42" s="1">
        <f>表观!A44</f>
        <v>43616</v>
      </c>
      <c r="B42">
        <f>表观!B44</f>
        <v>5807.17</v>
      </c>
    </row>
    <row r="43" spans="1:2" x14ac:dyDescent="0.2">
      <c r="A43" s="1">
        <f>表观!A45</f>
        <v>43585</v>
      </c>
      <c r="B43">
        <f>表观!B45</f>
        <v>5417.11</v>
      </c>
    </row>
    <row r="44" spans="1:2" x14ac:dyDescent="0.2">
      <c r="A44" s="1">
        <f>表观!A46</f>
        <v>43555</v>
      </c>
      <c r="B44">
        <f>表观!B46</f>
        <v>5676.32</v>
      </c>
    </row>
    <row r="45" spans="1:2" x14ac:dyDescent="0.2">
      <c r="A45" s="1">
        <f>表观!A47</f>
        <v>43524</v>
      </c>
      <c r="B45">
        <f>表观!B47</f>
        <v>5685.34</v>
      </c>
    </row>
    <row r="46" spans="1:2" x14ac:dyDescent="0.2">
      <c r="A46" s="1">
        <f>表观!A48</f>
        <v>43496</v>
      </c>
      <c r="B46">
        <f>表观!B48</f>
        <v>5618.97</v>
      </c>
    </row>
    <row r="47" spans="1:2" x14ac:dyDescent="0.2">
      <c r="A47" s="1">
        <f>表观!A49</f>
        <v>43465</v>
      </c>
      <c r="B47">
        <f>表观!B49</f>
        <v>5509.18</v>
      </c>
    </row>
    <row r="48" spans="1:2" x14ac:dyDescent="0.2">
      <c r="A48" s="1">
        <f>表观!A50</f>
        <v>43434</v>
      </c>
      <c r="B48">
        <f>表观!B50</f>
        <v>5441.47</v>
      </c>
    </row>
    <row r="49" spans="1:2" x14ac:dyDescent="0.2">
      <c r="A49" s="1">
        <f>表观!A51</f>
        <v>43404</v>
      </c>
      <c r="B49">
        <f>表观!B51</f>
        <v>5501.87</v>
      </c>
    </row>
    <row r="50" spans="1:2" x14ac:dyDescent="0.2">
      <c r="A50" s="1">
        <f>表观!A52</f>
        <v>43373</v>
      </c>
      <c r="B50">
        <f>表观!B52</f>
        <v>5120.68</v>
      </c>
    </row>
    <row r="51" spans="1:2" x14ac:dyDescent="0.2">
      <c r="A51" s="1">
        <f>表观!A53</f>
        <v>43343</v>
      </c>
      <c r="B51">
        <f>表观!B53</f>
        <v>5401.74</v>
      </c>
    </row>
    <row r="52" spans="1:2" x14ac:dyDescent="0.2">
      <c r="A52" s="1">
        <f>表观!A54</f>
        <v>43312</v>
      </c>
      <c r="B52">
        <f>表观!B54</f>
        <v>5197.76</v>
      </c>
    </row>
    <row r="53" spans="1:2" x14ac:dyDescent="0.2">
      <c r="A53" s="1">
        <f>表观!A55</f>
        <v>43281</v>
      </c>
      <c r="B53">
        <f>表观!B55</f>
        <v>5048.4799999999996</v>
      </c>
    </row>
    <row r="54" spans="1:2" x14ac:dyDescent="0.2">
      <c r="A54" s="1">
        <f>表观!A56</f>
        <v>43251</v>
      </c>
      <c r="B54">
        <f>表观!B56</f>
        <v>4753.13</v>
      </c>
    </row>
    <row r="55" spans="1:2" x14ac:dyDescent="0.2">
      <c r="A55" s="1">
        <f>表观!A57</f>
        <v>43220</v>
      </c>
      <c r="B55">
        <f>表观!B57</f>
        <v>4828.6499999999996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92"/>
  <sheetViews>
    <sheetView workbookViewId="0"/>
  </sheetViews>
  <sheetFormatPr defaultRowHeight="14.25" x14ac:dyDescent="0.2"/>
  <cols>
    <col min="1" max="1" width="11.625" bestFit="1" customWidth="1"/>
  </cols>
  <sheetData>
    <row r="1" spans="1:2" x14ac:dyDescent="0.2">
      <c r="A1" t="s">
        <v>6</v>
      </c>
      <c r="B1" t="s">
        <v>18</v>
      </c>
    </row>
    <row r="2" spans="1:2" x14ac:dyDescent="0.2">
      <c r="A2" t="s">
        <v>7</v>
      </c>
      <c r="B2" t="s">
        <v>16</v>
      </c>
    </row>
    <row r="3" spans="1:2" x14ac:dyDescent="0.2">
      <c r="A3" t="s">
        <v>1</v>
      </c>
      <c r="B3" t="s">
        <v>4</v>
      </c>
    </row>
    <row r="4" spans="1:2" x14ac:dyDescent="0.2">
      <c r="A4" t="s">
        <v>5</v>
      </c>
      <c r="B4" t="s">
        <v>15</v>
      </c>
    </row>
    <row r="5" spans="1:2" x14ac:dyDescent="0.2">
      <c r="A5" s="2">
        <v>44833</v>
      </c>
      <c r="B5">
        <v>732</v>
      </c>
    </row>
    <row r="6" spans="1:2" x14ac:dyDescent="0.2">
      <c r="A6" s="2">
        <v>44826</v>
      </c>
      <c r="B6">
        <v>850</v>
      </c>
    </row>
    <row r="7" spans="1:2" x14ac:dyDescent="0.2">
      <c r="A7" s="2">
        <v>44819</v>
      </c>
      <c r="B7">
        <v>885</v>
      </c>
    </row>
    <row r="8" spans="1:2" x14ac:dyDescent="0.2">
      <c r="A8" s="2">
        <v>44812</v>
      </c>
      <c r="B8">
        <v>935</v>
      </c>
    </row>
    <row r="9" spans="1:2" x14ac:dyDescent="0.2">
      <c r="A9" s="2">
        <v>44805</v>
      </c>
      <c r="B9">
        <v>980</v>
      </c>
    </row>
    <row r="10" spans="1:2" x14ac:dyDescent="0.2">
      <c r="A10" s="2">
        <v>44798</v>
      </c>
      <c r="B10">
        <v>962</v>
      </c>
    </row>
    <row r="11" spans="1:2" x14ac:dyDescent="0.2">
      <c r="A11" s="2">
        <v>44791</v>
      </c>
      <c r="B11">
        <v>1011</v>
      </c>
    </row>
    <row r="12" spans="1:2" x14ac:dyDescent="0.2">
      <c r="A12" s="2">
        <v>44784</v>
      </c>
      <c r="B12">
        <v>1070</v>
      </c>
    </row>
    <row r="13" spans="1:2" x14ac:dyDescent="0.2">
      <c r="A13" s="2">
        <v>44777</v>
      </c>
      <c r="B13">
        <v>1144</v>
      </c>
    </row>
    <row r="14" spans="1:2" x14ac:dyDescent="0.2">
      <c r="A14" s="2">
        <v>44770</v>
      </c>
      <c r="B14">
        <v>1122</v>
      </c>
    </row>
    <row r="15" spans="1:2" x14ac:dyDescent="0.2">
      <c r="A15" s="2">
        <v>44763</v>
      </c>
      <c r="B15">
        <v>1075</v>
      </c>
    </row>
    <row r="16" spans="1:2" x14ac:dyDescent="0.2">
      <c r="A16" s="2">
        <v>44756</v>
      </c>
      <c r="B16">
        <v>1029</v>
      </c>
    </row>
    <row r="17" spans="1:2" x14ac:dyDescent="0.2">
      <c r="A17" s="2">
        <v>44749</v>
      </c>
      <c r="B17">
        <v>1000</v>
      </c>
    </row>
    <row r="18" spans="1:2" x14ac:dyDescent="0.2">
      <c r="A18" s="2">
        <v>44742</v>
      </c>
      <c r="B18">
        <v>1084</v>
      </c>
    </row>
    <row r="19" spans="1:2" x14ac:dyDescent="0.2">
      <c r="A19" s="2">
        <v>44735</v>
      </c>
      <c r="B19">
        <v>1118</v>
      </c>
    </row>
    <row r="20" spans="1:2" x14ac:dyDescent="0.2">
      <c r="A20" s="2">
        <v>44728</v>
      </c>
      <c r="B20">
        <v>1096</v>
      </c>
    </row>
    <row r="21" spans="1:2" x14ac:dyDescent="0.2">
      <c r="A21" s="2">
        <v>44721</v>
      </c>
      <c r="B21">
        <v>1078</v>
      </c>
    </row>
    <row r="22" spans="1:2" x14ac:dyDescent="0.2">
      <c r="A22" s="2">
        <v>44714</v>
      </c>
      <c r="B22">
        <v>982</v>
      </c>
    </row>
    <row r="23" spans="1:2" x14ac:dyDescent="0.2">
      <c r="A23" s="2">
        <v>44707</v>
      </c>
      <c r="B23">
        <v>994</v>
      </c>
    </row>
    <row r="24" spans="1:2" x14ac:dyDescent="0.2">
      <c r="A24" s="2">
        <v>44700</v>
      </c>
      <c r="B24">
        <v>941</v>
      </c>
    </row>
    <row r="25" spans="1:2" x14ac:dyDescent="0.2">
      <c r="A25" s="2">
        <v>44693</v>
      </c>
      <c r="B25">
        <v>891</v>
      </c>
    </row>
    <row r="26" spans="1:2" x14ac:dyDescent="0.2">
      <c r="A26" s="2">
        <v>44686</v>
      </c>
      <c r="B26">
        <v>890</v>
      </c>
    </row>
    <row r="27" spans="1:2" x14ac:dyDescent="0.2">
      <c r="A27" s="2">
        <v>44679</v>
      </c>
      <c r="B27">
        <v>824</v>
      </c>
    </row>
    <row r="28" spans="1:2" x14ac:dyDescent="0.2">
      <c r="A28" s="2">
        <v>44672</v>
      </c>
      <c r="B28">
        <v>826</v>
      </c>
    </row>
    <row r="29" spans="1:2" x14ac:dyDescent="0.2">
      <c r="A29" s="2">
        <v>44665</v>
      </c>
      <c r="B29">
        <v>813</v>
      </c>
    </row>
    <row r="30" spans="1:2" x14ac:dyDescent="0.2">
      <c r="A30" s="2">
        <v>44658</v>
      </c>
      <c r="B30">
        <v>799</v>
      </c>
    </row>
    <row r="31" spans="1:2" x14ac:dyDescent="0.2">
      <c r="A31" s="2">
        <v>44651</v>
      </c>
      <c r="B31">
        <v>807</v>
      </c>
    </row>
    <row r="32" spans="1:2" x14ac:dyDescent="0.2">
      <c r="A32" s="2">
        <v>44644</v>
      </c>
      <c r="B32">
        <v>828</v>
      </c>
    </row>
    <row r="33" spans="1:2" x14ac:dyDescent="0.2">
      <c r="A33" s="2">
        <v>44637</v>
      </c>
      <c r="B33">
        <v>757</v>
      </c>
    </row>
    <row r="34" spans="1:2" x14ac:dyDescent="0.2">
      <c r="A34" s="2">
        <v>44630</v>
      </c>
      <c r="B34">
        <v>752</v>
      </c>
    </row>
    <row r="35" spans="1:2" x14ac:dyDescent="0.2">
      <c r="A35" s="2">
        <v>44623</v>
      </c>
      <c r="B35">
        <v>805</v>
      </c>
    </row>
    <row r="36" spans="1:2" x14ac:dyDescent="0.2">
      <c r="A36" s="2">
        <v>44616</v>
      </c>
      <c r="B36">
        <v>770</v>
      </c>
    </row>
    <row r="37" spans="1:2" x14ac:dyDescent="0.2">
      <c r="A37" s="2">
        <v>44609</v>
      </c>
      <c r="B37">
        <v>815</v>
      </c>
    </row>
    <row r="38" spans="1:2" x14ac:dyDescent="0.2">
      <c r="A38" s="2">
        <v>44602</v>
      </c>
      <c r="B38">
        <v>915</v>
      </c>
    </row>
    <row r="39" spans="1:2" x14ac:dyDescent="0.2">
      <c r="A39" s="2">
        <v>44588</v>
      </c>
      <c r="B39">
        <v>820</v>
      </c>
    </row>
    <row r="40" spans="1:2" x14ac:dyDescent="0.2">
      <c r="A40" s="2">
        <v>44581</v>
      </c>
      <c r="B40">
        <v>795</v>
      </c>
    </row>
    <row r="41" spans="1:2" x14ac:dyDescent="0.2">
      <c r="A41" s="2">
        <v>44574</v>
      </c>
      <c r="B41">
        <v>725</v>
      </c>
    </row>
    <row r="42" spans="1:2" x14ac:dyDescent="0.2">
      <c r="A42" s="2">
        <v>44567</v>
      </c>
      <c r="B42">
        <v>762</v>
      </c>
    </row>
    <row r="43" spans="1:2" x14ac:dyDescent="0.2">
      <c r="A43" s="2">
        <v>44560</v>
      </c>
      <c r="B43">
        <v>730</v>
      </c>
    </row>
    <row r="44" spans="1:2" x14ac:dyDescent="0.2">
      <c r="A44" s="2">
        <v>44553</v>
      </c>
      <c r="B44">
        <v>671</v>
      </c>
    </row>
    <row r="45" spans="1:2" x14ac:dyDescent="0.2">
      <c r="A45" s="2">
        <v>44546</v>
      </c>
      <c r="B45">
        <v>732</v>
      </c>
    </row>
    <row r="46" spans="1:2" x14ac:dyDescent="0.2">
      <c r="A46" s="2">
        <v>44539</v>
      </c>
      <c r="B46">
        <v>687</v>
      </c>
    </row>
    <row r="47" spans="1:2" x14ac:dyDescent="0.2">
      <c r="A47" s="2">
        <v>44532</v>
      </c>
      <c r="B47">
        <v>851</v>
      </c>
    </row>
    <row r="48" spans="1:2" x14ac:dyDescent="0.2">
      <c r="A48" s="2">
        <v>44525</v>
      </c>
      <c r="B48">
        <v>928</v>
      </c>
    </row>
    <row r="49" spans="1:2" x14ac:dyDescent="0.2">
      <c r="A49" s="2">
        <v>44518</v>
      </c>
      <c r="B49">
        <v>951</v>
      </c>
    </row>
    <row r="50" spans="1:2" x14ac:dyDescent="0.2">
      <c r="A50" s="2">
        <v>44511</v>
      </c>
      <c r="B50">
        <v>901</v>
      </c>
    </row>
    <row r="51" spans="1:2" x14ac:dyDescent="0.2">
      <c r="A51" s="2">
        <v>44504</v>
      </c>
      <c r="B51">
        <v>852</v>
      </c>
    </row>
    <row r="52" spans="1:2" x14ac:dyDescent="0.2">
      <c r="A52" s="2">
        <v>44497</v>
      </c>
      <c r="B52">
        <v>923</v>
      </c>
    </row>
    <row r="53" spans="1:2" x14ac:dyDescent="0.2">
      <c r="A53" s="2">
        <v>44490</v>
      </c>
      <c r="B53">
        <v>960</v>
      </c>
    </row>
    <row r="54" spans="1:2" x14ac:dyDescent="0.2">
      <c r="A54" s="2">
        <v>44483</v>
      </c>
      <c r="B54">
        <v>1077</v>
      </c>
    </row>
    <row r="55" spans="1:2" x14ac:dyDescent="0.2">
      <c r="A55" s="2">
        <v>44469</v>
      </c>
      <c r="B55">
        <v>1002</v>
      </c>
    </row>
    <row r="56" spans="1:2" x14ac:dyDescent="0.2">
      <c r="A56" s="2">
        <v>44462</v>
      </c>
      <c r="B56">
        <v>1021</v>
      </c>
    </row>
    <row r="57" spans="1:2" x14ac:dyDescent="0.2">
      <c r="A57" s="2">
        <v>44455</v>
      </c>
      <c r="B57">
        <v>1010</v>
      </c>
    </row>
    <row r="58" spans="1:2" x14ac:dyDescent="0.2">
      <c r="A58" s="2">
        <v>44448</v>
      </c>
      <c r="B58">
        <v>974</v>
      </c>
    </row>
    <row r="59" spans="1:2" x14ac:dyDescent="0.2">
      <c r="A59" s="2">
        <v>44441</v>
      </c>
      <c r="B59">
        <v>926</v>
      </c>
    </row>
    <row r="60" spans="1:2" x14ac:dyDescent="0.2">
      <c r="A60" s="2">
        <v>44434</v>
      </c>
      <c r="B60">
        <v>959</v>
      </c>
    </row>
    <row r="61" spans="1:2" x14ac:dyDescent="0.2">
      <c r="A61" s="2">
        <v>44427</v>
      </c>
      <c r="B61">
        <v>977</v>
      </c>
    </row>
    <row r="62" spans="1:2" x14ac:dyDescent="0.2">
      <c r="A62" s="2">
        <v>44420</v>
      </c>
      <c r="B62">
        <v>916</v>
      </c>
    </row>
    <row r="63" spans="1:2" x14ac:dyDescent="0.2">
      <c r="A63" s="2">
        <v>44413</v>
      </c>
      <c r="B63">
        <v>864</v>
      </c>
    </row>
    <row r="64" spans="1:2" x14ac:dyDescent="0.2">
      <c r="A64" s="2">
        <v>44406</v>
      </c>
      <c r="B64">
        <v>805</v>
      </c>
    </row>
    <row r="65" spans="1:2" x14ac:dyDescent="0.2">
      <c r="A65" s="2">
        <v>44399</v>
      </c>
      <c r="B65">
        <v>820</v>
      </c>
    </row>
    <row r="66" spans="1:2" x14ac:dyDescent="0.2">
      <c r="A66" s="2">
        <v>44392</v>
      </c>
      <c r="B66">
        <v>868</v>
      </c>
    </row>
    <row r="67" spans="1:2" x14ac:dyDescent="0.2">
      <c r="A67" s="2">
        <v>44385</v>
      </c>
      <c r="B67">
        <v>907</v>
      </c>
    </row>
    <row r="68" spans="1:2" x14ac:dyDescent="0.2">
      <c r="A68" s="2">
        <v>44378</v>
      </c>
      <c r="B68">
        <v>900</v>
      </c>
    </row>
    <row r="69" spans="1:2" x14ac:dyDescent="0.2">
      <c r="A69" s="2">
        <v>44371</v>
      </c>
      <c r="B69">
        <v>882</v>
      </c>
    </row>
    <row r="70" spans="1:2" x14ac:dyDescent="0.2">
      <c r="A70" s="2">
        <v>44364</v>
      </c>
      <c r="B70">
        <v>829</v>
      </c>
    </row>
    <row r="71" spans="1:2" x14ac:dyDescent="0.2">
      <c r="A71" s="2">
        <v>44357</v>
      </c>
      <c r="B71">
        <v>841</v>
      </c>
    </row>
    <row r="72" spans="1:2" x14ac:dyDescent="0.2">
      <c r="A72" s="2">
        <v>44350</v>
      </c>
      <c r="B72">
        <v>791</v>
      </c>
    </row>
    <row r="73" spans="1:2" x14ac:dyDescent="0.2">
      <c r="A73" s="2">
        <v>44343</v>
      </c>
      <c r="B73">
        <v>745</v>
      </c>
    </row>
    <row r="74" spans="1:2" x14ac:dyDescent="0.2">
      <c r="A74" s="2">
        <v>44336</v>
      </c>
      <c r="B74">
        <v>808</v>
      </c>
    </row>
    <row r="75" spans="1:2" x14ac:dyDescent="0.2">
      <c r="A75" s="2">
        <v>44329</v>
      </c>
      <c r="B75">
        <v>797</v>
      </c>
    </row>
    <row r="76" spans="1:2" x14ac:dyDescent="0.2">
      <c r="A76" s="2">
        <v>44322</v>
      </c>
      <c r="B76">
        <v>805</v>
      </c>
    </row>
    <row r="77" spans="1:2" x14ac:dyDescent="0.2">
      <c r="A77" s="2">
        <v>44315</v>
      </c>
      <c r="B77">
        <v>745</v>
      </c>
    </row>
    <row r="78" spans="1:2" x14ac:dyDescent="0.2">
      <c r="A78" s="2">
        <v>44308</v>
      </c>
      <c r="B78">
        <v>740</v>
      </c>
    </row>
    <row r="79" spans="1:2" x14ac:dyDescent="0.2">
      <c r="A79" s="2">
        <v>44301</v>
      </c>
      <c r="B79">
        <v>718</v>
      </c>
    </row>
    <row r="80" spans="1:2" x14ac:dyDescent="0.2">
      <c r="A80" s="2">
        <v>44294</v>
      </c>
      <c r="B80">
        <v>798</v>
      </c>
    </row>
    <row r="81" spans="1:2" x14ac:dyDescent="0.2">
      <c r="A81" s="2">
        <v>44287</v>
      </c>
      <c r="B81">
        <v>843</v>
      </c>
    </row>
    <row r="82" spans="1:2" x14ac:dyDescent="0.2">
      <c r="A82" s="2">
        <v>44280</v>
      </c>
      <c r="B82">
        <v>857</v>
      </c>
    </row>
    <row r="83" spans="1:2" x14ac:dyDescent="0.2">
      <c r="A83" s="2">
        <v>44273</v>
      </c>
      <c r="B83">
        <v>879</v>
      </c>
    </row>
    <row r="84" spans="1:2" x14ac:dyDescent="0.2">
      <c r="A84" s="2">
        <v>44266</v>
      </c>
      <c r="B84">
        <v>937</v>
      </c>
    </row>
    <row r="85" spans="1:2" x14ac:dyDescent="0.2">
      <c r="A85" s="2">
        <v>44259</v>
      </c>
      <c r="B85">
        <v>938</v>
      </c>
    </row>
    <row r="86" spans="1:2" x14ac:dyDescent="0.2">
      <c r="A86" s="2">
        <v>44252</v>
      </c>
      <c r="B86">
        <v>1015</v>
      </c>
    </row>
    <row r="87" spans="1:2" x14ac:dyDescent="0.2">
      <c r="A87" s="2">
        <v>44245</v>
      </c>
      <c r="B87">
        <v>933</v>
      </c>
    </row>
    <row r="88" spans="1:2" x14ac:dyDescent="0.2">
      <c r="A88" s="2">
        <v>44231</v>
      </c>
      <c r="B88">
        <v>938</v>
      </c>
    </row>
    <row r="89" spans="1:2" x14ac:dyDescent="0.2">
      <c r="A89" s="2">
        <v>44224</v>
      </c>
      <c r="B89">
        <v>1037</v>
      </c>
    </row>
    <row r="90" spans="1:2" x14ac:dyDescent="0.2">
      <c r="A90" s="2">
        <v>44217</v>
      </c>
      <c r="B90">
        <v>1057</v>
      </c>
    </row>
    <row r="91" spans="1:2" x14ac:dyDescent="0.2">
      <c r="A91" s="2">
        <v>44210</v>
      </c>
      <c r="B91">
        <v>1079</v>
      </c>
    </row>
    <row r="92" spans="1:2" x14ac:dyDescent="0.2">
      <c r="A92" s="2">
        <v>44203</v>
      </c>
      <c r="B92">
        <v>1170</v>
      </c>
    </row>
  </sheetData>
  <phoneticPr fontId="1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256"/>
  <sheetViews>
    <sheetView workbookViewId="0"/>
  </sheetViews>
  <sheetFormatPr defaultRowHeight="14.25" x14ac:dyDescent="0.2"/>
  <cols>
    <col min="1" max="1" width="11.625" bestFit="1" customWidth="1"/>
  </cols>
  <sheetData>
    <row r="1" spans="1:2" x14ac:dyDescent="0.2">
      <c r="A1" t="s">
        <v>6</v>
      </c>
      <c r="B1" t="s">
        <v>30</v>
      </c>
    </row>
    <row r="2" spans="1:2" x14ac:dyDescent="0.2">
      <c r="A2" t="s">
        <v>7</v>
      </c>
      <c r="B2" t="s">
        <v>19</v>
      </c>
    </row>
    <row r="3" spans="1:2" x14ac:dyDescent="0.2">
      <c r="A3" t="s">
        <v>1</v>
      </c>
      <c r="B3" t="s">
        <v>20</v>
      </c>
    </row>
    <row r="4" spans="1:2" x14ac:dyDescent="0.2">
      <c r="A4" t="s">
        <v>5</v>
      </c>
      <c r="B4" t="s">
        <v>15</v>
      </c>
    </row>
    <row r="5" spans="1:2" x14ac:dyDescent="0.2">
      <c r="A5" s="2">
        <v>44834</v>
      </c>
      <c r="B5">
        <v>55.01</v>
      </c>
    </row>
    <row r="6" spans="1:2" x14ac:dyDescent="0.2">
      <c r="A6" s="2">
        <v>44827</v>
      </c>
      <c r="B6">
        <v>57.69</v>
      </c>
    </row>
    <row r="7" spans="1:2" x14ac:dyDescent="0.2">
      <c r="A7" s="2">
        <v>44820</v>
      </c>
      <c r="B7">
        <v>61.96</v>
      </c>
    </row>
    <row r="8" spans="1:2" x14ac:dyDescent="0.2">
      <c r="A8" s="2">
        <v>44813</v>
      </c>
      <c r="B8">
        <v>60.45</v>
      </c>
    </row>
    <row r="9" spans="1:2" x14ac:dyDescent="0.2">
      <c r="A9" s="2">
        <v>44806</v>
      </c>
      <c r="B9">
        <v>60.63</v>
      </c>
    </row>
    <row r="10" spans="1:2" x14ac:dyDescent="0.2">
      <c r="A10" s="2">
        <v>44799</v>
      </c>
      <c r="B10">
        <v>58.6</v>
      </c>
    </row>
    <row r="11" spans="1:2" x14ac:dyDescent="0.2">
      <c r="A11" s="2">
        <v>44792</v>
      </c>
      <c r="B11">
        <v>57.72</v>
      </c>
    </row>
    <row r="12" spans="1:2" x14ac:dyDescent="0.2">
      <c r="A12" s="2">
        <v>44785</v>
      </c>
      <c r="B12">
        <v>58.21</v>
      </c>
    </row>
    <row r="13" spans="1:2" x14ac:dyDescent="0.2">
      <c r="A13" s="2">
        <v>44778</v>
      </c>
      <c r="B13">
        <v>62.12</v>
      </c>
    </row>
    <row r="14" spans="1:2" x14ac:dyDescent="0.2">
      <c r="A14" s="2">
        <v>44771</v>
      </c>
      <c r="B14">
        <v>67.05</v>
      </c>
    </row>
    <row r="15" spans="1:2" x14ac:dyDescent="0.2">
      <c r="A15" s="2">
        <v>44764</v>
      </c>
      <c r="B15">
        <v>67.98</v>
      </c>
    </row>
    <row r="16" spans="1:2" x14ac:dyDescent="0.2">
      <c r="A16" s="2">
        <v>44757</v>
      </c>
      <c r="B16">
        <v>64.290000000000006</v>
      </c>
    </row>
    <row r="17" spans="1:2" x14ac:dyDescent="0.2">
      <c r="A17" s="2">
        <v>44750</v>
      </c>
      <c r="B17">
        <v>64.510000000000005</v>
      </c>
    </row>
    <row r="18" spans="1:2" x14ac:dyDescent="0.2">
      <c r="A18" s="2">
        <v>44743</v>
      </c>
      <c r="B18">
        <v>63.86</v>
      </c>
    </row>
    <row r="19" spans="1:2" x14ac:dyDescent="0.2">
      <c r="A19" s="2">
        <v>44736</v>
      </c>
      <c r="B19">
        <v>60.33</v>
      </c>
    </row>
    <row r="20" spans="1:2" x14ac:dyDescent="0.2">
      <c r="A20" s="2">
        <v>44729</v>
      </c>
      <c r="B20">
        <v>62.07</v>
      </c>
    </row>
    <row r="21" spans="1:2" x14ac:dyDescent="0.2">
      <c r="A21" s="2">
        <v>44722</v>
      </c>
      <c r="B21">
        <v>59.51</v>
      </c>
    </row>
    <row r="22" spans="1:2" x14ac:dyDescent="0.2">
      <c r="A22" s="2">
        <v>44715</v>
      </c>
      <c r="B22">
        <v>58</v>
      </c>
    </row>
    <row r="23" spans="1:2" x14ac:dyDescent="0.2">
      <c r="A23" s="2">
        <v>44708</v>
      </c>
      <c r="B23">
        <v>55.17</v>
      </c>
    </row>
    <row r="24" spans="1:2" x14ac:dyDescent="0.2">
      <c r="A24" s="2">
        <v>44701</v>
      </c>
      <c r="B24">
        <v>54.91</v>
      </c>
    </row>
    <row r="25" spans="1:2" x14ac:dyDescent="0.2">
      <c r="A25" s="2">
        <v>44694</v>
      </c>
      <c r="B25">
        <v>58.06</v>
      </c>
    </row>
    <row r="26" spans="1:2" x14ac:dyDescent="0.2">
      <c r="A26" s="2">
        <v>44687</v>
      </c>
      <c r="B26">
        <v>59.53</v>
      </c>
    </row>
    <row r="27" spans="1:2" x14ac:dyDescent="0.2">
      <c r="A27" s="2">
        <v>44680</v>
      </c>
      <c r="B27">
        <v>52.03</v>
      </c>
    </row>
    <row r="28" spans="1:2" x14ac:dyDescent="0.2">
      <c r="A28" s="2">
        <v>44673</v>
      </c>
      <c r="B28">
        <v>53.62</v>
      </c>
    </row>
    <row r="29" spans="1:2" x14ac:dyDescent="0.2">
      <c r="A29" s="2">
        <v>44666</v>
      </c>
      <c r="B29">
        <v>58.45</v>
      </c>
    </row>
    <row r="30" spans="1:2" x14ac:dyDescent="0.2">
      <c r="A30" s="2">
        <v>44659</v>
      </c>
      <c r="B30">
        <v>52.81</v>
      </c>
    </row>
    <row r="31" spans="1:2" x14ac:dyDescent="0.2">
      <c r="A31" s="2">
        <v>44652</v>
      </c>
      <c r="B31">
        <v>47.37</v>
      </c>
    </row>
    <row r="32" spans="1:2" x14ac:dyDescent="0.2">
      <c r="A32" s="2">
        <v>44645</v>
      </c>
      <c r="B32">
        <v>49.71</v>
      </c>
    </row>
    <row r="33" spans="1:2" x14ac:dyDescent="0.2">
      <c r="A33" s="2">
        <v>44638</v>
      </c>
      <c r="B33">
        <v>46.58</v>
      </c>
    </row>
    <row r="34" spans="1:2" x14ac:dyDescent="0.2">
      <c r="A34" s="2">
        <v>44631</v>
      </c>
      <c r="B34">
        <v>48.58</v>
      </c>
    </row>
    <row r="35" spans="1:2" x14ac:dyDescent="0.2">
      <c r="A35" s="2">
        <v>44624</v>
      </c>
      <c r="B35">
        <v>53.51</v>
      </c>
    </row>
    <row r="36" spans="1:2" x14ac:dyDescent="0.2">
      <c r="A36" s="2">
        <v>44617</v>
      </c>
      <c r="B36">
        <v>59.37</v>
      </c>
    </row>
    <row r="37" spans="1:2" x14ac:dyDescent="0.2">
      <c r="A37" s="2">
        <v>44610</v>
      </c>
      <c r="B37">
        <v>64.53</v>
      </c>
    </row>
    <row r="38" spans="1:2" x14ac:dyDescent="0.2">
      <c r="A38" s="2">
        <v>44603</v>
      </c>
      <c r="B38">
        <v>63.15</v>
      </c>
    </row>
    <row r="39" spans="1:2" x14ac:dyDescent="0.2">
      <c r="A39" s="2">
        <v>44596</v>
      </c>
      <c r="B39">
        <v>43.38</v>
      </c>
    </row>
    <row r="40" spans="1:2" x14ac:dyDescent="0.2">
      <c r="A40" s="2">
        <v>44589</v>
      </c>
      <c r="B40">
        <v>43.38</v>
      </c>
    </row>
    <row r="41" spans="1:2" x14ac:dyDescent="0.2">
      <c r="A41" s="2">
        <v>44582</v>
      </c>
      <c r="B41">
        <v>40.97</v>
      </c>
    </row>
    <row r="42" spans="1:2" x14ac:dyDescent="0.2">
      <c r="A42" s="2">
        <v>44575</v>
      </c>
      <c r="B42">
        <v>48.73</v>
      </c>
    </row>
    <row r="43" spans="1:2" x14ac:dyDescent="0.2">
      <c r="A43" s="2">
        <v>44568</v>
      </c>
      <c r="B43">
        <v>52.84</v>
      </c>
    </row>
    <row r="44" spans="1:2" x14ac:dyDescent="0.2">
      <c r="A44" s="2">
        <v>44561</v>
      </c>
      <c r="B44">
        <v>53.12</v>
      </c>
    </row>
    <row r="45" spans="1:2" x14ac:dyDescent="0.2">
      <c r="A45" s="2">
        <v>44554</v>
      </c>
      <c r="B45">
        <v>53.81</v>
      </c>
    </row>
    <row r="46" spans="1:2" x14ac:dyDescent="0.2">
      <c r="A46" s="2">
        <v>44547</v>
      </c>
      <c r="B46">
        <v>54.71</v>
      </c>
    </row>
    <row r="47" spans="1:2" x14ac:dyDescent="0.2">
      <c r="A47" s="2">
        <v>44540</v>
      </c>
      <c r="B47">
        <v>56.62</v>
      </c>
    </row>
    <row r="48" spans="1:2" x14ac:dyDescent="0.2">
      <c r="A48" s="2">
        <v>44533</v>
      </c>
      <c r="B48">
        <v>55.93</v>
      </c>
    </row>
    <row r="49" spans="1:2" x14ac:dyDescent="0.2">
      <c r="A49" s="2">
        <v>44526</v>
      </c>
      <c r="B49">
        <v>60.07</v>
      </c>
    </row>
    <row r="50" spans="1:2" x14ac:dyDescent="0.2">
      <c r="A50" s="2">
        <v>44519</v>
      </c>
      <c r="B50">
        <v>63.21</v>
      </c>
    </row>
    <row r="51" spans="1:2" x14ac:dyDescent="0.2">
      <c r="A51" s="2">
        <v>44512</v>
      </c>
      <c r="B51">
        <v>63.81</v>
      </c>
    </row>
    <row r="52" spans="1:2" x14ac:dyDescent="0.2">
      <c r="A52" s="2">
        <v>44505</v>
      </c>
      <c r="B52">
        <v>64.63</v>
      </c>
    </row>
    <row r="53" spans="1:2" x14ac:dyDescent="0.2">
      <c r="A53" s="2">
        <v>44498</v>
      </c>
      <c r="B53">
        <v>63.35</v>
      </c>
    </row>
    <row r="54" spans="1:2" x14ac:dyDescent="0.2">
      <c r="A54" s="2">
        <v>44491</v>
      </c>
      <c r="B54">
        <v>51.72</v>
      </c>
    </row>
    <row r="55" spans="1:2" x14ac:dyDescent="0.2">
      <c r="A55" s="2">
        <v>44484</v>
      </c>
      <c r="B55">
        <v>48.2</v>
      </c>
    </row>
    <row r="56" spans="1:2" x14ac:dyDescent="0.2">
      <c r="A56" s="2">
        <v>44477</v>
      </c>
      <c r="B56">
        <v>46.05</v>
      </c>
    </row>
    <row r="57" spans="1:2" x14ac:dyDescent="0.2">
      <c r="A57" s="2">
        <v>44470</v>
      </c>
      <c r="B57">
        <v>40.369999999999997</v>
      </c>
    </row>
    <row r="58" spans="1:2" x14ac:dyDescent="0.2">
      <c r="A58" s="2">
        <v>44463</v>
      </c>
      <c r="B58">
        <v>40.69</v>
      </c>
    </row>
    <row r="59" spans="1:2" x14ac:dyDescent="0.2">
      <c r="A59" s="2">
        <v>44456</v>
      </c>
      <c r="B59">
        <v>40.82</v>
      </c>
    </row>
    <row r="60" spans="1:2" x14ac:dyDescent="0.2">
      <c r="A60" s="2">
        <v>44449</v>
      </c>
      <c r="B60">
        <v>43.6</v>
      </c>
    </row>
    <row r="61" spans="1:2" x14ac:dyDescent="0.2">
      <c r="A61" s="2">
        <v>44442</v>
      </c>
      <c r="B61">
        <v>47.78</v>
      </c>
    </row>
    <row r="62" spans="1:2" x14ac:dyDescent="0.2">
      <c r="A62" s="2">
        <v>44435</v>
      </c>
      <c r="B62">
        <v>46.33</v>
      </c>
    </row>
    <row r="63" spans="1:2" x14ac:dyDescent="0.2">
      <c r="A63" s="2">
        <v>44428</v>
      </c>
      <c r="B63">
        <v>50.07</v>
      </c>
    </row>
    <row r="64" spans="1:2" x14ac:dyDescent="0.2">
      <c r="A64" s="2">
        <v>44421</v>
      </c>
      <c r="B64">
        <v>52.55</v>
      </c>
    </row>
    <row r="65" spans="1:2" x14ac:dyDescent="0.2">
      <c r="A65" s="2">
        <v>44414</v>
      </c>
      <c r="B65">
        <v>52.06</v>
      </c>
    </row>
    <row r="66" spans="1:2" x14ac:dyDescent="0.2">
      <c r="A66" s="2">
        <v>44407</v>
      </c>
      <c r="B66">
        <v>50.49</v>
      </c>
    </row>
    <row r="67" spans="1:2" x14ac:dyDescent="0.2">
      <c r="A67" s="2">
        <v>44400</v>
      </c>
      <c r="B67">
        <v>49</v>
      </c>
    </row>
    <row r="68" spans="1:2" x14ac:dyDescent="0.2">
      <c r="A68" s="2">
        <v>44393</v>
      </c>
      <c r="B68">
        <v>48.95</v>
      </c>
    </row>
    <row r="69" spans="1:2" x14ac:dyDescent="0.2">
      <c r="A69" s="2">
        <v>44386</v>
      </c>
      <c r="B69">
        <v>51.86</v>
      </c>
    </row>
    <row r="70" spans="1:2" x14ac:dyDescent="0.2">
      <c r="A70" s="2">
        <v>44379</v>
      </c>
      <c r="B70">
        <v>51.74</v>
      </c>
    </row>
    <row r="71" spans="1:2" x14ac:dyDescent="0.2">
      <c r="A71" s="2">
        <v>44372</v>
      </c>
      <c r="B71">
        <v>52.34</v>
      </c>
    </row>
    <row r="72" spans="1:2" x14ac:dyDescent="0.2">
      <c r="A72" s="2">
        <v>44365</v>
      </c>
      <c r="B72">
        <v>55.41</v>
      </c>
    </row>
    <row r="73" spans="1:2" x14ac:dyDescent="0.2">
      <c r="A73" s="2">
        <v>44358</v>
      </c>
      <c r="B73">
        <v>55.41</v>
      </c>
    </row>
    <row r="74" spans="1:2" x14ac:dyDescent="0.2">
      <c r="A74" s="2">
        <v>44351</v>
      </c>
      <c r="B74">
        <v>51.65</v>
      </c>
    </row>
    <row r="75" spans="1:2" x14ac:dyDescent="0.2">
      <c r="A75" s="2">
        <v>44344</v>
      </c>
      <c r="B75">
        <v>51.19</v>
      </c>
    </row>
    <row r="76" spans="1:2" x14ac:dyDescent="0.2">
      <c r="A76" s="2">
        <v>44337</v>
      </c>
      <c r="B76">
        <v>46.46</v>
      </c>
    </row>
    <row r="77" spans="1:2" x14ac:dyDescent="0.2">
      <c r="A77" s="2">
        <v>44330</v>
      </c>
      <c r="B77">
        <v>43.94</v>
      </c>
    </row>
    <row r="78" spans="1:2" x14ac:dyDescent="0.2">
      <c r="A78" s="2">
        <v>44323</v>
      </c>
      <c r="B78">
        <v>41.69</v>
      </c>
    </row>
    <row r="79" spans="1:2" x14ac:dyDescent="0.2">
      <c r="A79" s="2">
        <v>44316</v>
      </c>
      <c r="B79">
        <v>34.83</v>
      </c>
    </row>
    <row r="80" spans="1:2" x14ac:dyDescent="0.2">
      <c r="A80" s="2">
        <v>44309</v>
      </c>
      <c r="B80">
        <v>37.4</v>
      </c>
    </row>
    <row r="81" spans="1:2" x14ac:dyDescent="0.2">
      <c r="A81" s="2">
        <v>44302</v>
      </c>
      <c r="B81">
        <v>38.869999999999997</v>
      </c>
    </row>
    <row r="82" spans="1:2" x14ac:dyDescent="0.2">
      <c r="A82" s="2">
        <v>44295</v>
      </c>
      <c r="B82">
        <v>43.1</v>
      </c>
    </row>
    <row r="83" spans="1:2" x14ac:dyDescent="0.2">
      <c r="A83" s="2">
        <v>44288</v>
      </c>
      <c r="B83">
        <v>42.36</v>
      </c>
    </row>
    <row r="84" spans="1:2" x14ac:dyDescent="0.2">
      <c r="A84" s="2">
        <v>44281</v>
      </c>
      <c r="B84">
        <v>50.39</v>
      </c>
    </row>
    <row r="85" spans="1:2" x14ac:dyDescent="0.2">
      <c r="A85" s="2">
        <v>44274</v>
      </c>
      <c r="B85">
        <v>52.15</v>
      </c>
    </row>
    <row r="86" spans="1:2" x14ac:dyDescent="0.2">
      <c r="A86" s="2">
        <v>44267</v>
      </c>
      <c r="B86">
        <v>55.19</v>
      </c>
    </row>
    <row r="87" spans="1:2" x14ac:dyDescent="0.2">
      <c r="A87" s="2">
        <v>44260</v>
      </c>
      <c r="B87">
        <v>60.15</v>
      </c>
    </row>
    <row r="88" spans="1:2" x14ac:dyDescent="0.2">
      <c r="A88" s="2">
        <v>44253</v>
      </c>
      <c r="B88">
        <v>61.76</v>
      </c>
    </row>
    <row r="89" spans="1:2" x14ac:dyDescent="0.2">
      <c r="A89" s="2">
        <v>44246</v>
      </c>
      <c r="B89">
        <v>63.84</v>
      </c>
    </row>
    <row r="90" spans="1:2" x14ac:dyDescent="0.2">
      <c r="A90" s="2">
        <v>44239</v>
      </c>
      <c r="B90">
        <v>41.29</v>
      </c>
    </row>
    <row r="91" spans="1:2" x14ac:dyDescent="0.2">
      <c r="A91" s="2">
        <v>44232</v>
      </c>
      <c r="B91">
        <v>36.14</v>
      </c>
    </row>
    <row r="92" spans="1:2" x14ac:dyDescent="0.2">
      <c r="A92" s="2">
        <v>44225</v>
      </c>
      <c r="B92">
        <v>35.89</v>
      </c>
    </row>
    <row r="93" spans="1:2" x14ac:dyDescent="0.2">
      <c r="A93" s="2">
        <v>44218</v>
      </c>
      <c r="B93">
        <v>35.65</v>
      </c>
    </row>
    <row r="94" spans="1:2" x14ac:dyDescent="0.2">
      <c r="A94" s="2">
        <v>44211</v>
      </c>
      <c r="B94">
        <v>37.799999999999997</v>
      </c>
    </row>
    <row r="95" spans="1:2" x14ac:dyDescent="0.2">
      <c r="A95" s="2">
        <v>44204</v>
      </c>
      <c r="B95">
        <v>39.15</v>
      </c>
    </row>
    <row r="96" spans="1:2" x14ac:dyDescent="0.2">
      <c r="A96" s="2">
        <v>44197</v>
      </c>
      <c r="B96">
        <v>37.92</v>
      </c>
    </row>
    <row r="97" spans="1:2" x14ac:dyDescent="0.2">
      <c r="A97" s="2">
        <v>44190</v>
      </c>
      <c r="B97">
        <v>39.61</v>
      </c>
    </row>
    <row r="98" spans="1:2" x14ac:dyDescent="0.2">
      <c r="A98" s="2">
        <v>44183</v>
      </c>
      <c r="B98">
        <v>45.61</v>
      </c>
    </row>
    <row r="99" spans="1:2" x14ac:dyDescent="0.2">
      <c r="A99" s="2">
        <v>44176</v>
      </c>
      <c r="B99">
        <v>52.33</v>
      </c>
    </row>
    <row r="100" spans="1:2" x14ac:dyDescent="0.2">
      <c r="A100" s="2">
        <v>44169</v>
      </c>
      <c r="B100">
        <v>57.26</v>
      </c>
    </row>
    <row r="101" spans="1:2" x14ac:dyDescent="0.2">
      <c r="A101" s="2">
        <v>44162</v>
      </c>
      <c r="B101">
        <v>54.77</v>
      </c>
    </row>
    <row r="102" spans="1:2" x14ac:dyDescent="0.2">
      <c r="A102" s="2">
        <v>44155</v>
      </c>
      <c r="B102">
        <v>52.3</v>
      </c>
    </row>
    <row r="103" spans="1:2" x14ac:dyDescent="0.2">
      <c r="A103" s="2">
        <v>44148</v>
      </c>
      <c r="B103">
        <v>52.39</v>
      </c>
    </row>
    <row r="104" spans="1:2" x14ac:dyDescent="0.2">
      <c r="A104" s="2">
        <v>44141</v>
      </c>
      <c r="B104">
        <v>54.48</v>
      </c>
    </row>
    <row r="105" spans="1:2" x14ac:dyDescent="0.2">
      <c r="A105" s="2">
        <v>44134</v>
      </c>
      <c r="B105">
        <v>56.64</v>
      </c>
    </row>
    <row r="106" spans="1:2" x14ac:dyDescent="0.2">
      <c r="A106" s="2">
        <v>44127</v>
      </c>
      <c r="B106">
        <v>58.14</v>
      </c>
    </row>
    <row r="107" spans="1:2" x14ac:dyDescent="0.2">
      <c r="A107" s="2">
        <v>44120</v>
      </c>
      <c r="B107">
        <v>59.55</v>
      </c>
    </row>
    <row r="108" spans="1:2" x14ac:dyDescent="0.2">
      <c r="A108" s="2">
        <v>44113</v>
      </c>
      <c r="B108">
        <v>65.489999999999995</v>
      </c>
    </row>
    <row r="109" spans="1:2" x14ac:dyDescent="0.2">
      <c r="A109" s="2">
        <v>44106</v>
      </c>
      <c r="B109">
        <v>59.3</v>
      </c>
    </row>
    <row r="110" spans="1:2" x14ac:dyDescent="0.2">
      <c r="A110" s="2">
        <v>44099</v>
      </c>
      <c r="B110">
        <v>61.32</v>
      </c>
    </row>
    <row r="111" spans="1:2" x14ac:dyDescent="0.2">
      <c r="A111" s="2">
        <v>44092</v>
      </c>
      <c r="B111">
        <v>61.45</v>
      </c>
    </row>
    <row r="112" spans="1:2" x14ac:dyDescent="0.2">
      <c r="A112" s="2">
        <v>44085</v>
      </c>
      <c r="B112">
        <v>62.22</v>
      </c>
    </row>
    <row r="113" spans="1:2" x14ac:dyDescent="0.2">
      <c r="A113" s="2">
        <v>44078</v>
      </c>
      <c r="B113">
        <v>65.599999999999994</v>
      </c>
    </row>
    <row r="114" spans="1:2" x14ac:dyDescent="0.2">
      <c r="A114" s="2">
        <v>44071</v>
      </c>
      <c r="B114">
        <v>68.709999999999994</v>
      </c>
    </row>
    <row r="115" spans="1:2" x14ac:dyDescent="0.2">
      <c r="A115" s="2">
        <v>44064</v>
      </c>
      <c r="B115">
        <v>71.59</v>
      </c>
    </row>
    <row r="116" spans="1:2" x14ac:dyDescent="0.2">
      <c r="A116" s="2">
        <v>44057</v>
      </c>
      <c r="B116">
        <v>70.91</v>
      </c>
    </row>
    <row r="117" spans="1:2" x14ac:dyDescent="0.2">
      <c r="A117" s="2">
        <v>44050</v>
      </c>
      <c r="B117">
        <v>72.69</v>
      </c>
    </row>
    <row r="118" spans="1:2" x14ac:dyDescent="0.2">
      <c r="A118" s="2">
        <v>44043</v>
      </c>
      <c r="B118">
        <v>71.75</v>
      </c>
    </row>
    <row r="119" spans="1:2" x14ac:dyDescent="0.2">
      <c r="A119" s="2">
        <v>44036</v>
      </c>
      <c r="B119">
        <v>69.23</v>
      </c>
    </row>
    <row r="120" spans="1:2" x14ac:dyDescent="0.2">
      <c r="A120" s="2">
        <v>44029</v>
      </c>
      <c r="B120">
        <v>67.790000000000006</v>
      </c>
    </row>
    <row r="121" spans="1:2" x14ac:dyDescent="0.2">
      <c r="A121" s="2">
        <v>44022</v>
      </c>
      <c r="B121">
        <v>72.319999999999993</v>
      </c>
    </row>
    <row r="122" spans="1:2" x14ac:dyDescent="0.2">
      <c r="A122" s="2">
        <v>44015</v>
      </c>
      <c r="B122">
        <v>78.06</v>
      </c>
    </row>
    <row r="123" spans="1:2" x14ac:dyDescent="0.2">
      <c r="A123" s="2">
        <v>44008</v>
      </c>
      <c r="B123">
        <v>73.67</v>
      </c>
    </row>
    <row r="124" spans="1:2" x14ac:dyDescent="0.2">
      <c r="A124" s="2">
        <v>44001</v>
      </c>
      <c r="B124">
        <v>76.650000000000006</v>
      </c>
    </row>
    <row r="125" spans="1:2" x14ac:dyDescent="0.2">
      <c r="A125" s="2">
        <v>43994</v>
      </c>
      <c r="B125">
        <v>78.8</v>
      </c>
    </row>
    <row r="126" spans="1:2" x14ac:dyDescent="0.2">
      <c r="A126" s="2">
        <v>43987</v>
      </c>
      <c r="B126">
        <v>79.489999999999995</v>
      </c>
    </row>
    <row r="127" spans="1:2" x14ac:dyDescent="0.2">
      <c r="A127" s="2">
        <v>43980</v>
      </c>
      <c r="B127">
        <v>80.47</v>
      </c>
    </row>
    <row r="128" spans="1:2" x14ac:dyDescent="0.2">
      <c r="A128" s="2">
        <v>43973</v>
      </c>
      <c r="B128">
        <v>79.760000000000005</v>
      </c>
    </row>
    <row r="129" spans="1:2" x14ac:dyDescent="0.2">
      <c r="A129" s="2">
        <v>43966</v>
      </c>
      <c r="B129">
        <v>77.88</v>
      </c>
    </row>
    <row r="130" spans="1:2" x14ac:dyDescent="0.2">
      <c r="A130" s="2">
        <v>43959</v>
      </c>
      <c r="B130">
        <v>76.459999999999994</v>
      </c>
    </row>
    <row r="131" spans="1:2" x14ac:dyDescent="0.2">
      <c r="A131" s="2">
        <v>43952</v>
      </c>
      <c r="B131">
        <v>71.28</v>
      </c>
    </row>
    <row r="132" spans="1:2" x14ac:dyDescent="0.2">
      <c r="A132" s="2">
        <v>43945</v>
      </c>
      <c r="B132">
        <v>73.22</v>
      </c>
    </row>
    <row r="133" spans="1:2" x14ac:dyDescent="0.2">
      <c r="A133" s="2">
        <v>43938</v>
      </c>
      <c r="B133">
        <v>71.97</v>
      </c>
    </row>
    <row r="134" spans="1:2" x14ac:dyDescent="0.2">
      <c r="A134" s="2">
        <v>43931</v>
      </c>
      <c r="B134">
        <v>74.28</v>
      </c>
    </row>
    <row r="135" spans="1:2" x14ac:dyDescent="0.2">
      <c r="A135" s="2">
        <v>43924</v>
      </c>
      <c r="B135">
        <v>77.680000000000007</v>
      </c>
    </row>
    <row r="136" spans="1:2" x14ac:dyDescent="0.2">
      <c r="A136" s="2">
        <v>43917</v>
      </c>
      <c r="B136">
        <v>78.92</v>
      </c>
    </row>
    <row r="137" spans="1:2" x14ac:dyDescent="0.2">
      <c r="A137" s="2">
        <v>43910</v>
      </c>
      <c r="B137">
        <v>80.569999999999993</v>
      </c>
    </row>
    <row r="138" spans="1:2" x14ac:dyDescent="0.2">
      <c r="A138" s="2">
        <v>43903</v>
      </c>
      <c r="B138">
        <v>79.239999999999995</v>
      </c>
    </row>
    <row r="139" spans="1:2" x14ac:dyDescent="0.2">
      <c r="A139" s="2">
        <v>43896</v>
      </c>
      <c r="B139">
        <v>74.34</v>
      </c>
    </row>
    <row r="140" spans="1:2" x14ac:dyDescent="0.2">
      <c r="A140" s="2">
        <v>43889</v>
      </c>
      <c r="B140">
        <v>80.819999999999993</v>
      </c>
    </row>
    <row r="141" spans="1:2" x14ac:dyDescent="0.2">
      <c r="A141" s="2">
        <v>43882</v>
      </c>
      <c r="B141">
        <v>89.68</v>
      </c>
    </row>
    <row r="142" spans="1:2" x14ac:dyDescent="0.2">
      <c r="A142" s="2">
        <v>43875</v>
      </c>
      <c r="B142">
        <v>91.87</v>
      </c>
    </row>
    <row r="143" spans="1:2" x14ac:dyDescent="0.2">
      <c r="A143" s="2">
        <v>43868</v>
      </c>
      <c r="B143">
        <v>88.24</v>
      </c>
    </row>
    <row r="144" spans="1:2" x14ac:dyDescent="0.2">
      <c r="A144" s="2">
        <v>43861</v>
      </c>
      <c r="B144">
        <v>77.900000000000006</v>
      </c>
    </row>
    <row r="145" spans="1:2" x14ac:dyDescent="0.2">
      <c r="A145" s="2">
        <v>43854</v>
      </c>
      <c r="B145">
        <v>50.1</v>
      </c>
    </row>
    <row r="146" spans="1:2" x14ac:dyDescent="0.2">
      <c r="A146" s="2">
        <v>43847</v>
      </c>
      <c r="B146">
        <v>48.32</v>
      </c>
    </row>
    <row r="147" spans="1:2" x14ac:dyDescent="0.2">
      <c r="A147" s="2">
        <v>43840</v>
      </c>
      <c r="B147">
        <v>49.42</v>
      </c>
    </row>
    <row r="148" spans="1:2" x14ac:dyDescent="0.2">
      <c r="A148" s="2">
        <v>43833</v>
      </c>
      <c r="B148">
        <v>48.05</v>
      </c>
    </row>
    <row r="149" spans="1:2" x14ac:dyDescent="0.2">
      <c r="A149" s="2">
        <v>43826</v>
      </c>
      <c r="B149">
        <v>53.53</v>
      </c>
    </row>
    <row r="150" spans="1:2" x14ac:dyDescent="0.2">
      <c r="A150" s="2">
        <v>43819</v>
      </c>
      <c r="B150">
        <v>59.35</v>
      </c>
    </row>
    <row r="151" spans="1:2" x14ac:dyDescent="0.2">
      <c r="A151" s="2">
        <v>43812</v>
      </c>
      <c r="B151">
        <v>61.08</v>
      </c>
    </row>
    <row r="152" spans="1:2" x14ac:dyDescent="0.2">
      <c r="A152" s="2">
        <v>43805</v>
      </c>
      <c r="B152">
        <v>61.34</v>
      </c>
    </row>
    <row r="153" spans="1:2" x14ac:dyDescent="0.2">
      <c r="A153" s="2">
        <v>43798</v>
      </c>
      <c r="B153">
        <v>62.42</v>
      </c>
    </row>
    <row r="154" spans="1:2" x14ac:dyDescent="0.2">
      <c r="A154" s="2">
        <v>43791</v>
      </c>
      <c r="B154">
        <v>66.27</v>
      </c>
    </row>
    <row r="155" spans="1:2" x14ac:dyDescent="0.2">
      <c r="A155" s="2">
        <v>43784</v>
      </c>
      <c r="B155">
        <v>69.06</v>
      </c>
    </row>
    <row r="156" spans="1:2" x14ac:dyDescent="0.2">
      <c r="A156" s="2">
        <v>43777</v>
      </c>
      <c r="B156">
        <v>68.3</v>
      </c>
    </row>
    <row r="157" spans="1:2" x14ac:dyDescent="0.2">
      <c r="A157" s="2">
        <v>43770</v>
      </c>
      <c r="B157">
        <v>69.62</v>
      </c>
    </row>
    <row r="158" spans="1:2" x14ac:dyDescent="0.2">
      <c r="A158" s="2">
        <v>43763</v>
      </c>
      <c r="B158">
        <v>68.400000000000006</v>
      </c>
    </row>
    <row r="159" spans="1:2" x14ac:dyDescent="0.2">
      <c r="A159" s="2">
        <v>43756</v>
      </c>
      <c r="B159">
        <v>63.59</v>
      </c>
    </row>
    <row r="160" spans="1:2" x14ac:dyDescent="0.2">
      <c r="A160" s="2">
        <v>43749</v>
      </c>
      <c r="B160">
        <v>63.01</v>
      </c>
    </row>
    <row r="161" spans="1:2" x14ac:dyDescent="0.2">
      <c r="A161" s="2">
        <v>43735</v>
      </c>
      <c r="B161">
        <v>60.2</v>
      </c>
    </row>
    <row r="162" spans="1:2" x14ac:dyDescent="0.2">
      <c r="A162" s="2">
        <v>43728</v>
      </c>
      <c r="B162">
        <v>67.12</v>
      </c>
    </row>
    <row r="163" spans="1:2" x14ac:dyDescent="0.2">
      <c r="A163" s="2">
        <v>43721</v>
      </c>
      <c r="B163">
        <v>68.27</v>
      </c>
    </row>
    <row r="164" spans="1:2" x14ac:dyDescent="0.2">
      <c r="A164" s="2">
        <v>43714</v>
      </c>
      <c r="B164">
        <v>69.72</v>
      </c>
    </row>
    <row r="165" spans="1:2" x14ac:dyDescent="0.2">
      <c r="A165" s="2">
        <v>43707</v>
      </c>
      <c r="B165">
        <v>72.11</v>
      </c>
    </row>
    <row r="166" spans="1:2" x14ac:dyDescent="0.2">
      <c r="A166" s="2">
        <v>43700</v>
      </c>
      <c r="B166">
        <v>71.930000000000007</v>
      </c>
    </row>
    <row r="167" spans="1:2" x14ac:dyDescent="0.2">
      <c r="A167" s="2">
        <v>43693</v>
      </c>
      <c r="B167">
        <v>67.709999999999994</v>
      </c>
    </row>
    <row r="168" spans="1:2" x14ac:dyDescent="0.2">
      <c r="A168" s="2">
        <v>43686</v>
      </c>
      <c r="B168">
        <v>69.709999999999994</v>
      </c>
    </row>
    <row r="169" spans="1:2" x14ac:dyDescent="0.2">
      <c r="A169" s="2">
        <v>43679</v>
      </c>
      <c r="B169">
        <v>73.64</v>
      </c>
    </row>
    <row r="170" spans="1:2" x14ac:dyDescent="0.2">
      <c r="A170" s="2">
        <v>43672</v>
      </c>
      <c r="B170">
        <v>73.53</v>
      </c>
    </row>
    <row r="171" spans="1:2" x14ac:dyDescent="0.2">
      <c r="A171" s="2">
        <v>43665</v>
      </c>
      <c r="B171">
        <v>75.069999999999993</v>
      </c>
    </row>
    <row r="172" spans="1:2" x14ac:dyDescent="0.2">
      <c r="A172" s="2">
        <v>43658</v>
      </c>
      <c r="B172">
        <v>76.16</v>
      </c>
    </row>
    <row r="173" spans="1:2" x14ac:dyDescent="0.2">
      <c r="A173" s="2">
        <v>43651</v>
      </c>
      <c r="B173">
        <v>72.34</v>
      </c>
    </row>
    <row r="174" spans="1:2" x14ac:dyDescent="0.2">
      <c r="A174" s="2">
        <v>43644</v>
      </c>
      <c r="B174">
        <v>69.760000000000005</v>
      </c>
    </row>
    <row r="175" spans="1:2" x14ac:dyDescent="0.2">
      <c r="A175" s="2">
        <v>43637</v>
      </c>
      <c r="B175">
        <v>70.58</v>
      </c>
    </row>
    <row r="176" spans="1:2" x14ac:dyDescent="0.2">
      <c r="A176" s="2">
        <v>43630</v>
      </c>
      <c r="B176">
        <v>71.75</v>
      </c>
    </row>
    <row r="177" spans="1:2" x14ac:dyDescent="0.2">
      <c r="A177" s="2">
        <v>43623</v>
      </c>
      <c r="B177">
        <v>65.959999999999994</v>
      </c>
    </row>
    <row r="178" spans="1:2" x14ac:dyDescent="0.2">
      <c r="A178" s="2">
        <v>43616</v>
      </c>
      <c r="B178">
        <v>60.21</v>
      </c>
    </row>
    <row r="179" spans="1:2" x14ac:dyDescent="0.2">
      <c r="A179" s="2">
        <v>43609</v>
      </c>
      <c r="B179">
        <v>57.43</v>
      </c>
    </row>
    <row r="180" spans="1:2" x14ac:dyDescent="0.2">
      <c r="A180" s="2">
        <v>43602</v>
      </c>
      <c r="B180">
        <v>58.12</v>
      </c>
    </row>
    <row r="181" spans="1:2" x14ac:dyDescent="0.2">
      <c r="A181" s="2">
        <v>43595</v>
      </c>
      <c r="B181">
        <v>59.31</v>
      </c>
    </row>
    <row r="182" spans="1:2" x14ac:dyDescent="0.2">
      <c r="A182" s="2">
        <v>43588</v>
      </c>
    </row>
    <row r="183" spans="1:2" x14ac:dyDescent="0.2">
      <c r="A183" s="2">
        <v>43581</v>
      </c>
      <c r="B183">
        <v>61.96</v>
      </c>
    </row>
    <row r="184" spans="1:2" x14ac:dyDescent="0.2">
      <c r="A184" s="2">
        <v>43574</v>
      </c>
      <c r="B184">
        <v>64.459999999999994</v>
      </c>
    </row>
    <row r="185" spans="1:2" x14ac:dyDescent="0.2">
      <c r="A185" s="2">
        <v>43567</v>
      </c>
      <c r="B185">
        <v>66.349999999999994</v>
      </c>
    </row>
    <row r="186" spans="1:2" x14ac:dyDescent="0.2">
      <c r="A186" s="2">
        <v>43560</v>
      </c>
      <c r="B186">
        <v>66.08</v>
      </c>
    </row>
    <row r="187" spans="1:2" x14ac:dyDescent="0.2">
      <c r="A187" s="2">
        <v>43553</v>
      </c>
      <c r="B187">
        <v>61.82</v>
      </c>
    </row>
    <row r="188" spans="1:2" x14ac:dyDescent="0.2">
      <c r="A188" s="2">
        <v>43546</v>
      </c>
      <c r="B188">
        <v>57.86</v>
      </c>
    </row>
    <row r="189" spans="1:2" x14ac:dyDescent="0.2">
      <c r="A189" s="2">
        <v>43539</v>
      </c>
      <c r="B189">
        <v>54.7</v>
      </c>
    </row>
    <row r="190" spans="1:2" x14ac:dyDescent="0.2">
      <c r="A190" s="2">
        <v>43532</v>
      </c>
      <c r="B190">
        <v>55.48</v>
      </c>
    </row>
    <row r="191" spans="1:2" x14ac:dyDescent="0.2">
      <c r="A191" s="2">
        <v>43525</v>
      </c>
      <c r="B191">
        <v>58.66</v>
      </c>
    </row>
    <row r="192" spans="1:2" x14ac:dyDescent="0.2">
      <c r="A192" s="2">
        <v>43518</v>
      </c>
      <c r="B192">
        <v>62.61</v>
      </c>
    </row>
    <row r="193" spans="1:2" x14ac:dyDescent="0.2">
      <c r="A193" s="2">
        <v>43511</v>
      </c>
      <c r="B193">
        <v>62.25</v>
      </c>
    </row>
    <row r="194" spans="1:2" x14ac:dyDescent="0.2">
      <c r="A194" s="2">
        <v>43504</v>
      </c>
      <c r="B194">
        <v>34.520000000000003</v>
      </c>
    </row>
    <row r="195" spans="1:2" x14ac:dyDescent="0.2">
      <c r="A195" s="2">
        <v>43497</v>
      </c>
      <c r="B195">
        <v>34.520000000000003</v>
      </c>
    </row>
    <row r="196" spans="1:2" x14ac:dyDescent="0.2">
      <c r="A196" s="2">
        <v>43490</v>
      </c>
      <c r="B196">
        <v>36.020000000000003</v>
      </c>
    </row>
    <row r="197" spans="1:2" x14ac:dyDescent="0.2">
      <c r="A197" s="2">
        <v>43483</v>
      </c>
      <c r="B197">
        <v>42.12</v>
      </c>
    </row>
    <row r="198" spans="1:2" x14ac:dyDescent="0.2">
      <c r="A198" s="2">
        <v>43476</v>
      </c>
      <c r="B198">
        <v>43.2</v>
      </c>
    </row>
    <row r="199" spans="1:2" x14ac:dyDescent="0.2">
      <c r="A199" s="2">
        <v>43469</v>
      </c>
      <c r="B199">
        <v>43.02</v>
      </c>
    </row>
    <row r="200" spans="1:2" x14ac:dyDescent="0.2">
      <c r="A200" s="2">
        <v>43462</v>
      </c>
      <c r="B200">
        <v>42.27</v>
      </c>
    </row>
    <row r="201" spans="1:2" x14ac:dyDescent="0.2">
      <c r="A201" s="2">
        <v>43455</v>
      </c>
      <c r="B201">
        <v>40.86</v>
      </c>
    </row>
    <row r="202" spans="1:2" x14ac:dyDescent="0.2">
      <c r="A202" s="2">
        <v>43448</v>
      </c>
      <c r="B202">
        <v>42.22</v>
      </c>
    </row>
    <row r="203" spans="1:2" x14ac:dyDescent="0.2">
      <c r="A203" s="2">
        <v>43441</v>
      </c>
      <c r="B203">
        <v>46.41</v>
      </c>
    </row>
    <row r="204" spans="1:2" x14ac:dyDescent="0.2">
      <c r="A204" s="2">
        <v>43434</v>
      </c>
      <c r="B204">
        <v>49.15</v>
      </c>
    </row>
    <row r="205" spans="1:2" x14ac:dyDescent="0.2">
      <c r="A205" s="2">
        <v>43427</v>
      </c>
      <c r="B205">
        <v>46.53</v>
      </c>
    </row>
    <row r="206" spans="1:2" x14ac:dyDescent="0.2">
      <c r="A206" s="2">
        <v>43420</v>
      </c>
      <c r="B206">
        <v>44.65</v>
      </c>
    </row>
    <row r="207" spans="1:2" x14ac:dyDescent="0.2">
      <c r="A207" s="2">
        <v>43413</v>
      </c>
      <c r="B207">
        <v>38.82</v>
      </c>
    </row>
    <row r="208" spans="1:2" x14ac:dyDescent="0.2">
      <c r="A208" s="2">
        <v>43406</v>
      </c>
      <c r="B208">
        <v>38.380000000000003</v>
      </c>
    </row>
    <row r="209" spans="1:2" x14ac:dyDescent="0.2">
      <c r="A209" s="2">
        <v>43399</v>
      </c>
      <c r="B209">
        <v>33.24</v>
      </c>
    </row>
    <row r="210" spans="1:2" x14ac:dyDescent="0.2">
      <c r="A210" s="2">
        <v>43392</v>
      </c>
      <c r="B210">
        <v>33.56</v>
      </c>
    </row>
    <row r="211" spans="1:2" x14ac:dyDescent="0.2">
      <c r="A211" s="2">
        <v>43385</v>
      </c>
      <c r="B211">
        <v>35.479999999999997</v>
      </c>
    </row>
    <row r="212" spans="1:2" x14ac:dyDescent="0.2">
      <c r="A212" s="2">
        <v>43378</v>
      </c>
      <c r="B212">
        <v>0</v>
      </c>
    </row>
    <row r="213" spans="1:2" x14ac:dyDescent="0.2">
      <c r="A213" s="2">
        <v>43371</v>
      </c>
      <c r="B213">
        <v>27.06</v>
      </c>
    </row>
    <row r="214" spans="1:2" x14ac:dyDescent="0.2">
      <c r="A214" s="2">
        <v>43364</v>
      </c>
      <c r="B214">
        <v>24.39</v>
      </c>
    </row>
    <row r="215" spans="1:2" x14ac:dyDescent="0.2">
      <c r="A215" s="2">
        <v>43357</v>
      </c>
      <c r="B215">
        <v>24.41</v>
      </c>
    </row>
    <row r="216" spans="1:2" x14ac:dyDescent="0.2">
      <c r="A216" s="2">
        <v>43350</v>
      </c>
      <c r="B216">
        <v>30.24</v>
      </c>
    </row>
    <row r="217" spans="1:2" x14ac:dyDescent="0.2">
      <c r="A217" s="2">
        <v>43343</v>
      </c>
      <c r="B217">
        <v>32.15</v>
      </c>
    </row>
    <row r="218" spans="1:2" x14ac:dyDescent="0.2">
      <c r="A218" s="2">
        <v>43336</v>
      </c>
      <c r="B218">
        <v>34.32</v>
      </c>
    </row>
    <row r="219" spans="1:2" x14ac:dyDescent="0.2">
      <c r="A219" s="2">
        <v>43329</v>
      </c>
      <c r="B219">
        <v>38.57</v>
      </c>
    </row>
    <row r="220" spans="1:2" x14ac:dyDescent="0.2">
      <c r="A220" s="2">
        <v>43322</v>
      </c>
      <c r="B220">
        <v>39.04</v>
      </c>
    </row>
    <row r="221" spans="1:2" x14ac:dyDescent="0.2">
      <c r="A221" s="2">
        <v>43315</v>
      </c>
      <c r="B221">
        <v>35.72</v>
      </c>
    </row>
    <row r="222" spans="1:2" x14ac:dyDescent="0.2">
      <c r="A222" s="2">
        <v>43308</v>
      </c>
      <c r="B222">
        <v>38.840000000000003</v>
      </c>
    </row>
    <row r="223" spans="1:2" x14ac:dyDescent="0.2">
      <c r="A223" s="2">
        <v>43301</v>
      </c>
      <c r="B223">
        <v>37.119999999999997</v>
      </c>
    </row>
    <row r="224" spans="1:2" x14ac:dyDescent="0.2">
      <c r="A224" s="2">
        <v>43294</v>
      </c>
      <c r="B224">
        <v>35.1</v>
      </c>
    </row>
    <row r="225" spans="1:2" x14ac:dyDescent="0.2">
      <c r="A225" s="2">
        <v>43287</v>
      </c>
      <c r="B225">
        <v>33.299999999999997</v>
      </c>
    </row>
    <row r="226" spans="1:2" x14ac:dyDescent="0.2">
      <c r="A226" s="2">
        <v>43280</v>
      </c>
      <c r="B226">
        <v>37.06</v>
      </c>
    </row>
    <row r="227" spans="1:2" x14ac:dyDescent="0.2">
      <c r="A227" s="2">
        <v>43273</v>
      </c>
      <c r="B227">
        <v>36.200000000000003</v>
      </c>
    </row>
    <row r="228" spans="1:2" x14ac:dyDescent="0.2">
      <c r="A228" s="2">
        <v>43266</v>
      </c>
      <c r="B228">
        <v>33.049999999999997</v>
      </c>
    </row>
    <row r="229" spans="1:2" x14ac:dyDescent="0.2">
      <c r="A229" s="2">
        <v>43259</v>
      </c>
      <c r="B229">
        <v>31.82</v>
      </c>
    </row>
    <row r="230" spans="1:2" x14ac:dyDescent="0.2">
      <c r="A230" s="2">
        <v>43252</v>
      </c>
      <c r="B230">
        <v>26.72</v>
      </c>
    </row>
    <row r="231" spans="1:2" x14ac:dyDescent="0.2">
      <c r="A231" s="2">
        <v>43245</v>
      </c>
      <c r="B231">
        <v>25.03</v>
      </c>
    </row>
    <row r="232" spans="1:2" x14ac:dyDescent="0.2">
      <c r="A232" s="2">
        <v>43238</v>
      </c>
      <c r="B232">
        <v>24.01</v>
      </c>
    </row>
    <row r="233" spans="1:2" x14ac:dyDescent="0.2">
      <c r="A233" s="2">
        <v>43231</v>
      </c>
      <c r="B233">
        <v>26.69</v>
      </c>
    </row>
    <row r="234" spans="1:2" x14ac:dyDescent="0.2">
      <c r="A234" s="2">
        <v>43224</v>
      </c>
      <c r="B234">
        <v>30.91</v>
      </c>
    </row>
    <row r="235" spans="1:2" x14ac:dyDescent="0.2">
      <c r="A235" s="2">
        <v>43217</v>
      </c>
      <c r="B235">
        <v>29.45</v>
      </c>
    </row>
    <row r="236" spans="1:2" x14ac:dyDescent="0.2">
      <c r="A236" s="2">
        <v>43210</v>
      </c>
      <c r="B236">
        <v>30.57</v>
      </c>
    </row>
    <row r="237" spans="1:2" x14ac:dyDescent="0.2">
      <c r="A237" s="2">
        <v>43203</v>
      </c>
      <c r="B237">
        <v>34.33</v>
      </c>
    </row>
    <row r="238" spans="1:2" x14ac:dyDescent="0.2">
      <c r="A238" s="2">
        <v>43196</v>
      </c>
      <c r="B238">
        <v>35.659999999999997</v>
      </c>
    </row>
    <row r="239" spans="1:2" x14ac:dyDescent="0.2">
      <c r="A239" s="2">
        <v>43189</v>
      </c>
      <c r="B239">
        <v>34.79</v>
      </c>
    </row>
    <row r="240" spans="1:2" x14ac:dyDescent="0.2">
      <c r="A240" s="2">
        <v>43182</v>
      </c>
      <c r="B240">
        <v>44.27</v>
      </c>
    </row>
    <row r="241" spans="1:2" x14ac:dyDescent="0.2">
      <c r="A241" s="2">
        <v>43175</v>
      </c>
      <c r="B241">
        <v>50.86</v>
      </c>
    </row>
    <row r="242" spans="1:2" x14ac:dyDescent="0.2">
      <c r="A242" s="2">
        <v>43168</v>
      </c>
      <c r="B242">
        <v>61.08</v>
      </c>
    </row>
    <row r="243" spans="1:2" x14ac:dyDescent="0.2">
      <c r="A243" s="2">
        <v>43161</v>
      </c>
      <c r="B243">
        <v>57.73</v>
      </c>
    </row>
    <row r="244" spans="1:2" x14ac:dyDescent="0.2">
      <c r="A244" s="2">
        <v>43154</v>
      </c>
      <c r="B244">
        <v>48.09</v>
      </c>
    </row>
    <row r="245" spans="1:2" x14ac:dyDescent="0.2">
      <c r="A245" s="2">
        <v>43147</v>
      </c>
      <c r="B245">
        <v>0</v>
      </c>
    </row>
    <row r="246" spans="1:2" x14ac:dyDescent="0.2">
      <c r="A246" s="2">
        <v>43140</v>
      </c>
      <c r="B246">
        <v>37.99</v>
      </c>
    </row>
    <row r="247" spans="1:2" x14ac:dyDescent="0.2">
      <c r="A247" s="2">
        <v>43133</v>
      </c>
      <c r="B247">
        <v>45.63</v>
      </c>
    </row>
    <row r="248" spans="1:2" x14ac:dyDescent="0.2">
      <c r="A248" s="2">
        <v>43126</v>
      </c>
      <c r="B248">
        <v>46.31</v>
      </c>
    </row>
    <row r="249" spans="1:2" x14ac:dyDescent="0.2">
      <c r="A249" s="2">
        <v>43119</v>
      </c>
      <c r="B249">
        <v>46.38</v>
      </c>
    </row>
    <row r="250" spans="1:2" x14ac:dyDescent="0.2">
      <c r="A250" s="2">
        <v>43112</v>
      </c>
      <c r="B250">
        <v>48.49</v>
      </c>
    </row>
    <row r="251" spans="1:2" x14ac:dyDescent="0.2">
      <c r="A251" s="2">
        <v>43105</v>
      </c>
      <c r="B251">
        <v>36.1</v>
      </c>
    </row>
    <row r="252" spans="1:2" x14ac:dyDescent="0.2">
      <c r="A252" s="2">
        <v>43098</v>
      </c>
      <c r="B252">
        <v>32.04</v>
      </c>
    </row>
    <row r="253" spans="1:2" x14ac:dyDescent="0.2">
      <c r="A253" s="2">
        <v>43091</v>
      </c>
      <c r="B253">
        <v>28.36</v>
      </c>
    </row>
    <row r="254" spans="1:2" x14ac:dyDescent="0.2">
      <c r="A254" s="2">
        <v>43084</v>
      </c>
      <c r="B254">
        <v>27.79</v>
      </c>
    </row>
    <row r="255" spans="1:2" x14ac:dyDescent="0.2">
      <c r="A255" s="2">
        <v>43077</v>
      </c>
      <c r="B255">
        <v>28.17</v>
      </c>
    </row>
    <row r="256" spans="1:2" x14ac:dyDescent="0.2">
      <c r="A256" s="2">
        <v>43070</v>
      </c>
      <c r="B256">
        <v>29.17</v>
      </c>
    </row>
  </sheetData>
  <phoneticPr fontId="1" type="noConversion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439"/>
  <sheetViews>
    <sheetView workbookViewId="0">
      <selection activeCell="J8" sqref="J8"/>
    </sheetView>
  </sheetViews>
  <sheetFormatPr defaultRowHeight="14.25" x14ac:dyDescent="0.2"/>
  <cols>
    <col min="1" max="1" width="11.625" bestFit="1" customWidth="1"/>
    <col min="11" max="12" width="18.625" customWidth="1"/>
  </cols>
  <sheetData>
    <row r="1" spans="1:6" x14ac:dyDescent="0.2">
      <c r="A1" t="s">
        <v>6</v>
      </c>
      <c r="B1" t="s">
        <v>21</v>
      </c>
      <c r="C1" t="s">
        <v>31</v>
      </c>
      <c r="D1" t="s">
        <v>22</v>
      </c>
      <c r="E1" t="s">
        <v>23</v>
      </c>
      <c r="F1" t="s">
        <v>24</v>
      </c>
    </row>
    <row r="2" spans="1:6" x14ac:dyDescent="0.2">
      <c r="A2" t="s">
        <v>7</v>
      </c>
      <c r="B2" t="s">
        <v>10</v>
      </c>
      <c r="C2" t="s">
        <v>9</v>
      </c>
      <c r="D2" t="s">
        <v>9</v>
      </c>
      <c r="E2" t="s">
        <v>10</v>
      </c>
      <c r="F2" t="s">
        <v>10</v>
      </c>
    </row>
    <row r="3" spans="1:6" x14ac:dyDescent="0.2">
      <c r="A3" t="s">
        <v>1</v>
      </c>
      <c r="B3" t="s">
        <v>3</v>
      </c>
      <c r="C3" t="s">
        <v>3</v>
      </c>
      <c r="D3" t="s">
        <v>3</v>
      </c>
      <c r="E3" t="s">
        <v>3</v>
      </c>
      <c r="F3" t="s">
        <v>3</v>
      </c>
    </row>
    <row r="4" spans="1:6" x14ac:dyDescent="0.2">
      <c r="A4" t="s">
        <v>5</v>
      </c>
      <c r="B4" t="s">
        <v>11</v>
      </c>
      <c r="C4" t="s">
        <v>11</v>
      </c>
      <c r="D4" t="s">
        <v>11</v>
      </c>
      <c r="E4" t="s">
        <v>11</v>
      </c>
      <c r="F4" t="s">
        <v>11</v>
      </c>
    </row>
    <row r="5" spans="1:6" x14ac:dyDescent="0.2">
      <c r="A5" s="2">
        <v>44834</v>
      </c>
      <c r="B5">
        <v>2970</v>
      </c>
      <c r="C5">
        <v>2817</v>
      </c>
      <c r="D5">
        <v>277</v>
      </c>
      <c r="E5">
        <v>395.03</v>
      </c>
      <c r="F5">
        <v>-676.11</v>
      </c>
    </row>
    <row r="6" spans="1:6" x14ac:dyDescent="0.2">
      <c r="A6" s="2">
        <v>44833</v>
      </c>
      <c r="B6">
        <v>2967.5</v>
      </c>
      <c r="C6">
        <v>2815</v>
      </c>
      <c r="D6">
        <v>274</v>
      </c>
      <c r="E6">
        <v>372.9</v>
      </c>
      <c r="F6">
        <v>-693.81</v>
      </c>
    </row>
    <row r="7" spans="1:6" x14ac:dyDescent="0.2">
      <c r="A7" s="2">
        <v>44832</v>
      </c>
      <c r="B7">
        <v>2837.5</v>
      </c>
      <c r="C7">
        <v>2734</v>
      </c>
      <c r="D7">
        <v>174</v>
      </c>
      <c r="E7">
        <v>408.3</v>
      </c>
      <c r="F7">
        <v>-715.93</v>
      </c>
    </row>
    <row r="8" spans="1:6" x14ac:dyDescent="0.2">
      <c r="A8" s="2">
        <v>44831</v>
      </c>
      <c r="B8">
        <v>2800</v>
      </c>
      <c r="C8">
        <v>2739</v>
      </c>
      <c r="D8">
        <v>136</v>
      </c>
      <c r="E8">
        <v>408.3</v>
      </c>
      <c r="F8">
        <v>-715.93</v>
      </c>
    </row>
    <row r="9" spans="1:6" x14ac:dyDescent="0.2">
      <c r="A9" s="2">
        <v>44830</v>
      </c>
      <c r="B9">
        <v>2702.5</v>
      </c>
      <c r="C9">
        <v>2647</v>
      </c>
      <c r="D9">
        <v>39</v>
      </c>
      <c r="E9">
        <v>408.3</v>
      </c>
      <c r="F9">
        <v>-684.96</v>
      </c>
    </row>
    <row r="10" spans="1:6" x14ac:dyDescent="0.2">
      <c r="A10" s="2">
        <v>44827</v>
      </c>
      <c r="B10">
        <v>2737.5</v>
      </c>
      <c r="C10">
        <v>2639</v>
      </c>
      <c r="D10">
        <v>118</v>
      </c>
      <c r="E10">
        <v>408.3</v>
      </c>
      <c r="F10">
        <v>-463.72</v>
      </c>
    </row>
    <row r="11" spans="1:6" x14ac:dyDescent="0.2">
      <c r="A11" s="2">
        <v>44826</v>
      </c>
      <c r="B11">
        <v>2792.5</v>
      </c>
      <c r="C11">
        <v>2727</v>
      </c>
      <c r="D11">
        <v>173</v>
      </c>
      <c r="E11">
        <v>408.3</v>
      </c>
      <c r="F11">
        <v>-463.72</v>
      </c>
    </row>
    <row r="12" spans="1:6" x14ac:dyDescent="0.2">
      <c r="A12" s="2">
        <v>44825</v>
      </c>
      <c r="B12">
        <v>2727.5</v>
      </c>
      <c r="C12">
        <v>2696</v>
      </c>
      <c r="D12">
        <v>108</v>
      </c>
      <c r="E12">
        <v>408.3</v>
      </c>
      <c r="F12">
        <v>-454.87</v>
      </c>
    </row>
    <row r="13" spans="1:6" x14ac:dyDescent="0.2">
      <c r="A13" s="2">
        <v>44824</v>
      </c>
      <c r="B13">
        <v>2720</v>
      </c>
      <c r="C13">
        <v>2660</v>
      </c>
      <c r="D13">
        <v>101</v>
      </c>
      <c r="E13">
        <v>368.48</v>
      </c>
      <c r="F13">
        <v>-375.22</v>
      </c>
    </row>
    <row r="14" spans="1:6" x14ac:dyDescent="0.2">
      <c r="A14" s="2">
        <v>44823</v>
      </c>
      <c r="B14">
        <v>2760</v>
      </c>
      <c r="C14">
        <v>2695</v>
      </c>
      <c r="D14">
        <v>141</v>
      </c>
      <c r="E14">
        <v>359.63</v>
      </c>
      <c r="F14">
        <v>-317.7</v>
      </c>
    </row>
    <row r="15" spans="1:6" x14ac:dyDescent="0.2">
      <c r="A15" s="2">
        <v>44820</v>
      </c>
      <c r="B15">
        <v>2735</v>
      </c>
      <c r="C15">
        <v>2749</v>
      </c>
      <c r="D15">
        <v>213</v>
      </c>
      <c r="E15">
        <v>359.63</v>
      </c>
      <c r="F15">
        <v>-317.7</v>
      </c>
    </row>
    <row r="16" spans="1:6" x14ac:dyDescent="0.2">
      <c r="A16" s="2">
        <v>44819</v>
      </c>
      <c r="B16">
        <v>2720</v>
      </c>
      <c r="C16">
        <v>2716</v>
      </c>
      <c r="D16">
        <v>198</v>
      </c>
      <c r="E16">
        <v>359.63</v>
      </c>
      <c r="F16">
        <v>-317.7</v>
      </c>
    </row>
    <row r="17" spans="1:6" x14ac:dyDescent="0.2">
      <c r="A17" s="2">
        <v>44818</v>
      </c>
      <c r="B17">
        <v>2705</v>
      </c>
      <c r="C17">
        <v>2724</v>
      </c>
      <c r="D17">
        <v>183</v>
      </c>
      <c r="E17">
        <v>359.63</v>
      </c>
      <c r="F17">
        <v>-317.7</v>
      </c>
    </row>
    <row r="18" spans="1:6" x14ac:dyDescent="0.2">
      <c r="A18" s="2">
        <v>44817</v>
      </c>
      <c r="B18">
        <v>2710</v>
      </c>
      <c r="C18">
        <v>2743</v>
      </c>
      <c r="D18">
        <v>188</v>
      </c>
      <c r="E18">
        <v>337.51</v>
      </c>
      <c r="F18">
        <v>-370.8</v>
      </c>
    </row>
    <row r="19" spans="1:6" x14ac:dyDescent="0.2">
      <c r="A19" s="2">
        <v>44813</v>
      </c>
      <c r="B19">
        <v>2682.5</v>
      </c>
      <c r="C19">
        <v>2740</v>
      </c>
      <c r="D19">
        <v>180</v>
      </c>
      <c r="E19">
        <v>284.41000000000003</v>
      </c>
      <c r="F19">
        <v>-512.39</v>
      </c>
    </row>
    <row r="20" spans="1:6" x14ac:dyDescent="0.2">
      <c r="A20" s="2">
        <v>44812</v>
      </c>
      <c r="B20">
        <v>2650</v>
      </c>
      <c r="C20">
        <v>2692</v>
      </c>
      <c r="D20">
        <v>147</v>
      </c>
      <c r="E20">
        <v>284.41000000000003</v>
      </c>
      <c r="F20">
        <v>-512.39</v>
      </c>
    </row>
    <row r="21" spans="1:6" x14ac:dyDescent="0.2">
      <c r="A21" s="2">
        <v>44811</v>
      </c>
      <c r="B21">
        <v>2640</v>
      </c>
      <c r="C21">
        <v>2674</v>
      </c>
      <c r="D21">
        <v>137</v>
      </c>
      <c r="E21">
        <v>284.41000000000003</v>
      </c>
      <c r="F21">
        <v>-512.39</v>
      </c>
    </row>
    <row r="22" spans="1:6" x14ac:dyDescent="0.2">
      <c r="A22" s="2">
        <v>44810</v>
      </c>
      <c r="B22">
        <v>2650</v>
      </c>
      <c r="C22">
        <v>2704</v>
      </c>
      <c r="D22">
        <v>147</v>
      </c>
      <c r="E22">
        <v>284.41000000000003</v>
      </c>
      <c r="F22">
        <v>-512.39</v>
      </c>
    </row>
    <row r="23" spans="1:6" x14ac:dyDescent="0.2">
      <c r="A23" s="2">
        <v>44809</v>
      </c>
      <c r="B23">
        <v>2580</v>
      </c>
      <c r="C23">
        <v>2621</v>
      </c>
      <c r="D23">
        <v>77</v>
      </c>
      <c r="E23">
        <v>271.13</v>
      </c>
      <c r="F23">
        <v>-494.69</v>
      </c>
    </row>
    <row r="24" spans="1:6" x14ac:dyDescent="0.2">
      <c r="A24" s="2">
        <v>44806</v>
      </c>
      <c r="B24">
        <v>2530</v>
      </c>
      <c r="C24">
        <v>2585</v>
      </c>
      <c r="D24">
        <v>27</v>
      </c>
      <c r="E24">
        <v>271.13</v>
      </c>
      <c r="F24">
        <v>-450.44</v>
      </c>
    </row>
    <row r="25" spans="1:6" x14ac:dyDescent="0.2">
      <c r="A25" s="2">
        <v>44805</v>
      </c>
      <c r="B25">
        <v>2525</v>
      </c>
      <c r="C25">
        <v>2566</v>
      </c>
      <c r="D25">
        <v>22</v>
      </c>
      <c r="E25">
        <v>271.13</v>
      </c>
      <c r="F25">
        <v>-450.44</v>
      </c>
    </row>
    <row r="26" spans="1:6" x14ac:dyDescent="0.2">
      <c r="A26" s="2">
        <v>44804</v>
      </c>
      <c r="B26">
        <v>2530</v>
      </c>
      <c r="C26">
        <v>2574</v>
      </c>
      <c r="D26">
        <v>27</v>
      </c>
      <c r="E26">
        <v>271.13</v>
      </c>
      <c r="F26">
        <v>-450.44</v>
      </c>
    </row>
    <row r="27" spans="1:6" x14ac:dyDescent="0.2">
      <c r="A27" s="2">
        <v>44803</v>
      </c>
      <c r="B27">
        <v>2525</v>
      </c>
      <c r="C27">
        <v>2589</v>
      </c>
      <c r="D27">
        <v>22</v>
      </c>
      <c r="E27">
        <v>249.01</v>
      </c>
      <c r="F27">
        <v>-406.19</v>
      </c>
    </row>
    <row r="28" spans="1:6" x14ac:dyDescent="0.2">
      <c r="A28" s="2">
        <v>44802</v>
      </c>
      <c r="B28">
        <v>2527.5</v>
      </c>
      <c r="C28">
        <v>2584</v>
      </c>
      <c r="D28">
        <v>25</v>
      </c>
      <c r="E28">
        <v>222.46</v>
      </c>
      <c r="F28">
        <v>-388.5</v>
      </c>
    </row>
    <row r="29" spans="1:6" x14ac:dyDescent="0.2">
      <c r="A29" s="2">
        <v>44799</v>
      </c>
      <c r="B29">
        <v>2530</v>
      </c>
      <c r="C29">
        <v>2621</v>
      </c>
      <c r="D29">
        <v>28</v>
      </c>
      <c r="E29">
        <v>222.46</v>
      </c>
      <c r="F29">
        <v>-344.25</v>
      </c>
    </row>
    <row r="30" spans="1:6" x14ac:dyDescent="0.2">
      <c r="A30" s="2">
        <v>44798</v>
      </c>
      <c r="B30">
        <v>2500</v>
      </c>
      <c r="C30">
        <v>2557</v>
      </c>
      <c r="D30">
        <v>-2</v>
      </c>
      <c r="E30">
        <v>209.19</v>
      </c>
      <c r="F30">
        <v>-344.25</v>
      </c>
    </row>
    <row r="31" spans="1:6" x14ac:dyDescent="0.2">
      <c r="A31" s="2">
        <v>44797</v>
      </c>
      <c r="B31">
        <v>2475</v>
      </c>
      <c r="C31">
        <v>2529</v>
      </c>
      <c r="D31">
        <v>-27</v>
      </c>
      <c r="E31">
        <v>209.19</v>
      </c>
      <c r="F31">
        <v>-344.25</v>
      </c>
    </row>
    <row r="32" spans="1:6" x14ac:dyDescent="0.2">
      <c r="A32" s="2">
        <v>44796</v>
      </c>
      <c r="B32">
        <v>2480</v>
      </c>
      <c r="C32">
        <v>2515</v>
      </c>
      <c r="D32">
        <v>-22</v>
      </c>
      <c r="E32">
        <v>209.19</v>
      </c>
      <c r="F32">
        <v>-335.4</v>
      </c>
    </row>
    <row r="33" spans="1:6" x14ac:dyDescent="0.2">
      <c r="A33" s="2">
        <v>44795</v>
      </c>
      <c r="B33">
        <v>2455</v>
      </c>
      <c r="C33">
        <v>2488</v>
      </c>
      <c r="D33">
        <v>-47</v>
      </c>
      <c r="E33">
        <v>200.34</v>
      </c>
      <c r="F33">
        <v>-366.37</v>
      </c>
    </row>
    <row r="34" spans="1:6" x14ac:dyDescent="0.2">
      <c r="A34" s="2">
        <v>44792</v>
      </c>
      <c r="B34">
        <v>2427.5</v>
      </c>
      <c r="C34">
        <v>2442</v>
      </c>
      <c r="D34">
        <v>-24</v>
      </c>
      <c r="E34">
        <v>200.34</v>
      </c>
      <c r="F34">
        <v>-330.97</v>
      </c>
    </row>
    <row r="35" spans="1:6" x14ac:dyDescent="0.2">
      <c r="A35" s="2">
        <v>44791</v>
      </c>
      <c r="B35">
        <v>2427.5</v>
      </c>
      <c r="C35">
        <v>2420</v>
      </c>
      <c r="D35">
        <v>-24</v>
      </c>
      <c r="E35">
        <v>200.34</v>
      </c>
      <c r="F35">
        <v>-330.97</v>
      </c>
    </row>
    <row r="36" spans="1:6" x14ac:dyDescent="0.2">
      <c r="A36" s="2">
        <v>44790</v>
      </c>
      <c r="B36">
        <v>2427.5</v>
      </c>
      <c r="C36">
        <v>2412</v>
      </c>
      <c r="D36">
        <v>-24</v>
      </c>
      <c r="E36">
        <v>204.76</v>
      </c>
      <c r="F36">
        <v>-330.97</v>
      </c>
    </row>
    <row r="37" spans="1:6" x14ac:dyDescent="0.2">
      <c r="A37" s="2">
        <v>44789</v>
      </c>
      <c r="B37">
        <v>2455</v>
      </c>
      <c r="C37">
        <v>2457</v>
      </c>
      <c r="D37">
        <v>3</v>
      </c>
      <c r="E37">
        <v>169.36</v>
      </c>
      <c r="F37">
        <v>-330.97</v>
      </c>
    </row>
    <row r="38" spans="1:6" x14ac:dyDescent="0.2">
      <c r="A38" s="2">
        <v>44788</v>
      </c>
      <c r="B38">
        <v>2455</v>
      </c>
      <c r="C38">
        <v>2462</v>
      </c>
      <c r="D38">
        <v>3</v>
      </c>
      <c r="E38">
        <v>169.36</v>
      </c>
      <c r="F38">
        <v>-344.25</v>
      </c>
    </row>
    <row r="39" spans="1:6" x14ac:dyDescent="0.2">
      <c r="A39" s="2">
        <v>44785</v>
      </c>
      <c r="B39">
        <v>2450</v>
      </c>
      <c r="C39">
        <v>2457</v>
      </c>
      <c r="D39">
        <v>62</v>
      </c>
      <c r="E39">
        <v>169.36</v>
      </c>
      <c r="F39">
        <v>-317.7</v>
      </c>
    </row>
    <row r="40" spans="1:6" x14ac:dyDescent="0.2">
      <c r="A40" s="2">
        <v>44784</v>
      </c>
      <c r="B40">
        <v>2427.5</v>
      </c>
      <c r="C40">
        <v>2434</v>
      </c>
      <c r="D40">
        <v>40</v>
      </c>
      <c r="E40">
        <v>169.36</v>
      </c>
      <c r="F40">
        <v>-317.7</v>
      </c>
    </row>
    <row r="41" spans="1:6" x14ac:dyDescent="0.2">
      <c r="A41" s="2">
        <v>44783</v>
      </c>
      <c r="B41">
        <v>2427.5</v>
      </c>
      <c r="C41">
        <v>2400</v>
      </c>
      <c r="D41">
        <v>40</v>
      </c>
      <c r="E41">
        <v>169.36</v>
      </c>
      <c r="F41">
        <v>-317.7</v>
      </c>
    </row>
    <row r="42" spans="1:6" x14ac:dyDescent="0.2">
      <c r="A42" s="2">
        <v>44782</v>
      </c>
      <c r="B42">
        <v>2485</v>
      </c>
      <c r="C42">
        <v>2488</v>
      </c>
      <c r="D42">
        <v>97</v>
      </c>
      <c r="E42">
        <v>182.64</v>
      </c>
      <c r="F42">
        <v>-282.3</v>
      </c>
    </row>
    <row r="43" spans="1:6" x14ac:dyDescent="0.2">
      <c r="A43" s="2">
        <v>44781</v>
      </c>
      <c r="B43">
        <v>2535</v>
      </c>
      <c r="C43">
        <v>2547</v>
      </c>
      <c r="D43">
        <v>147</v>
      </c>
      <c r="E43">
        <v>182.64</v>
      </c>
      <c r="F43">
        <v>-251.33</v>
      </c>
    </row>
    <row r="44" spans="1:6" x14ac:dyDescent="0.2">
      <c r="A44" s="2">
        <v>44778</v>
      </c>
      <c r="B44">
        <v>2470</v>
      </c>
      <c r="C44">
        <v>2472</v>
      </c>
      <c r="D44">
        <v>146</v>
      </c>
      <c r="E44">
        <v>182.64</v>
      </c>
      <c r="F44">
        <v>-251.33</v>
      </c>
    </row>
    <row r="45" spans="1:6" x14ac:dyDescent="0.2">
      <c r="A45" s="2">
        <v>44777</v>
      </c>
      <c r="B45">
        <v>2522.5</v>
      </c>
      <c r="C45">
        <v>2510</v>
      </c>
      <c r="D45">
        <v>199</v>
      </c>
      <c r="E45">
        <v>182.64</v>
      </c>
      <c r="F45">
        <v>-286.73</v>
      </c>
    </row>
    <row r="46" spans="1:6" x14ac:dyDescent="0.2">
      <c r="A46" s="2">
        <v>44776</v>
      </c>
      <c r="B46">
        <v>2525</v>
      </c>
      <c r="C46">
        <v>2537</v>
      </c>
      <c r="D46">
        <v>201</v>
      </c>
      <c r="E46">
        <v>182.64</v>
      </c>
      <c r="F46">
        <v>-286.73</v>
      </c>
    </row>
    <row r="47" spans="1:6" x14ac:dyDescent="0.2">
      <c r="A47" s="2">
        <v>44775</v>
      </c>
      <c r="B47">
        <v>2532.5</v>
      </c>
      <c r="C47">
        <v>2551</v>
      </c>
      <c r="D47">
        <v>209</v>
      </c>
      <c r="E47">
        <v>182.64</v>
      </c>
      <c r="F47">
        <v>-308.85000000000002</v>
      </c>
    </row>
    <row r="48" spans="1:6" x14ac:dyDescent="0.2">
      <c r="A48" s="2">
        <v>44774</v>
      </c>
      <c r="B48">
        <v>2570</v>
      </c>
      <c r="C48">
        <v>2553</v>
      </c>
      <c r="D48">
        <v>246</v>
      </c>
      <c r="E48">
        <v>151.66</v>
      </c>
      <c r="F48">
        <v>-308.85000000000002</v>
      </c>
    </row>
    <row r="49" spans="1:6" x14ac:dyDescent="0.2">
      <c r="A49" s="2">
        <v>44771</v>
      </c>
      <c r="B49">
        <v>2560</v>
      </c>
      <c r="C49">
        <v>2600</v>
      </c>
      <c r="D49">
        <v>23</v>
      </c>
      <c r="E49">
        <v>107.42</v>
      </c>
      <c r="F49">
        <v>-348.67</v>
      </c>
    </row>
    <row r="50" spans="1:6" x14ac:dyDescent="0.2">
      <c r="A50" s="2">
        <v>44770</v>
      </c>
      <c r="B50">
        <v>2527.5</v>
      </c>
      <c r="C50">
        <v>2571</v>
      </c>
      <c r="D50">
        <v>-10</v>
      </c>
      <c r="E50">
        <v>107.42</v>
      </c>
      <c r="F50">
        <v>-348.67</v>
      </c>
    </row>
    <row r="51" spans="1:6" x14ac:dyDescent="0.2">
      <c r="A51" s="2">
        <v>44769</v>
      </c>
      <c r="B51">
        <v>2475</v>
      </c>
      <c r="C51">
        <v>2452</v>
      </c>
      <c r="D51">
        <v>-63</v>
      </c>
      <c r="E51">
        <v>107.42</v>
      </c>
      <c r="F51">
        <v>-348.67</v>
      </c>
    </row>
    <row r="52" spans="1:6" x14ac:dyDescent="0.2">
      <c r="A52" s="2">
        <v>44768</v>
      </c>
      <c r="B52">
        <v>2455</v>
      </c>
      <c r="C52">
        <v>2483</v>
      </c>
      <c r="D52">
        <v>-83</v>
      </c>
      <c r="E52">
        <v>107.42</v>
      </c>
      <c r="F52">
        <v>-361.95</v>
      </c>
    </row>
    <row r="53" spans="1:6" x14ac:dyDescent="0.2">
      <c r="A53" s="2">
        <v>44767</v>
      </c>
      <c r="B53">
        <v>2447.5</v>
      </c>
      <c r="C53">
        <v>2429</v>
      </c>
      <c r="D53">
        <v>-90</v>
      </c>
      <c r="E53">
        <v>107.42</v>
      </c>
      <c r="F53">
        <v>-379.65</v>
      </c>
    </row>
    <row r="54" spans="1:6" x14ac:dyDescent="0.2">
      <c r="A54" s="2">
        <v>44764</v>
      </c>
      <c r="B54">
        <v>2430</v>
      </c>
      <c r="C54">
        <v>2456</v>
      </c>
      <c r="D54">
        <v>-68</v>
      </c>
      <c r="E54">
        <v>102.99</v>
      </c>
      <c r="F54">
        <v>-401.77</v>
      </c>
    </row>
    <row r="55" spans="1:6" x14ac:dyDescent="0.2">
      <c r="A55" s="2">
        <v>44763</v>
      </c>
      <c r="B55">
        <v>2420</v>
      </c>
      <c r="C55">
        <v>2411</v>
      </c>
      <c r="D55">
        <v>-78</v>
      </c>
      <c r="E55">
        <v>102.99</v>
      </c>
      <c r="F55">
        <v>-401.77</v>
      </c>
    </row>
    <row r="56" spans="1:6" x14ac:dyDescent="0.2">
      <c r="A56" s="2">
        <v>44762</v>
      </c>
      <c r="B56">
        <v>2415</v>
      </c>
      <c r="C56">
        <v>2435</v>
      </c>
      <c r="D56">
        <v>-83</v>
      </c>
      <c r="E56">
        <v>85.29</v>
      </c>
      <c r="F56">
        <v>-401.77</v>
      </c>
    </row>
    <row r="57" spans="1:6" x14ac:dyDescent="0.2">
      <c r="A57" s="2">
        <v>44761</v>
      </c>
      <c r="B57">
        <v>2360</v>
      </c>
      <c r="C57">
        <v>2339</v>
      </c>
      <c r="D57">
        <v>-138</v>
      </c>
      <c r="E57">
        <v>85.29</v>
      </c>
      <c r="F57">
        <v>-379.65</v>
      </c>
    </row>
    <row r="58" spans="1:6" x14ac:dyDescent="0.2">
      <c r="A58" s="2">
        <v>44760</v>
      </c>
      <c r="B58">
        <v>2362.5</v>
      </c>
      <c r="C58">
        <v>2394</v>
      </c>
      <c r="D58">
        <v>-136</v>
      </c>
      <c r="E58">
        <v>116.27</v>
      </c>
      <c r="F58">
        <v>-419.47</v>
      </c>
    </row>
    <row r="59" spans="1:6" x14ac:dyDescent="0.2">
      <c r="A59" s="2">
        <v>44757</v>
      </c>
      <c r="B59">
        <v>2335</v>
      </c>
      <c r="C59">
        <v>2301</v>
      </c>
      <c r="D59">
        <v>-203</v>
      </c>
      <c r="E59">
        <v>120.69</v>
      </c>
      <c r="F59">
        <v>-459.29</v>
      </c>
    </row>
    <row r="60" spans="1:6" x14ac:dyDescent="0.2">
      <c r="A60" s="2">
        <v>44756</v>
      </c>
      <c r="B60">
        <v>2342.5</v>
      </c>
      <c r="C60">
        <v>2324</v>
      </c>
      <c r="D60">
        <v>-196</v>
      </c>
      <c r="E60">
        <v>120.69</v>
      </c>
      <c r="F60">
        <v>-459.29</v>
      </c>
    </row>
    <row r="61" spans="1:6" x14ac:dyDescent="0.2">
      <c r="A61" s="2">
        <v>44755</v>
      </c>
      <c r="B61">
        <v>2345</v>
      </c>
      <c r="C61">
        <v>2335</v>
      </c>
      <c r="D61">
        <v>-193</v>
      </c>
      <c r="E61">
        <v>120.69</v>
      </c>
      <c r="F61">
        <v>-459.29</v>
      </c>
    </row>
    <row r="62" spans="1:6" x14ac:dyDescent="0.2">
      <c r="A62" s="2">
        <v>44754</v>
      </c>
      <c r="B62">
        <v>2340</v>
      </c>
      <c r="C62">
        <v>2324</v>
      </c>
      <c r="D62">
        <v>-198</v>
      </c>
      <c r="E62">
        <v>142.81</v>
      </c>
      <c r="F62">
        <v>-446.02</v>
      </c>
    </row>
    <row r="63" spans="1:6" x14ac:dyDescent="0.2">
      <c r="A63" s="2">
        <v>44753</v>
      </c>
      <c r="B63">
        <v>2407.5</v>
      </c>
      <c r="C63">
        <v>2401</v>
      </c>
      <c r="D63">
        <v>-131</v>
      </c>
      <c r="E63">
        <v>160.51</v>
      </c>
      <c r="F63">
        <v>-419.47</v>
      </c>
    </row>
    <row r="64" spans="1:6" x14ac:dyDescent="0.2">
      <c r="A64" s="2">
        <v>44750</v>
      </c>
      <c r="B64">
        <v>2485</v>
      </c>
      <c r="C64">
        <v>2485</v>
      </c>
      <c r="D64">
        <v>-231</v>
      </c>
      <c r="E64">
        <v>200.34</v>
      </c>
      <c r="F64">
        <v>-379.65</v>
      </c>
    </row>
    <row r="65" spans="1:6" x14ac:dyDescent="0.2">
      <c r="A65" s="2">
        <v>44749</v>
      </c>
      <c r="B65">
        <v>2497.5</v>
      </c>
      <c r="C65">
        <v>2533</v>
      </c>
      <c r="D65">
        <v>-219</v>
      </c>
      <c r="E65">
        <v>200.34</v>
      </c>
      <c r="F65">
        <v>-361.95</v>
      </c>
    </row>
    <row r="66" spans="1:6" x14ac:dyDescent="0.2">
      <c r="A66" s="2">
        <v>44748</v>
      </c>
      <c r="B66">
        <v>2460</v>
      </c>
      <c r="C66">
        <v>2494</v>
      </c>
      <c r="D66">
        <v>-256</v>
      </c>
      <c r="E66">
        <v>200.34</v>
      </c>
      <c r="F66">
        <v>-344.25</v>
      </c>
    </row>
    <row r="67" spans="1:6" x14ac:dyDescent="0.2">
      <c r="A67" s="2">
        <v>44747</v>
      </c>
      <c r="B67">
        <v>2527.5</v>
      </c>
      <c r="C67">
        <v>2558</v>
      </c>
      <c r="D67">
        <v>-189</v>
      </c>
      <c r="E67">
        <v>218.04</v>
      </c>
      <c r="F67">
        <v>-335.4</v>
      </c>
    </row>
    <row r="68" spans="1:6" x14ac:dyDescent="0.2">
      <c r="A68" s="2">
        <v>44746</v>
      </c>
      <c r="B68">
        <v>2502.5</v>
      </c>
      <c r="C68">
        <v>2555</v>
      </c>
      <c r="D68">
        <v>-214</v>
      </c>
      <c r="E68">
        <v>218.04</v>
      </c>
      <c r="F68">
        <v>-348.67</v>
      </c>
    </row>
    <row r="69" spans="1:6" x14ac:dyDescent="0.2">
      <c r="A69" s="2">
        <v>44743</v>
      </c>
      <c r="B69">
        <v>2525</v>
      </c>
      <c r="C69">
        <v>2553</v>
      </c>
      <c r="D69">
        <v>-279</v>
      </c>
      <c r="E69">
        <v>293.26</v>
      </c>
      <c r="F69">
        <v>-366.37</v>
      </c>
    </row>
    <row r="70" spans="1:6" x14ac:dyDescent="0.2">
      <c r="A70" s="2">
        <v>44742</v>
      </c>
      <c r="B70">
        <v>2585</v>
      </c>
      <c r="C70">
        <v>2636</v>
      </c>
      <c r="D70">
        <v>-219</v>
      </c>
      <c r="E70">
        <v>293.26</v>
      </c>
      <c r="F70">
        <v>-366.37</v>
      </c>
    </row>
    <row r="71" spans="1:6" x14ac:dyDescent="0.2">
      <c r="A71" s="2">
        <v>44741</v>
      </c>
      <c r="B71">
        <v>2587.5</v>
      </c>
      <c r="C71">
        <v>2635</v>
      </c>
      <c r="D71">
        <v>-216</v>
      </c>
      <c r="E71">
        <v>293.26</v>
      </c>
      <c r="F71">
        <v>-366.37</v>
      </c>
    </row>
    <row r="72" spans="1:6" x14ac:dyDescent="0.2">
      <c r="A72" s="2">
        <v>44740</v>
      </c>
      <c r="B72">
        <v>2580</v>
      </c>
      <c r="C72">
        <v>2633</v>
      </c>
      <c r="D72">
        <v>-224</v>
      </c>
      <c r="E72">
        <v>293.26</v>
      </c>
      <c r="F72">
        <v>-366.37</v>
      </c>
    </row>
    <row r="73" spans="1:6" x14ac:dyDescent="0.2">
      <c r="A73" s="2">
        <v>44739</v>
      </c>
      <c r="B73">
        <v>2550</v>
      </c>
      <c r="C73">
        <v>2586</v>
      </c>
      <c r="D73">
        <v>-254</v>
      </c>
      <c r="E73">
        <v>306.52999999999997</v>
      </c>
      <c r="F73">
        <v>-419.47</v>
      </c>
    </row>
    <row r="74" spans="1:6" x14ac:dyDescent="0.2">
      <c r="A74" s="2">
        <v>44736</v>
      </c>
      <c r="B74">
        <v>2547.5</v>
      </c>
      <c r="C74">
        <v>2544</v>
      </c>
      <c r="D74">
        <v>-224</v>
      </c>
      <c r="E74">
        <v>355.2</v>
      </c>
      <c r="F74">
        <v>-459.29</v>
      </c>
    </row>
    <row r="75" spans="1:6" x14ac:dyDescent="0.2">
      <c r="A75" s="2">
        <v>44735</v>
      </c>
      <c r="B75">
        <v>2600</v>
      </c>
      <c r="C75">
        <v>2650</v>
      </c>
      <c r="D75">
        <v>-171</v>
      </c>
      <c r="E75">
        <v>355.2</v>
      </c>
      <c r="F75">
        <v>-499.12</v>
      </c>
    </row>
    <row r="76" spans="1:6" x14ac:dyDescent="0.2">
      <c r="A76" s="2">
        <v>44734</v>
      </c>
      <c r="B76">
        <v>2640</v>
      </c>
      <c r="C76">
        <v>2663</v>
      </c>
      <c r="D76">
        <v>-131</v>
      </c>
      <c r="E76">
        <v>355.2</v>
      </c>
      <c r="F76">
        <v>-499.12</v>
      </c>
    </row>
    <row r="77" spans="1:6" x14ac:dyDescent="0.2">
      <c r="A77" s="2">
        <v>44733</v>
      </c>
      <c r="B77">
        <v>2660</v>
      </c>
      <c r="C77">
        <v>2700</v>
      </c>
      <c r="D77">
        <v>-111</v>
      </c>
      <c r="E77">
        <v>355.2</v>
      </c>
      <c r="F77">
        <v>-499.12</v>
      </c>
    </row>
    <row r="78" spans="1:6" x14ac:dyDescent="0.2">
      <c r="A78" s="2">
        <v>44732</v>
      </c>
      <c r="B78">
        <v>2653.5</v>
      </c>
      <c r="C78">
        <v>2672</v>
      </c>
      <c r="D78">
        <v>-118</v>
      </c>
      <c r="E78">
        <v>368.48</v>
      </c>
      <c r="F78">
        <v>-499.12</v>
      </c>
    </row>
    <row r="79" spans="1:6" x14ac:dyDescent="0.2">
      <c r="A79" s="2">
        <v>44729</v>
      </c>
      <c r="B79">
        <v>2722.5</v>
      </c>
      <c r="C79">
        <v>2756</v>
      </c>
      <c r="D79">
        <v>-15</v>
      </c>
      <c r="E79">
        <v>390.6</v>
      </c>
      <c r="F79">
        <v>-410.62</v>
      </c>
    </row>
    <row r="80" spans="1:6" x14ac:dyDescent="0.2">
      <c r="A80" s="2">
        <v>44728</v>
      </c>
      <c r="B80">
        <v>2742.5</v>
      </c>
      <c r="C80">
        <v>2807</v>
      </c>
      <c r="D80">
        <v>5</v>
      </c>
      <c r="E80">
        <v>368.48</v>
      </c>
      <c r="F80">
        <v>-410.62</v>
      </c>
    </row>
    <row r="81" spans="1:6" x14ac:dyDescent="0.2">
      <c r="A81" s="2">
        <v>44727</v>
      </c>
      <c r="B81">
        <v>2807.5</v>
      </c>
      <c r="C81">
        <v>2842</v>
      </c>
      <c r="D81">
        <v>70</v>
      </c>
      <c r="E81">
        <v>426</v>
      </c>
      <c r="F81">
        <v>-357.52</v>
      </c>
    </row>
    <row r="82" spans="1:6" x14ac:dyDescent="0.2">
      <c r="A82" s="2">
        <v>44726</v>
      </c>
      <c r="B82">
        <v>2820</v>
      </c>
      <c r="C82">
        <v>2939</v>
      </c>
      <c r="D82">
        <v>82</v>
      </c>
      <c r="E82">
        <v>426</v>
      </c>
      <c r="F82">
        <v>-357.52</v>
      </c>
    </row>
    <row r="83" spans="1:6" x14ac:dyDescent="0.2">
      <c r="A83" s="2">
        <v>44725</v>
      </c>
      <c r="B83">
        <v>2817.5</v>
      </c>
      <c r="C83">
        <v>2941</v>
      </c>
      <c r="D83">
        <v>80</v>
      </c>
      <c r="E83">
        <v>426</v>
      </c>
      <c r="F83">
        <v>-370.8</v>
      </c>
    </row>
    <row r="84" spans="1:6" x14ac:dyDescent="0.2">
      <c r="A84" s="2">
        <v>44722</v>
      </c>
      <c r="B84">
        <v>2810</v>
      </c>
      <c r="C84">
        <v>2911</v>
      </c>
      <c r="D84">
        <v>88</v>
      </c>
      <c r="E84">
        <v>426</v>
      </c>
      <c r="F84">
        <v>-375.22</v>
      </c>
    </row>
    <row r="85" spans="1:6" x14ac:dyDescent="0.2">
      <c r="A85" s="2">
        <v>44721</v>
      </c>
      <c r="B85">
        <v>2830</v>
      </c>
      <c r="C85">
        <v>2895</v>
      </c>
      <c r="D85">
        <v>108</v>
      </c>
      <c r="E85">
        <v>426</v>
      </c>
      <c r="F85">
        <v>-375.22</v>
      </c>
    </row>
    <row r="86" spans="1:6" x14ac:dyDescent="0.2">
      <c r="A86" s="2">
        <v>44720</v>
      </c>
      <c r="B86">
        <v>2855</v>
      </c>
      <c r="C86">
        <v>2945</v>
      </c>
      <c r="D86">
        <v>133</v>
      </c>
      <c r="E86">
        <v>426</v>
      </c>
      <c r="F86">
        <v>-366.37</v>
      </c>
    </row>
    <row r="87" spans="1:6" x14ac:dyDescent="0.2">
      <c r="A87" s="2">
        <v>44719</v>
      </c>
      <c r="B87">
        <v>2810</v>
      </c>
      <c r="C87">
        <v>2887</v>
      </c>
      <c r="D87">
        <v>88</v>
      </c>
      <c r="E87">
        <v>426</v>
      </c>
      <c r="F87">
        <v>-366.37</v>
      </c>
    </row>
    <row r="88" spans="1:6" x14ac:dyDescent="0.2">
      <c r="A88" s="2">
        <v>44718</v>
      </c>
      <c r="B88">
        <v>2805</v>
      </c>
      <c r="C88">
        <v>2863</v>
      </c>
      <c r="D88">
        <v>83</v>
      </c>
      <c r="E88">
        <v>426</v>
      </c>
      <c r="F88">
        <v>-366.37</v>
      </c>
    </row>
    <row r="89" spans="1:6" x14ac:dyDescent="0.2">
      <c r="A89" s="2">
        <v>44714</v>
      </c>
      <c r="B89">
        <v>2795</v>
      </c>
      <c r="C89">
        <v>2859</v>
      </c>
      <c r="D89">
        <v>50</v>
      </c>
      <c r="E89">
        <v>426</v>
      </c>
      <c r="F89">
        <v>-397.35</v>
      </c>
    </row>
    <row r="90" spans="1:6" x14ac:dyDescent="0.2">
      <c r="A90" s="2">
        <v>44713</v>
      </c>
      <c r="B90">
        <v>2785</v>
      </c>
      <c r="C90">
        <v>2878</v>
      </c>
      <c r="D90">
        <v>40</v>
      </c>
      <c r="E90">
        <v>426</v>
      </c>
      <c r="F90">
        <v>-353.1</v>
      </c>
    </row>
    <row r="91" spans="1:6" x14ac:dyDescent="0.2">
      <c r="A91" s="2">
        <v>44712</v>
      </c>
      <c r="B91">
        <v>2767.5</v>
      </c>
      <c r="C91">
        <v>2827</v>
      </c>
      <c r="D91">
        <v>23</v>
      </c>
      <c r="E91">
        <v>426</v>
      </c>
      <c r="F91">
        <v>-329.2</v>
      </c>
    </row>
    <row r="92" spans="1:6" x14ac:dyDescent="0.2">
      <c r="A92" s="2">
        <v>44711</v>
      </c>
      <c r="B92">
        <v>2765</v>
      </c>
      <c r="C92">
        <v>2784</v>
      </c>
      <c r="D92">
        <v>20</v>
      </c>
      <c r="E92">
        <v>430.43</v>
      </c>
      <c r="F92">
        <v>-302.64999999999998</v>
      </c>
    </row>
    <row r="93" spans="1:6" x14ac:dyDescent="0.2">
      <c r="A93" s="2">
        <v>44708</v>
      </c>
      <c r="B93">
        <v>2780</v>
      </c>
      <c r="C93">
        <v>2805</v>
      </c>
      <c r="D93">
        <v>-13</v>
      </c>
      <c r="E93">
        <v>452.55</v>
      </c>
      <c r="F93">
        <v>-298.23</v>
      </c>
    </row>
    <row r="94" spans="1:6" x14ac:dyDescent="0.2">
      <c r="A94" s="2">
        <v>44707</v>
      </c>
      <c r="B94">
        <v>2745</v>
      </c>
      <c r="C94">
        <v>2797</v>
      </c>
      <c r="D94">
        <v>-48</v>
      </c>
      <c r="E94">
        <v>452.55</v>
      </c>
      <c r="F94">
        <v>-269.02999999999997</v>
      </c>
    </row>
    <row r="95" spans="1:6" x14ac:dyDescent="0.2">
      <c r="A95" s="2">
        <v>44706</v>
      </c>
      <c r="B95">
        <v>2707.5</v>
      </c>
      <c r="C95">
        <v>2737</v>
      </c>
      <c r="D95">
        <v>-86</v>
      </c>
      <c r="E95">
        <v>452.55</v>
      </c>
      <c r="F95">
        <v>-251.33</v>
      </c>
    </row>
    <row r="96" spans="1:6" x14ac:dyDescent="0.2">
      <c r="A96" s="2">
        <v>44705</v>
      </c>
      <c r="B96">
        <v>2755</v>
      </c>
      <c r="C96">
        <v>2726</v>
      </c>
      <c r="D96">
        <v>-38</v>
      </c>
      <c r="E96">
        <v>430.43</v>
      </c>
      <c r="F96">
        <v>-220.35</v>
      </c>
    </row>
    <row r="97" spans="1:6" x14ac:dyDescent="0.2">
      <c r="A97" s="2">
        <v>44704</v>
      </c>
      <c r="B97">
        <v>2790</v>
      </c>
      <c r="C97">
        <v>2813</v>
      </c>
      <c r="D97">
        <v>-3</v>
      </c>
      <c r="E97">
        <v>421.58</v>
      </c>
      <c r="F97">
        <v>-220.35</v>
      </c>
    </row>
    <row r="98" spans="1:6" x14ac:dyDescent="0.2">
      <c r="A98" s="2">
        <v>44701</v>
      </c>
      <c r="B98">
        <v>2735</v>
      </c>
      <c r="C98">
        <v>2724</v>
      </c>
      <c r="D98">
        <v>-139</v>
      </c>
      <c r="E98">
        <v>421.58</v>
      </c>
      <c r="F98">
        <v>-229.2</v>
      </c>
    </row>
    <row r="99" spans="1:6" x14ac:dyDescent="0.2">
      <c r="A99" s="2">
        <v>44700</v>
      </c>
      <c r="B99">
        <v>2715</v>
      </c>
      <c r="C99">
        <v>2721</v>
      </c>
      <c r="D99">
        <v>-159</v>
      </c>
      <c r="E99">
        <v>421.58</v>
      </c>
      <c r="F99">
        <v>-207.08</v>
      </c>
    </row>
    <row r="100" spans="1:6" x14ac:dyDescent="0.2">
      <c r="A100" s="2">
        <v>44699</v>
      </c>
      <c r="B100">
        <v>2715</v>
      </c>
      <c r="C100">
        <v>2694</v>
      </c>
      <c r="D100">
        <v>-159</v>
      </c>
      <c r="E100">
        <v>421.58</v>
      </c>
      <c r="F100">
        <v>-207.08</v>
      </c>
    </row>
    <row r="101" spans="1:6" x14ac:dyDescent="0.2">
      <c r="A101" s="2">
        <v>44698</v>
      </c>
      <c r="B101">
        <v>2780</v>
      </c>
      <c r="C101">
        <v>2771</v>
      </c>
      <c r="D101">
        <v>-94</v>
      </c>
      <c r="E101">
        <v>399.45</v>
      </c>
      <c r="F101">
        <v>-207.08</v>
      </c>
    </row>
    <row r="102" spans="1:6" x14ac:dyDescent="0.2">
      <c r="A102" s="2">
        <v>44697</v>
      </c>
      <c r="B102">
        <v>2775</v>
      </c>
      <c r="C102">
        <v>2770</v>
      </c>
      <c r="D102">
        <v>-99</v>
      </c>
      <c r="E102">
        <v>399.45</v>
      </c>
      <c r="F102">
        <v>-198.23</v>
      </c>
    </row>
    <row r="103" spans="1:6" x14ac:dyDescent="0.2">
      <c r="A103" s="2">
        <v>44694</v>
      </c>
      <c r="B103">
        <v>2740</v>
      </c>
      <c r="C103">
        <v>2765</v>
      </c>
      <c r="D103">
        <v>-344</v>
      </c>
      <c r="E103">
        <v>412.73</v>
      </c>
      <c r="F103">
        <v>-153.97999999999999</v>
      </c>
    </row>
    <row r="104" spans="1:6" x14ac:dyDescent="0.2">
      <c r="A104" s="2">
        <v>44693</v>
      </c>
      <c r="B104">
        <v>2692.5</v>
      </c>
      <c r="C104">
        <v>2728</v>
      </c>
      <c r="D104">
        <v>-392</v>
      </c>
      <c r="E104">
        <v>434.85</v>
      </c>
      <c r="F104">
        <v>-118.58</v>
      </c>
    </row>
    <row r="105" spans="1:6" x14ac:dyDescent="0.2">
      <c r="A105" s="2">
        <v>44692</v>
      </c>
      <c r="B105">
        <v>2675</v>
      </c>
      <c r="C105">
        <v>2702</v>
      </c>
      <c r="D105">
        <v>-409</v>
      </c>
      <c r="E105">
        <v>434.85</v>
      </c>
      <c r="F105">
        <v>-34.51</v>
      </c>
    </row>
    <row r="106" spans="1:6" x14ac:dyDescent="0.2">
      <c r="A106" s="2">
        <v>44691</v>
      </c>
      <c r="B106">
        <v>2620</v>
      </c>
      <c r="C106">
        <v>2656</v>
      </c>
      <c r="D106">
        <v>-464</v>
      </c>
      <c r="E106">
        <v>461.4</v>
      </c>
      <c r="F106">
        <v>40.71</v>
      </c>
    </row>
    <row r="107" spans="1:6" x14ac:dyDescent="0.2">
      <c r="A107" s="2">
        <v>44690</v>
      </c>
      <c r="B107">
        <v>2685</v>
      </c>
      <c r="C107">
        <v>2683</v>
      </c>
      <c r="D107">
        <v>-399</v>
      </c>
      <c r="E107">
        <v>461.4</v>
      </c>
      <c r="F107">
        <v>45.13</v>
      </c>
    </row>
    <row r="108" spans="1:6" x14ac:dyDescent="0.2">
      <c r="A108" s="2">
        <v>44688</v>
      </c>
      <c r="B108">
        <v>2695</v>
      </c>
      <c r="E108">
        <v>461.4</v>
      </c>
      <c r="F108">
        <v>53.98</v>
      </c>
    </row>
    <row r="109" spans="1:6" x14ac:dyDescent="0.2">
      <c r="A109" s="2">
        <v>44687</v>
      </c>
      <c r="B109">
        <v>2770</v>
      </c>
      <c r="C109">
        <v>2772</v>
      </c>
      <c r="D109">
        <v>-269</v>
      </c>
      <c r="E109">
        <v>474.67</v>
      </c>
      <c r="F109">
        <v>58.41</v>
      </c>
    </row>
    <row r="110" spans="1:6" x14ac:dyDescent="0.2">
      <c r="A110" s="2">
        <v>44686</v>
      </c>
      <c r="B110">
        <v>2750</v>
      </c>
      <c r="C110">
        <v>2784</v>
      </c>
      <c r="D110">
        <v>-289</v>
      </c>
      <c r="E110">
        <v>474.67</v>
      </c>
      <c r="F110">
        <v>58.41</v>
      </c>
    </row>
    <row r="111" spans="1:6" x14ac:dyDescent="0.2">
      <c r="A111" s="2">
        <v>44680</v>
      </c>
      <c r="B111">
        <v>2697.5</v>
      </c>
      <c r="C111">
        <v>2709</v>
      </c>
      <c r="D111">
        <v>-337</v>
      </c>
      <c r="E111">
        <v>386.18</v>
      </c>
      <c r="F111">
        <v>-78.760000000000005</v>
      </c>
    </row>
    <row r="112" spans="1:6" x14ac:dyDescent="0.2">
      <c r="A112" s="2">
        <v>44679</v>
      </c>
      <c r="B112">
        <v>2700</v>
      </c>
      <c r="C112">
        <v>2692</v>
      </c>
      <c r="D112">
        <v>-334</v>
      </c>
      <c r="E112">
        <v>386.18</v>
      </c>
      <c r="F112">
        <v>-78.760000000000005</v>
      </c>
    </row>
    <row r="113" spans="1:6" x14ac:dyDescent="0.2">
      <c r="A113" s="2">
        <v>44678</v>
      </c>
      <c r="B113">
        <v>2720</v>
      </c>
      <c r="C113">
        <v>2678</v>
      </c>
      <c r="D113">
        <v>-314</v>
      </c>
      <c r="E113">
        <v>386.18</v>
      </c>
      <c r="F113">
        <v>-78.760000000000005</v>
      </c>
    </row>
    <row r="114" spans="1:6" x14ac:dyDescent="0.2">
      <c r="A114" s="2">
        <v>44677</v>
      </c>
      <c r="B114">
        <v>2745</v>
      </c>
      <c r="C114">
        <v>2722</v>
      </c>
      <c r="D114">
        <v>-289</v>
      </c>
      <c r="E114">
        <v>395.03</v>
      </c>
      <c r="F114">
        <v>-78.760000000000005</v>
      </c>
    </row>
    <row r="115" spans="1:6" x14ac:dyDescent="0.2">
      <c r="A115" s="2">
        <v>44676</v>
      </c>
      <c r="B115">
        <v>2745</v>
      </c>
      <c r="C115">
        <v>2714</v>
      </c>
      <c r="D115">
        <v>-289</v>
      </c>
      <c r="E115">
        <v>439.27</v>
      </c>
      <c r="F115">
        <v>-34.51</v>
      </c>
    </row>
    <row r="116" spans="1:6" x14ac:dyDescent="0.2">
      <c r="A116" s="2">
        <v>44675</v>
      </c>
      <c r="B116">
        <v>2825</v>
      </c>
      <c r="E116">
        <v>439.27</v>
      </c>
      <c r="F116">
        <v>-34.51</v>
      </c>
    </row>
    <row r="117" spans="1:6" x14ac:dyDescent="0.2">
      <c r="A117" s="2">
        <v>44673</v>
      </c>
      <c r="B117">
        <v>2875</v>
      </c>
      <c r="C117">
        <v>2872</v>
      </c>
      <c r="D117">
        <v>-141</v>
      </c>
      <c r="E117">
        <v>505.65</v>
      </c>
      <c r="F117">
        <v>71.680000000000007</v>
      </c>
    </row>
    <row r="118" spans="1:6" x14ac:dyDescent="0.2">
      <c r="A118" s="2">
        <v>44672</v>
      </c>
      <c r="B118">
        <v>2912.5</v>
      </c>
      <c r="C118">
        <v>2937</v>
      </c>
      <c r="D118">
        <v>-104</v>
      </c>
      <c r="E118">
        <v>505.65</v>
      </c>
      <c r="F118">
        <v>71.680000000000007</v>
      </c>
    </row>
    <row r="119" spans="1:6" x14ac:dyDescent="0.2">
      <c r="A119" s="2">
        <v>44671</v>
      </c>
      <c r="B119">
        <v>2917.5</v>
      </c>
      <c r="C119">
        <v>2958</v>
      </c>
      <c r="D119">
        <v>-99</v>
      </c>
      <c r="E119">
        <v>505.65</v>
      </c>
      <c r="F119">
        <v>71.680000000000007</v>
      </c>
    </row>
    <row r="120" spans="1:6" x14ac:dyDescent="0.2">
      <c r="A120" s="2">
        <v>44670</v>
      </c>
      <c r="B120">
        <v>2937.5</v>
      </c>
      <c r="C120">
        <v>2976</v>
      </c>
      <c r="D120">
        <v>-79</v>
      </c>
      <c r="E120">
        <v>483.52</v>
      </c>
      <c r="F120">
        <v>71.680000000000007</v>
      </c>
    </row>
    <row r="121" spans="1:6" x14ac:dyDescent="0.2">
      <c r="A121" s="2">
        <v>44669</v>
      </c>
      <c r="B121">
        <v>2930</v>
      </c>
      <c r="C121">
        <v>2993</v>
      </c>
      <c r="D121">
        <v>-86</v>
      </c>
      <c r="E121">
        <v>483.52</v>
      </c>
      <c r="F121">
        <v>40.71</v>
      </c>
    </row>
    <row r="122" spans="1:6" x14ac:dyDescent="0.2">
      <c r="A122" s="2">
        <v>44666</v>
      </c>
      <c r="B122">
        <v>2877.5</v>
      </c>
      <c r="C122">
        <v>2881</v>
      </c>
      <c r="D122">
        <v>-180</v>
      </c>
      <c r="E122">
        <v>474.67</v>
      </c>
      <c r="F122">
        <v>-47.79</v>
      </c>
    </row>
    <row r="123" spans="1:6" x14ac:dyDescent="0.2">
      <c r="A123" s="2">
        <v>44665</v>
      </c>
      <c r="B123">
        <v>2895</v>
      </c>
      <c r="C123">
        <v>2918</v>
      </c>
      <c r="D123">
        <v>-162</v>
      </c>
      <c r="E123">
        <v>474.67</v>
      </c>
      <c r="F123">
        <v>-65.489999999999995</v>
      </c>
    </row>
    <row r="124" spans="1:6" x14ac:dyDescent="0.2">
      <c r="A124" s="2">
        <v>44664</v>
      </c>
      <c r="B124">
        <v>2875</v>
      </c>
      <c r="C124">
        <v>2861</v>
      </c>
      <c r="D124">
        <v>-182</v>
      </c>
      <c r="E124">
        <v>403.88</v>
      </c>
      <c r="F124">
        <v>-78.760000000000005</v>
      </c>
    </row>
    <row r="125" spans="1:6" x14ac:dyDescent="0.2">
      <c r="A125" s="2">
        <v>44663</v>
      </c>
      <c r="B125">
        <v>2855</v>
      </c>
      <c r="C125">
        <v>2840</v>
      </c>
      <c r="D125">
        <v>-202</v>
      </c>
      <c r="E125">
        <v>439.27</v>
      </c>
      <c r="F125">
        <v>-83.19</v>
      </c>
    </row>
    <row r="126" spans="1:6" x14ac:dyDescent="0.2">
      <c r="A126" s="2">
        <v>44662</v>
      </c>
      <c r="B126">
        <v>2835</v>
      </c>
      <c r="C126">
        <v>2799</v>
      </c>
      <c r="D126">
        <v>-222</v>
      </c>
      <c r="E126">
        <v>448.12</v>
      </c>
      <c r="F126">
        <v>-34.51</v>
      </c>
    </row>
    <row r="127" spans="1:6" x14ac:dyDescent="0.2">
      <c r="A127" s="2">
        <v>44659</v>
      </c>
      <c r="B127">
        <v>2875</v>
      </c>
      <c r="C127">
        <v>2867</v>
      </c>
      <c r="D127">
        <v>-177</v>
      </c>
      <c r="E127">
        <v>514.5</v>
      </c>
      <c r="F127">
        <v>58.41</v>
      </c>
    </row>
    <row r="128" spans="1:6" x14ac:dyDescent="0.2">
      <c r="A128" s="2">
        <v>44658</v>
      </c>
      <c r="B128">
        <v>2955</v>
      </c>
      <c r="C128">
        <v>2936</v>
      </c>
      <c r="D128">
        <v>-97</v>
      </c>
      <c r="E128">
        <v>514.5</v>
      </c>
      <c r="F128">
        <v>53.98</v>
      </c>
    </row>
    <row r="129" spans="1:6" x14ac:dyDescent="0.2">
      <c r="A129" s="2">
        <v>44657</v>
      </c>
      <c r="B129">
        <v>2950</v>
      </c>
      <c r="C129">
        <v>2959</v>
      </c>
      <c r="D129">
        <v>-102</v>
      </c>
      <c r="E129">
        <v>558.74</v>
      </c>
      <c r="F129">
        <v>84.96</v>
      </c>
    </row>
    <row r="130" spans="1:6" x14ac:dyDescent="0.2">
      <c r="A130" s="2">
        <v>44653</v>
      </c>
      <c r="B130">
        <v>2917.5</v>
      </c>
      <c r="E130">
        <v>558.74</v>
      </c>
      <c r="F130">
        <v>115.93</v>
      </c>
    </row>
    <row r="131" spans="1:6" x14ac:dyDescent="0.2">
      <c r="A131" s="2">
        <v>44652</v>
      </c>
      <c r="B131">
        <v>2895</v>
      </c>
      <c r="C131">
        <v>2889</v>
      </c>
      <c r="D131">
        <v>-335</v>
      </c>
      <c r="E131">
        <v>580.87</v>
      </c>
      <c r="F131">
        <v>115.93</v>
      </c>
    </row>
    <row r="132" spans="1:6" x14ac:dyDescent="0.2">
      <c r="A132" s="2">
        <v>44651</v>
      </c>
      <c r="B132">
        <v>2897.5</v>
      </c>
      <c r="C132">
        <v>2917</v>
      </c>
      <c r="D132">
        <v>-332</v>
      </c>
      <c r="E132">
        <v>602.99</v>
      </c>
      <c r="F132">
        <v>107.08</v>
      </c>
    </row>
    <row r="133" spans="1:6" x14ac:dyDescent="0.2">
      <c r="A133" s="2">
        <v>44650</v>
      </c>
      <c r="B133">
        <v>2985</v>
      </c>
      <c r="C133">
        <v>3027</v>
      </c>
      <c r="D133">
        <v>-245</v>
      </c>
      <c r="E133">
        <v>602.99</v>
      </c>
      <c r="F133">
        <v>107.08</v>
      </c>
    </row>
    <row r="134" spans="1:6" x14ac:dyDescent="0.2">
      <c r="A134" s="2">
        <v>44649</v>
      </c>
      <c r="B134">
        <v>3020</v>
      </c>
      <c r="C134">
        <v>3054</v>
      </c>
      <c r="D134">
        <v>-210</v>
      </c>
      <c r="E134">
        <v>607.41999999999996</v>
      </c>
      <c r="F134">
        <v>173.45</v>
      </c>
    </row>
    <row r="135" spans="1:6" x14ac:dyDescent="0.2">
      <c r="A135" s="2">
        <v>44648</v>
      </c>
      <c r="B135">
        <v>3075</v>
      </c>
      <c r="C135">
        <v>3095</v>
      </c>
      <c r="D135">
        <v>-155</v>
      </c>
      <c r="E135">
        <v>585.29</v>
      </c>
      <c r="F135">
        <v>173.45</v>
      </c>
    </row>
    <row r="136" spans="1:6" x14ac:dyDescent="0.2">
      <c r="A136" s="2">
        <v>44645</v>
      </c>
      <c r="B136">
        <v>3042.5</v>
      </c>
      <c r="C136">
        <v>3111</v>
      </c>
      <c r="D136">
        <v>61</v>
      </c>
      <c r="E136">
        <v>563.16999999999996</v>
      </c>
      <c r="F136">
        <v>18.579999999999998</v>
      </c>
    </row>
    <row r="137" spans="1:6" x14ac:dyDescent="0.2">
      <c r="A137" s="2">
        <v>44644</v>
      </c>
      <c r="B137">
        <v>3030</v>
      </c>
      <c r="C137">
        <v>3038</v>
      </c>
      <c r="D137">
        <v>48</v>
      </c>
      <c r="E137">
        <v>563.16999999999996</v>
      </c>
      <c r="F137">
        <v>27.43</v>
      </c>
    </row>
    <row r="138" spans="1:6" x14ac:dyDescent="0.2">
      <c r="A138" s="2">
        <v>44643</v>
      </c>
      <c r="B138">
        <v>3035</v>
      </c>
      <c r="C138">
        <v>3061</v>
      </c>
      <c r="D138">
        <v>53</v>
      </c>
      <c r="E138">
        <v>585.29</v>
      </c>
      <c r="F138">
        <v>62.83</v>
      </c>
    </row>
    <row r="139" spans="1:6" x14ac:dyDescent="0.2">
      <c r="A139" s="2">
        <v>44642</v>
      </c>
      <c r="B139">
        <v>3055</v>
      </c>
      <c r="C139">
        <v>3085</v>
      </c>
      <c r="D139">
        <v>73</v>
      </c>
      <c r="E139">
        <v>572.02</v>
      </c>
      <c r="F139">
        <v>73.45</v>
      </c>
    </row>
    <row r="140" spans="1:6" x14ac:dyDescent="0.2">
      <c r="A140" s="2">
        <v>44641</v>
      </c>
      <c r="B140">
        <v>3010</v>
      </c>
      <c r="C140">
        <v>3063</v>
      </c>
      <c r="D140">
        <v>28</v>
      </c>
      <c r="E140">
        <v>585.29</v>
      </c>
      <c r="F140">
        <v>51.33</v>
      </c>
    </row>
    <row r="141" spans="1:6" x14ac:dyDescent="0.2">
      <c r="A141" s="2">
        <v>44638</v>
      </c>
      <c r="B141">
        <v>2975</v>
      </c>
      <c r="C141">
        <v>3020</v>
      </c>
      <c r="D141">
        <v>190</v>
      </c>
      <c r="E141">
        <v>563.16999999999996</v>
      </c>
      <c r="F141">
        <v>-147.79</v>
      </c>
    </row>
    <row r="142" spans="1:6" x14ac:dyDescent="0.2">
      <c r="A142" s="2">
        <v>44637</v>
      </c>
      <c r="B142">
        <v>2890</v>
      </c>
      <c r="C142">
        <v>2928</v>
      </c>
      <c r="D142">
        <v>105</v>
      </c>
      <c r="E142">
        <v>567.59</v>
      </c>
      <c r="F142">
        <v>-147.79</v>
      </c>
    </row>
    <row r="143" spans="1:6" x14ac:dyDescent="0.2">
      <c r="A143" s="2">
        <v>44636</v>
      </c>
      <c r="B143">
        <v>2902.5</v>
      </c>
      <c r="C143">
        <v>2948</v>
      </c>
      <c r="D143">
        <v>117</v>
      </c>
      <c r="E143">
        <v>567.59</v>
      </c>
      <c r="F143">
        <v>-147.79</v>
      </c>
    </row>
    <row r="144" spans="1:6" x14ac:dyDescent="0.2">
      <c r="A144" s="2">
        <v>44635</v>
      </c>
      <c r="B144">
        <v>2932.5</v>
      </c>
      <c r="C144">
        <v>2918</v>
      </c>
      <c r="D144">
        <v>147</v>
      </c>
      <c r="E144">
        <v>576.44000000000005</v>
      </c>
      <c r="F144">
        <v>-143.36000000000001</v>
      </c>
    </row>
    <row r="145" spans="1:6" x14ac:dyDescent="0.2">
      <c r="A145" s="2">
        <v>44634</v>
      </c>
      <c r="B145">
        <v>3015</v>
      </c>
      <c r="C145">
        <v>2987</v>
      </c>
      <c r="D145">
        <v>230</v>
      </c>
      <c r="E145">
        <v>726.89</v>
      </c>
      <c r="F145">
        <v>-37.17</v>
      </c>
    </row>
    <row r="146" spans="1:6" x14ac:dyDescent="0.2">
      <c r="A146" s="2">
        <v>44631</v>
      </c>
      <c r="B146">
        <v>3100</v>
      </c>
      <c r="C146">
        <v>3130</v>
      </c>
      <c r="D146">
        <v>347</v>
      </c>
      <c r="E146">
        <v>762.28</v>
      </c>
      <c r="F146">
        <v>170.8</v>
      </c>
    </row>
    <row r="147" spans="1:6" x14ac:dyDescent="0.2">
      <c r="A147" s="2">
        <v>44630</v>
      </c>
      <c r="B147">
        <v>3070</v>
      </c>
      <c r="C147">
        <v>3119</v>
      </c>
      <c r="D147">
        <v>317</v>
      </c>
      <c r="E147">
        <v>762.28</v>
      </c>
      <c r="F147">
        <v>239.82</v>
      </c>
    </row>
    <row r="148" spans="1:6" x14ac:dyDescent="0.2">
      <c r="A148" s="2">
        <v>44629</v>
      </c>
      <c r="B148">
        <v>3277.5</v>
      </c>
      <c r="C148">
        <v>3290</v>
      </c>
      <c r="D148">
        <v>525</v>
      </c>
      <c r="E148">
        <v>762.28</v>
      </c>
      <c r="F148">
        <v>328.32</v>
      </c>
    </row>
    <row r="149" spans="1:6" x14ac:dyDescent="0.2">
      <c r="A149" s="2">
        <v>44628</v>
      </c>
      <c r="B149">
        <v>3240</v>
      </c>
      <c r="C149">
        <v>3252</v>
      </c>
      <c r="D149">
        <v>487</v>
      </c>
      <c r="E149">
        <v>740.16</v>
      </c>
      <c r="F149">
        <v>350.44</v>
      </c>
    </row>
    <row r="150" spans="1:6" x14ac:dyDescent="0.2">
      <c r="A150" s="2">
        <v>44627</v>
      </c>
      <c r="B150">
        <v>3227.5</v>
      </c>
      <c r="C150">
        <v>3301</v>
      </c>
      <c r="D150">
        <v>432</v>
      </c>
      <c r="E150">
        <v>572.02</v>
      </c>
      <c r="F150">
        <v>226.55</v>
      </c>
    </row>
    <row r="151" spans="1:6" x14ac:dyDescent="0.2">
      <c r="A151" s="2">
        <v>44624</v>
      </c>
      <c r="B151">
        <v>3065</v>
      </c>
      <c r="C151">
        <v>3060</v>
      </c>
      <c r="D151">
        <v>270</v>
      </c>
      <c r="E151">
        <v>572.02</v>
      </c>
      <c r="F151">
        <v>138.05000000000001</v>
      </c>
    </row>
    <row r="152" spans="1:6" x14ac:dyDescent="0.2">
      <c r="A152" s="2">
        <v>44623</v>
      </c>
      <c r="B152">
        <v>3080</v>
      </c>
      <c r="C152">
        <v>3139</v>
      </c>
      <c r="D152">
        <v>285</v>
      </c>
      <c r="E152">
        <v>572.02</v>
      </c>
      <c r="F152">
        <v>173.45</v>
      </c>
    </row>
    <row r="153" spans="1:6" x14ac:dyDescent="0.2">
      <c r="A153" s="2">
        <v>44622</v>
      </c>
      <c r="B153">
        <v>3000</v>
      </c>
      <c r="C153">
        <v>3018</v>
      </c>
      <c r="D153">
        <v>205</v>
      </c>
      <c r="E153">
        <v>439.27</v>
      </c>
      <c r="F153">
        <v>53.98</v>
      </c>
    </row>
    <row r="154" spans="1:6" x14ac:dyDescent="0.2">
      <c r="A154" s="2">
        <v>44621</v>
      </c>
      <c r="B154">
        <v>2882.5</v>
      </c>
      <c r="C154">
        <v>2945</v>
      </c>
      <c r="D154">
        <v>87</v>
      </c>
      <c r="E154">
        <v>417.15</v>
      </c>
      <c r="F154">
        <v>49.56</v>
      </c>
    </row>
    <row r="155" spans="1:6" x14ac:dyDescent="0.2">
      <c r="A155" s="2">
        <v>44620</v>
      </c>
      <c r="B155">
        <v>2860</v>
      </c>
      <c r="C155">
        <v>2895</v>
      </c>
      <c r="D155">
        <v>65</v>
      </c>
      <c r="E155">
        <v>399.45</v>
      </c>
      <c r="F155">
        <v>-25.66</v>
      </c>
    </row>
    <row r="156" spans="1:6" x14ac:dyDescent="0.2">
      <c r="A156" s="2">
        <v>44617</v>
      </c>
      <c r="B156">
        <v>2780</v>
      </c>
      <c r="C156">
        <v>2763</v>
      </c>
      <c r="D156">
        <v>22</v>
      </c>
      <c r="E156">
        <v>399.45</v>
      </c>
      <c r="F156">
        <v>-109.73</v>
      </c>
    </row>
    <row r="157" spans="1:6" x14ac:dyDescent="0.2">
      <c r="A157" s="2">
        <v>44616</v>
      </c>
      <c r="B157">
        <v>2815</v>
      </c>
      <c r="C157">
        <v>2828</v>
      </c>
      <c r="D157">
        <v>57</v>
      </c>
      <c r="E157">
        <v>377.33</v>
      </c>
      <c r="F157">
        <v>-140.71</v>
      </c>
    </row>
    <row r="158" spans="1:6" x14ac:dyDescent="0.2">
      <c r="A158" s="2">
        <v>44615</v>
      </c>
      <c r="B158">
        <v>2817.5</v>
      </c>
      <c r="C158">
        <v>2825</v>
      </c>
      <c r="D158">
        <v>59</v>
      </c>
      <c r="E158">
        <v>377.33</v>
      </c>
      <c r="F158">
        <v>-140.71</v>
      </c>
    </row>
    <row r="159" spans="1:6" x14ac:dyDescent="0.2">
      <c r="A159" s="2">
        <v>44614</v>
      </c>
      <c r="B159">
        <v>2815</v>
      </c>
      <c r="C159">
        <v>2780</v>
      </c>
      <c r="D159">
        <v>57</v>
      </c>
      <c r="E159">
        <v>377.33</v>
      </c>
      <c r="F159">
        <v>-180.53</v>
      </c>
    </row>
    <row r="160" spans="1:6" x14ac:dyDescent="0.2">
      <c r="A160" s="2">
        <v>44613</v>
      </c>
      <c r="B160">
        <v>2777.5</v>
      </c>
      <c r="C160">
        <v>2773</v>
      </c>
      <c r="D160">
        <v>19</v>
      </c>
      <c r="E160">
        <v>333.08</v>
      </c>
      <c r="F160">
        <v>-180.53</v>
      </c>
    </row>
    <row r="161" spans="1:6" x14ac:dyDescent="0.2">
      <c r="A161" s="2">
        <v>44610</v>
      </c>
      <c r="B161">
        <v>2762.5</v>
      </c>
      <c r="C161">
        <v>2768</v>
      </c>
      <c r="D161">
        <v>-8</v>
      </c>
      <c r="E161">
        <v>333.08</v>
      </c>
      <c r="F161">
        <v>-211.5</v>
      </c>
    </row>
    <row r="162" spans="1:6" x14ac:dyDescent="0.2">
      <c r="A162" s="2">
        <v>44609</v>
      </c>
      <c r="B162">
        <v>2697.5</v>
      </c>
      <c r="C162">
        <v>2682</v>
      </c>
      <c r="D162">
        <v>-73</v>
      </c>
      <c r="E162">
        <v>333.08</v>
      </c>
      <c r="F162">
        <v>-209.29</v>
      </c>
    </row>
    <row r="163" spans="1:6" x14ac:dyDescent="0.2">
      <c r="A163" s="2">
        <v>44608</v>
      </c>
      <c r="B163">
        <v>2745</v>
      </c>
      <c r="C163">
        <v>2750</v>
      </c>
      <c r="D163">
        <v>-26</v>
      </c>
      <c r="E163">
        <v>372.9</v>
      </c>
      <c r="F163">
        <v>-202.65</v>
      </c>
    </row>
    <row r="164" spans="1:6" x14ac:dyDescent="0.2">
      <c r="A164" s="2">
        <v>44607</v>
      </c>
      <c r="B164">
        <v>2745</v>
      </c>
      <c r="C164">
        <v>2758</v>
      </c>
      <c r="D164">
        <v>-26</v>
      </c>
      <c r="E164">
        <v>350.78</v>
      </c>
      <c r="F164">
        <v>-211.5</v>
      </c>
    </row>
    <row r="165" spans="1:6" x14ac:dyDescent="0.2">
      <c r="A165" s="2">
        <v>44606</v>
      </c>
      <c r="B165">
        <v>2745</v>
      </c>
      <c r="C165">
        <v>2752</v>
      </c>
      <c r="D165">
        <v>-26</v>
      </c>
      <c r="E165">
        <v>448.12</v>
      </c>
      <c r="F165">
        <v>-224.78</v>
      </c>
    </row>
    <row r="166" spans="1:6" x14ac:dyDescent="0.2">
      <c r="A166" s="2">
        <v>44603</v>
      </c>
      <c r="B166">
        <v>2735</v>
      </c>
      <c r="C166">
        <v>2706</v>
      </c>
      <c r="D166">
        <v>24</v>
      </c>
      <c r="E166">
        <v>448.12</v>
      </c>
      <c r="F166">
        <v>-136.28</v>
      </c>
    </row>
    <row r="167" spans="1:6" x14ac:dyDescent="0.2">
      <c r="A167" s="2">
        <v>44602</v>
      </c>
      <c r="B167">
        <v>2770</v>
      </c>
      <c r="C167">
        <v>2799</v>
      </c>
      <c r="D167">
        <v>59</v>
      </c>
      <c r="E167">
        <v>448.12</v>
      </c>
      <c r="F167">
        <v>-189.38</v>
      </c>
    </row>
    <row r="168" spans="1:6" x14ac:dyDescent="0.2">
      <c r="A168" s="2">
        <v>44601</v>
      </c>
      <c r="B168">
        <v>2815</v>
      </c>
      <c r="C168">
        <v>2823</v>
      </c>
      <c r="D168">
        <v>104</v>
      </c>
      <c r="E168">
        <v>448.12</v>
      </c>
      <c r="F168">
        <v>-410.62</v>
      </c>
    </row>
    <row r="169" spans="1:6" x14ac:dyDescent="0.2">
      <c r="A169" s="2">
        <v>44600</v>
      </c>
      <c r="B169">
        <v>2905</v>
      </c>
      <c r="C169">
        <v>2935</v>
      </c>
      <c r="D169">
        <v>194</v>
      </c>
      <c r="E169">
        <v>448.12</v>
      </c>
      <c r="F169">
        <v>-348.67</v>
      </c>
    </row>
    <row r="170" spans="1:6" x14ac:dyDescent="0.2">
      <c r="A170" s="2">
        <v>44599</v>
      </c>
      <c r="B170">
        <v>2922.5</v>
      </c>
      <c r="C170">
        <v>2952</v>
      </c>
      <c r="D170">
        <v>211</v>
      </c>
      <c r="E170">
        <v>275.56</v>
      </c>
      <c r="F170">
        <v>-339.82</v>
      </c>
    </row>
    <row r="171" spans="1:6" x14ac:dyDescent="0.2">
      <c r="A171" s="2">
        <v>44591</v>
      </c>
      <c r="B171">
        <v>2850</v>
      </c>
      <c r="E171">
        <v>275.56</v>
      </c>
      <c r="F171">
        <v>-379.65</v>
      </c>
    </row>
    <row r="172" spans="1:6" x14ac:dyDescent="0.2">
      <c r="A172" s="2">
        <v>44590</v>
      </c>
      <c r="B172">
        <v>2850</v>
      </c>
      <c r="E172">
        <v>275.56</v>
      </c>
      <c r="F172">
        <v>-379.65</v>
      </c>
    </row>
    <row r="173" spans="1:6" x14ac:dyDescent="0.2">
      <c r="A173" s="2">
        <v>44589</v>
      </c>
      <c r="B173">
        <v>2855</v>
      </c>
      <c r="C173">
        <v>2823</v>
      </c>
      <c r="D173">
        <v>284</v>
      </c>
      <c r="E173">
        <v>275.56</v>
      </c>
      <c r="F173">
        <v>-379.65</v>
      </c>
    </row>
    <row r="174" spans="1:6" x14ac:dyDescent="0.2">
      <c r="A174" s="2">
        <v>44588</v>
      </c>
      <c r="B174">
        <v>2820</v>
      </c>
      <c r="C174">
        <v>2821</v>
      </c>
      <c r="D174">
        <v>249</v>
      </c>
      <c r="E174">
        <v>275.56</v>
      </c>
      <c r="F174">
        <v>-379.65</v>
      </c>
    </row>
    <row r="175" spans="1:6" x14ac:dyDescent="0.2">
      <c r="A175" s="2">
        <v>44587</v>
      </c>
      <c r="B175">
        <v>2815</v>
      </c>
      <c r="C175">
        <v>2821</v>
      </c>
      <c r="D175">
        <v>244</v>
      </c>
      <c r="E175">
        <v>275.56</v>
      </c>
      <c r="F175">
        <v>-397.35</v>
      </c>
    </row>
    <row r="176" spans="1:6" x14ac:dyDescent="0.2">
      <c r="A176" s="2">
        <v>44586</v>
      </c>
      <c r="B176">
        <v>2765</v>
      </c>
      <c r="C176">
        <v>2779</v>
      </c>
      <c r="D176">
        <v>194</v>
      </c>
      <c r="E176">
        <v>275.56</v>
      </c>
      <c r="F176">
        <v>-397.35</v>
      </c>
    </row>
    <row r="177" spans="1:6" x14ac:dyDescent="0.2">
      <c r="A177" s="2">
        <v>44585</v>
      </c>
      <c r="B177">
        <v>2770</v>
      </c>
      <c r="C177">
        <v>2768</v>
      </c>
      <c r="D177">
        <v>199</v>
      </c>
      <c r="E177">
        <v>275.56</v>
      </c>
      <c r="F177">
        <v>-379.65</v>
      </c>
    </row>
    <row r="178" spans="1:6" x14ac:dyDescent="0.2">
      <c r="A178" s="2">
        <v>44582</v>
      </c>
      <c r="B178">
        <v>2775</v>
      </c>
      <c r="C178">
        <v>2795</v>
      </c>
      <c r="D178">
        <v>151</v>
      </c>
      <c r="E178">
        <v>275.56</v>
      </c>
      <c r="F178">
        <v>-415.04</v>
      </c>
    </row>
    <row r="179" spans="1:6" x14ac:dyDescent="0.2">
      <c r="A179" s="2">
        <v>44581</v>
      </c>
      <c r="B179">
        <v>2800</v>
      </c>
      <c r="C179">
        <v>2798</v>
      </c>
      <c r="D179">
        <v>176</v>
      </c>
      <c r="E179">
        <v>275.56</v>
      </c>
      <c r="F179">
        <v>-415.04</v>
      </c>
    </row>
    <row r="180" spans="1:6" x14ac:dyDescent="0.2">
      <c r="A180" s="2">
        <v>44580</v>
      </c>
      <c r="B180">
        <v>2835</v>
      </c>
      <c r="C180">
        <v>2811</v>
      </c>
      <c r="D180">
        <v>211</v>
      </c>
      <c r="E180">
        <v>275.56</v>
      </c>
      <c r="F180">
        <v>-415.04</v>
      </c>
    </row>
    <row r="181" spans="1:6" x14ac:dyDescent="0.2">
      <c r="A181" s="2">
        <v>44579</v>
      </c>
      <c r="B181">
        <v>2727.5</v>
      </c>
      <c r="C181">
        <v>2774</v>
      </c>
      <c r="D181">
        <v>103</v>
      </c>
      <c r="E181">
        <v>240.16</v>
      </c>
      <c r="F181">
        <v>-437.17</v>
      </c>
    </row>
    <row r="182" spans="1:6" x14ac:dyDescent="0.2">
      <c r="A182" s="2">
        <v>44578</v>
      </c>
      <c r="B182">
        <v>2700</v>
      </c>
      <c r="C182">
        <v>2716</v>
      </c>
      <c r="D182">
        <v>76</v>
      </c>
      <c r="E182">
        <v>218.04</v>
      </c>
      <c r="F182">
        <v>-450.44</v>
      </c>
    </row>
    <row r="183" spans="1:6" x14ac:dyDescent="0.2">
      <c r="A183" s="2">
        <v>44575</v>
      </c>
      <c r="B183">
        <v>2677.5</v>
      </c>
      <c r="C183">
        <v>2713</v>
      </c>
      <c r="D183">
        <v>41</v>
      </c>
      <c r="E183">
        <v>218.04</v>
      </c>
      <c r="F183">
        <v>-419.47</v>
      </c>
    </row>
    <row r="184" spans="1:6" x14ac:dyDescent="0.2">
      <c r="A184" s="2">
        <v>44574</v>
      </c>
      <c r="B184">
        <v>2627.5</v>
      </c>
      <c r="C184">
        <v>2609</v>
      </c>
      <c r="D184">
        <v>-9</v>
      </c>
      <c r="E184">
        <v>218.04</v>
      </c>
      <c r="F184">
        <v>-472.57</v>
      </c>
    </row>
    <row r="185" spans="1:6" x14ac:dyDescent="0.2">
      <c r="A185" s="2">
        <v>44573</v>
      </c>
      <c r="B185">
        <v>2577.5</v>
      </c>
      <c r="C185">
        <v>2576</v>
      </c>
      <c r="D185">
        <v>-59</v>
      </c>
      <c r="E185">
        <v>218.04</v>
      </c>
      <c r="F185">
        <v>-441.59</v>
      </c>
    </row>
    <row r="186" spans="1:6" x14ac:dyDescent="0.2">
      <c r="A186" s="2">
        <v>44572</v>
      </c>
      <c r="B186">
        <v>2555</v>
      </c>
      <c r="C186">
        <v>2559</v>
      </c>
      <c r="D186">
        <v>-82</v>
      </c>
      <c r="E186">
        <v>218.04</v>
      </c>
      <c r="F186">
        <v>-388.5</v>
      </c>
    </row>
    <row r="187" spans="1:6" x14ac:dyDescent="0.2">
      <c r="A187" s="2">
        <v>44571</v>
      </c>
      <c r="B187">
        <v>2620</v>
      </c>
      <c r="C187">
        <v>2614</v>
      </c>
      <c r="D187">
        <v>-17</v>
      </c>
      <c r="E187">
        <v>218.04</v>
      </c>
      <c r="F187">
        <v>-286.73</v>
      </c>
    </row>
    <row r="188" spans="1:6" x14ac:dyDescent="0.2">
      <c r="A188" s="2">
        <v>44568</v>
      </c>
      <c r="B188">
        <v>2610</v>
      </c>
      <c r="C188">
        <v>2634</v>
      </c>
      <c r="D188">
        <v>-79</v>
      </c>
      <c r="E188">
        <v>195.91</v>
      </c>
      <c r="F188">
        <v>-229.2</v>
      </c>
    </row>
    <row r="189" spans="1:6" x14ac:dyDescent="0.2">
      <c r="A189" s="2">
        <v>44567</v>
      </c>
      <c r="B189">
        <v>2595</v>
      </c>
      <c r="C189">
        <v>2605</v>
      </c>
      <c r="D189">
        <v>-94</v>
      </c>
      <c r="E189">
        <v>195.91</v>
      </c>
      <c r="F189">
        <v>-202.65</v>
      </c>
    </row>
    <row r="190" spans="1:6" x14ac:dyDescent="0.2">
      <c r="A190" s="2">
        <v>44566</v>
      </c>
      <c r="B190">
        <v>2600</v>
      </c>
      <c r="C190">
        <v>2579</v>
      </c>
      <c r="D190">
        <v>-89</v>
      </c>
      <c r="E190">
        <v>240.16</v>
      </c>
      <c r="F190">
        <v>-193.81</v>
      </c>
    </row>
    <row r="191" spans="1:6" x14ac:dyDescent="0.2">
      <c r="A191" s="2">
        <v>44565</v>
      </c>
      <c r="B191">
        <v>2605</v>
      </c>
      <c r="C191">
        <v>2591</v>
      </c>
      <c r="D191">
        <v>-84</v>
      </c>
      <c r="E191">
        <v>240.16</v>
      </c>
      <c r="F191">
        <v>-215.93</v>
      </c>
    </row>
    <row r="192" spans="1:6" x14ac:dyDescent="0.2">
      <c r="A192" s="2">
        <v>44561</v>
      </c>
      <c r="B192">
        <v>2545</v>
      </c>
      <c r="C192">
        <v>2478</v>
      </c>
      <c r="D192">
        <v>-30</v>
      </c>
      <c r="E192">
        <v>240.16</v>
      </c>
      <c r="F192">
        <v>-313.27</v>
      </c>
    </row>
    <row r="193" spans="1:6" x14ac:dyDescent="0.2">
      <c r="A193" s="2">
        <v>44560</v>
      </c>
      <c r="B193">
        <v>2590</v>
      </c>
      <c r="C193">
        <v>2544</v>
      </c>
      <c r="D193">
        <v>15</v>
      </c>
      <c r="E193">
        <v>240.16</v>
      </c>
      <c r="F193">
        <v>-313.27</v>
      </c>
    </row>
    <row r="194" spans="1:6" x14ac:dyDescent="0.2">
      <c r="A194" s="2">
        <v>44559</v>
      </c>
      <c r="B194">
        <v>2605</v>
      </c>
      <c r="C194">
        <v>2545</v>
      </c>
      <c r="D194">
        <v>30</v>
      </c>
      <c r="E194">
        <v>240.16</v>
      </c>
      <c r="F194">
        <v>-313.27</v>
      </c>
    </row>
    <row r="195" spans="1:6" x14ac:dyDescent="0.2">
      <c r="A195" s="2">
        <v>44558</v>
      </c>
      <c r="B195">
        <v>2587.5</v>
      </c>
      <c r="C195">
        <v>2523</v>
      </c>
      <c r="D195">
        <v>12</v>
      </c>
      <c r="E195">
        <v>240.16</v>
      </c>
      <c r="F195">
        <v>-224.78</v>
      </c>
    </row>
    <row r="196" spans="1:6" x14ac:dyDescent="0.2">
      <c r="A196" s="2">
        <v>44557</v>
      </c>
      <c r="B196">
        <v>2620</v>
      </c>
      <c r="C196">
        <v>2529</v>
      </c>
      <c r="D196">
        <v>45</v>
      </c>
      <c r="E196">
        <v>395.03</v>
      </c>
      <c r="F196">
        <v>-180.53</v>
      </c>
    </row>
    <row r="197" spans="1:6" x14ac:dyDescent="0.2">
      <c r="A197" s="2">
        <v>44554</v>
      </c>
      <c r="B197">
        <v>2695</v>
      </c>
      <c r="C197">
        <v>2609</v>
      </c>
      <c r="D197">
        <v>-35</v>
      </c>
      <c r="E197">
        <v>395.03</v>
      </c>
      <c r="F197">
        <v>-69.91</v>
      </c>
    </row>
    <row r="198" spans="1:6" x14ac:dyDescent="0.2">
      <c r="A198" s="2">
        <v>44553</v>
      </c>
      <c r="B198">
        <v>2705</v>
      </c>
      <c r="C198">
        <v>2568</v>
      </c>
      <c r="D198">
        <v>-25</v>
      </c>
      <c r="E198">
        <v>395.03</v>
      </c>
      <c r="F198">
        <v>-69.91</v>
      </c>
    </row>
    <row r="199" spans="1:6" x14ac:dyDescent="0.2">
      <c r="A199" s="2">
        <v>44552</v>
      </c>
      <c r="B199">
        <v>2715</v>
      </c>
      <c r="C199">
        <v>2555</v>
      </c>
      <c r="D199">
        <v>-15</v>
      </c>
      <c r="E199">
        <v>395.03</v>
      </c>
      <c r="F199">
        <v>-69.91</v>
      </c>
    </row>
    <row r="200" spans="1:6" x14ac:dyDescent="0.2">
      <c r="A200" s="2">
        <v>44551</v>
      </c>
      <c r="B200">
        <v>2720</v>
      </c>
      <c r="C200">
        <v>2568</v>
      </c>
      <c r="D200">
        <v>-10</v>
      </c>
      <c r="E200">
        <v>395.03</v>
      </c>
      <c r="F200">
        <v>-330.97</v>
      </c>
    </row>
    <row r="201" spans="1:6" x14ac:dyDescent="0.2">
      <c r="A201" s="2">
        <v>44550</v>
      </c>
      <c r="B201">
        <v>2745</v>
      </c>
      <c r="C201">
        <v>2614</v>
      </c>
      <c r="D201">
        <v>30</v>
      </c>
      <c r="E201">
        <v>395.03</v>
      </c>
      <c r="F201">
        <v>-264.60000000000002</v>
      </c>
    </row>
    <row r="202" spans="1:6" x14ac:dyDescent="0.2">
      <c r="A202" s="2">
        <v>44547</v>
      </c>
      <c r="B202">
        <v>2765</v>
      </c>
      <c r="C202">
        <v>2677</v>
      </c>
      <c r="D202">
        <v>-37</v>
      </c>
      <c r="E202">
        <v>395.03</v>
      </c>
      <c r="F202">
        <v>-295.58</v>
      </c>
    </row>
    <row r="203" spans="1:6" x14ac:dyDescent="0.2">
      <c r="A203" s="2">
        <v>44546</v>
      </c>
      <c r="B203">
        <v>2760</v>
      </c>
      <c r="C203">
        <v>2647</v>
      </c>
      <c r="D203">
        <v>-42</v>
      </c>
      <c r="E203">
        <v>395.03</v>
      </c>
      <c r="F203">
        <v>-295.58</v>
      </c>
    </row>
    <row r="204" spans="1:6" x14ac:dyDescent="0.2">
      <c r="A204" s="2">
        <v>44545</v>
      </c>
      <c r="B204">
        <v>2742.5</v>
      </c>
      <c r="C204">
        <v>2562</v>
      </c>
      <c r="D204">
        <v>-60</v>
      </c>
      <c r="E204">
        <v>395.03</v>
      </c>
      <c r="F204">
        <v>-295.58</v>
      </c>
    </row>
    <row r="205" spans="1:6" x14ac:dyDescent="0.2">
      <c r="A205" s="2">
        <v>44544</v>
      </c>
      <c r="B205">
        <v>2805</v>
      </c>
      <c r="C205">
        <v>2715</v>
      </c>
      <c r="D205">
        <v>3</v>
      </c>
      <c r="E205">
        <v>395.03</v>
      </c>
      <c r="F205">
        <v>-295.58</v>
      </c>
    </row>
    <row r="206" spans="1:6" x14ac:dyDescent="0.2">
      <c r="A206" s="2">
        <v>44543</v>
      </c>
      <c r="B206">
        <v>2795</v>
      </c>
      <c r="C206">
        <v>2717</v>
      </c>
      <c r="D206">
        <v>-7</v>
      </c>
      <c r="E206">
        <v>461.4</v>
      </c>
      <c r="F206">
        <v>-282.3</v>
      </c>
    </row>
    <row r="207" spans="1:6" x14ac:dyDescent="0.2">
      <c r="A207" s="2">
        <v>44540</v>
      </c>
      <c r="B207">
        <v>2760</v>
      </c>
      <c r="C207">
        <v>2628</v>
      </c>
      <c r="D207">
        <v>86</v>
      </c>
      <c r="E207">
        <v>461.4</v>
      </c>
      <c r="F207">
        <v>-317.7</v>
      </c>
    </row>
    <row r="208" spans="1:6" x14ac:dyDescent="0.2">
      <c r="A208" s="2">
        <v>44539</v>
      </c>
      <c r="B208">
        <v>2725</v>
      </c>
      <c r="C208">
        <v>2589</v>
      </c>
      <c r="D208">
        <v>51</v>
      </c>
      <c r="E208">
        <v>461.4</v>
      </c>
      <c r="F208">
        <v>-335.4</v>
      </c>
    </row>
    <row r="209" spans="1:6" x14ac:dyDescent="0.2">
      <c r="A209" s="2">
        <v>44538</v>
      </c>
      <c r="B209">
        <v>2725</v>
      </c>
      <c r="C209">
        <v>2631</v>
      </c>
      <c r="D209">
        <v>51</v>
      </c>
      <c r="E209">
        <v>461.4</v>
      </c>
      <c r="F209">
        <v>-353.1</v>
      </c>
    </row>
    <row r="210" spans="1:6" x14ac:dyDescent="0.2">
      <c r="A210" s="2">
        <v>44537</v>
      </c>
      <c r="B210">
        <v>2752.5</v>
      </c>
      <c r="C210">
        <v>2635</v>
      </c>
      <c r="D210">
        <v>78</v>
      </c>
      <c r="E210">
        <v>461.4</v>
      </c>
      <c r="F210">
        <v>-375.22</v>
      </c>
    </row>
    <row r="211" spans="1:6" x14ac:dyDescent="0.2">
      <c r="A211" s="2">
        <v>44536</v>
      </c>
      <c r="B211">
        <v>2772.5</v>
      </c>
      <c r="C211">
        <v>2686</v>
      </c>
      <c r="D211">
        <v>98</v>
      </c>
      <c r="E211">
        <v>549.89</v>
      </c>
      <c r="F211">
        <v>-401.77</v>
      </c>
    </row>
    <row r="212" spans="1:6" x14ac:dyDescent="0.2">
      <c r="A212" s="2">
        <v>44533</v>
      </c>
      <c r="B212">
        <v>2722.5</v>
      </c>
      <c r="C212">
        <v>2639</v>
      </c>
      <c r="D212">
        <v>-85</v>
      </c>
      <c r="E212">
        <v>549.89</v>
      </c>
      <c r="F212">
        <v>-370.8</v>
      </c>
    </row>
    <row r="213" spans="1:6" x14ac:dyDescent="0.2">
      <c r="A213" s="2">
        <v>44532</v>
      </c>
      <c r="B213">
        <v>2755</v>
      </c>
      <c r="C213">
        <v>2626</v>
      </c>
      <c r="D213">
        <v>-53</v>
      </c>
      <c r="E213">
        <v>549.89</v>
      </c>
      <c r="F213">
        <v>-370.8</v>
      </c>
    </row>
    <row r="214" spans="1:6" x14ac:dyDescent="0.2">
      <c r="A214" s="2">
        <v>44531</v>
      </c>
      <c r="B214">
        <v>2772.5</v>
      </c>
      <c r="C214">
        <v>2699</v>
      </c>
      <c r="D214">
        <v>-35</v>
      </c>
      <c r="E214">
        <v>549.89</v>
      </c>
      <c r="F214">
        <v>-370.8</v>
      </c>
    </row>
    <row r="215" spans="1:6" x14ac:dyDescent="0.2">
      <c r="A215" s="2">
        <v>44530</v>
      </c>
      <c r="B215">
        <v>2735</v>
      </c>
      <c r="C215">
        <v>2635</v>
      </c>
      <c r="D215">
        <v>-73</v>
      </c>
      <c r="E215">
        <v>549.89</v>
      </c>
      <c r="F215">
        <v>-326.55</v>
      </c>
    </row>
    <row r="216" spans="1:6" x14ac:dyDescent="0.2">
      <c r="A216" s="2">
        <v>44529</v>
      </c>
      <c r="B216">
        <v>2745</v>
      </c>
      <c r="C216">
        <v>2670</v>
      </c>
      <c r="D216">
        <v>-63</v>
      </c>
      <c r="E216">
        <v>439.27</v>
      </c>
      <c r="F216">
        <v>-313.27</v>
      </c>
    </row>
    <row r="217" spans="1:6" x14ac:dyDescent="0.2">
      <c r="A217" s="2">
        <v>44526</v>
      </c>
      <c r="B217">
        <v>2780</v>
      </c>
      <c r="C217">
        <v>2651</v>
      </c>
      <c r="D217">
        <v>-155</v>
      </c>
      <c r="E217">
        <v>439.27</v>
      </c>
      <c r="F217">
        <v>-300</v>
      </c>
    </row>
    <row r="218" spans="1:6" x14ac:dyDescent="0.2">
      <c r="A218" s="2">
        <v>44525</v>
      </c>
      <c r="B218">
        <v>2825</v>
      </c>
      <c r="C218">
        <v>2756</v>
      </c>
      <c r="D218">
        <v>-110</v>
      </c>
      <c r="E218">
        <v>439.27</v>
      </c>
      <c r="F218">
        <v>-300</v>
      </c>
    </row>
    <row r="219" spans="1:6" x14ac:dyDescent="0.2">
      <c r="A219" s="2">
        <v>44524</v>
      </c>
      <c r="B219">
        <v>2842.5</v>
      </c>
      <c r="C219">
        <v>2722</v>
      </c>
      <c r="D219">
        <v>-93</v>
      </c>
      <c r="E219">
        <v>439.27</v>
      </c>
      <c r="F219">
        <v>-264.60000000000002</v>
      </c>
    </row>
    <row r="220" spans="1:6" x14ac:dyDescent="0.2">
      <c r="A220" s="2">
        <v>44523</v>
      </c>
      <c r="B220">
        <v>2805</v>
      </c>
      <c r="C220">
        <v>2691</v>
      </c>
      <c r="D220">
        <v>-130</v>
      </c>
      <c r="E220">
        <v>439.27</v>
      </c>
      <c r="F220">
        <v>-211.5</v>
      </c>
    </row>
    <row r="221" spans="1:6" x14ac:dyDescent="0.2">
      <c r="A221" s="2">
        <v>44522</v>
      </c>
      <c r="B221">
        <v>2750</v>
      </c>
      <c r="C221">
        <v>2643</v>
      </c>
      <c r="D221">
        <v>-185</v>
      </c>
      <c r="E221">
        <v>439.27</v>
      </c>
      <c r="F221">
        <v>-229.2</v>
      </c>
    </row>
    <row r="222" spans="1:6" x14ac:dyDescent="0.2">
      <c r="A222" s="2">
        <v>44519</v>
      </c>
      <c r="B222">
        <v>2685</v>
      </c>
      <c r="C222">
        <v>2600</v>
      </c>
      <c r="D222">
        <v>-341</v>
      </c>
      <c r="E222">
        <v>386.18</v>
      </c>
      <c r="F222">
        <v>-282.3</v>
      </c>
    </row>
    <row r="223" spans="1:6" x14ac:dyDescent="0.2">
      <c r="A223" s="2">
        <v>44518</v>
      </c>
      <c r="B223">
        <v>2640</v>
      </c>
      <c r="C223">
        <v>2549</v>
      </c>
      <c r="D223">
        <v>-386</v>
      </c>
      <c r="E223">
        <v>395.03</v>
      </c>
      <c r="F223">
        <v>-282.3</v>
      </c>
    </row>
    <row r="224" spans="1:6" x14ac:dyDescent="0.2">
      <c r="A224" s="2">
        <v>44517</v>
      </c>
      <c r="B224">
        <v>2667.5</v>
      </c>
      <c r="C224">
        <v>2557</v>
      </c>
      <c r="D224">
        <v>-359</v>
      </c>
      <c r="E224">
        <v>395.03</v>
      </c>
      <c r="F224">
        <v>-282.3</v>
      </c>
    </row>
    <row r="225" spans="1:6" x14ac:dyDescent="0.2">
      <c r="A225" s="2">
        <v>44516</v>
      </c>
      <c r="B225">
        <v>2715</v>
      </c>
      <c r="C225">
        <v>2560</v>
      </c>
      <c r="D225">
        <v>-311</v>
      </c>
      <c r="E225">
        <v>395.03</v>
      </c>
      <c r="F225">
        <v>-202.65</v>
      </c>
    </row>
    <row r="226" spans="1:6" x14ac:dyDescent="0.2">
      <c r="A226" s="2">
        <v>44515</v>
      </c>
      <c r="B226">
        <v>2685</v>
      </c>
      <c r="C226">
        <v>2505</v>
      </c>
      <c r="D226">
        <v>-341</v>
      </c>
      <c r="E226">
        <v>505.65</v>
      </c>
      <c r="F226">
        <v>-162.83000000000001</v>
      </c>
    </row>
    <row r="227" spans="1:6" x14ac:dyDescent="0.2">
      <c r="A227" s="2">
        <v>44512</v>
      </c>
      <c r="B227">
        <v>2750</v>
      </c>
      <c r="C227">
        <v>2561</v>
      </c>
      <c r="D227">
        <v>-731</v>
      </c>
      <c r="E227">
        <v>572.02</v>
      </c>
      <c r="F227">
        <v>-105.31</v>
      </c>
    </row>
    <row r="228" spans="1:6" x14ac:dyDescent="0.2">
      <c r="A228" s="2">
        <v>44511</v>
      </c>
      <c r="B228">
        <v>2835</v>
      </c>
      <c r="C228">
        <v>2732</v>
      </c>
      <c r="D228">
        <v>-646</v>
      </c>
      <c r="E228">
        <v>572.02</v>
      </c>
      <c r="F228">
        <v>-105.31</v>
      </c>
    </row>
    <row r="229" spans="1:6" x14ac:dyDescent="0.2">
      <c r="A229" s="2">
        <v>44510</v>
      </c>
      <c r="B229">
        <v>2815</v>
      </c>
      <c r="C229">
        <v>2689</v>
      </c>
      <c r="D229">
        <v>-666</v>
      </c>
      <c r="E229">
        <v>572.02</v>
      </c>
      <c r="F229">
        <v>-105.31</v>
      </c>
    </row>
    <row r="230" spans="1:6" x14ac:dyDescent="0.2">
      <c r="A230" s="2">
        <v>44509</v>
      </c>
      <c r="B230">
        <v>2905</v>
      </c>
      <c r="C230">
        <v>2770</v>
      </c>
      <c r="D230">
        <v>-576</v>
      </c>
      <c r="E230">
        <v>572.02</v>
      </c>
      <c r="F230">
        <v>-105.31</v>
      </c>
    </row>
    <row r="231" spans="1:6" x14ac:dyDescent="0.2">
      <c r="A231" s="2">
        <v>44508</v>
      </c>
      <c r="B231">
        <v>2932.5</v>
      </c>
      <c r="C231">
        <v>2811</v>
      </c>
      <c r="D231">
        <v>-548</v>
      </c>
      <c r="E231">
        <v>558.74</v>
      </c>
      <c r="F231">
        <v>-158.41</v>
      </c>
    </row>
    <row r="232" spans="1:6" x14ac:dyDescent="0.2">
      <c r="A232" s="2">
        <v>44505</v>
      </c>
      <c r="B232">
        <v>2887.5</v>
      </c>
      <c r="C232">
        <v>2768</v>
      </c>
      <c r="D232">
        <v>-1071</v>
      </c>
      <c r="E232">
        <v>580.87</v>
      </c>
      <c r="F232">
        <v>-180.53</v>
      </c>
    </row>
    <row r="233" spans="1:6" x14ac:dyDescent="0.2">
      <c r="A233" s="2">
        <v>44504</v>
      </c>
      <c r="B233">
        <v>2895</v>
      </c>
      <c r="C233">
        <v>2889</v>
      </c>
      <c r="D233">
        <v>-1064</v>
      </c>
      <c r="E233">
        <v>682.64</v>
      </c>
      <c r="F233">
        <v>-180.53</v>
      </c>
    </row>
    <row r="234" spans="1:6" x14ac:dyDescent="0.2">
      <c r="A234" s="2">
        <v>44503</v>
      </c>
      <c r="B234">
        <v>2895</v>
      </c>
      <c r="C234">
        <v>2925</v>
      </c>
      <c r="D234">
        <v>-1064</v>
      </c>
      <c r="E234">
        <v>726.89</v>
      </c>
      <c r="F234">
        <v>-193.81</v>
      </c>
    </row>
    <row r="235" spans="1:6" x14ac:dyDescent="0.2">
      <c r="A235" s="2">
        <v>44502</v>
      </c>
      <c r="B235">
        <v>2835</v>
      </c>
      <c r="C235">
        <v>2841</v>
      </c>
      <c r="D235">
        <v>-1124</v>
      </c>
      <c r="E235">
        <v>726.89</v>
      </c>
      <c r="F235">
        <v>-211.5</v>
      </c>
    </row>
    <row r="236" spans="1:6" x14ac:dyDescent="0.2">
      <c r="A236" s="2">
        <v>44501</v>
      </c>
      <c r="B236">
        <v>2930</v>
      </c>
      <c r="C236">
        <v>2876</v>
      </c>
      <c r="D236">
        <v>-1029</v>
      </c>
      <c r="E236">
        <v>771.13</v>
      </c>
      <c r="F236">
        <v>-330.97</v>
      </c>
    </row>
    <row r="237" spans="1:6" x14ac:dyDescent="0.2">
      <c r="A237" s="2">
        <v>44498</v>
      </c>
      <c r="B237">
        <v>2850</v>
      </c>
      <c r="C237">
        <v>2853</v>
      </c>
      <c r="D237">
        <v>-754</v>
      </c>
      <c r="E237">
        <v>793.26</v>
      </c>
      <c r="F237">
        <v>-304.42</v>
      </c>
    </row>
    <row r="238" spans="1:6" x14ac:dyDescent="0.2">
      <c r="A238" s="2">
        <v>44497</v>
      </c>
      <c r="B238">
        <v>2747.5</v>
      </c>
      <c r="C238">
        <v>2773</v>
      </c>
      <c r="D238">
        <v>-857</v>
      </c>
      <c r="E238">
        <v>1102.99</v>
      </c>
      <c r="F238">
        <v>-963.72</v>
      </c>
    </row>
    <row r="239" spans="1:6" x14ac:dyDescent="0.2">
      <c r="A239" s="2">
        <v>44496</v>
      </c>
      <c r="B239">
        <v>2942.5</v>
      </c>
      <c r="C239">
        <v>2872</v>
      </c>
      <c r="D239">
        <v>-662</v>
      </c>
      <c r="E239">
        <v>1102.99</v>
      </c>
      <c r="F239">
        <v>-963.72</v>
      </c>
    </row>
    <row r="240" spans="1:6" x14ac:dyDescent="0.2">
      <c r="A240" s="2">
        <v>44495</v>
      </c>
      <c r="B240">
        <v>3110</v>
      </c>
      <c r="C240">
        <v>3177</v>
      </c>
      <c r="D240">
        <v>-494</v>
      </c>
      <c r="E240">
        <v>1102.99</v>
      </c>
      <c r="F240">
        <v>-963.72</v>
      </c>
    </row>
    <row r="241" spans="1:6" x14ac:dyDescent="0.2">
      <c r="A241" s="2">
        <v>44494</v>
      </c>
      <c r="B241">
        <v>3192.5</v>
      </c>
      <c r="C241">
        <v>3180</v>
      </c>
      <c r="D241">
        <v>-412</v>
      </c>
      <c r="E241">
        <v>1501.22</v>
      </c>
      <c r="F241">
        <v>-1034.51</v>
      </c>
    </row>
    <row r="242" spans="1:6" x14ac:dyDescent="0.2">
      <c r="A242" s="2">
        <v>44491</v>
      </c>
      <c r="B242">
        <v>3215</v>
      </c>
      <c r="C242">
        <v>3263</v>
      </c>
      <c r="D242">
        <v>-325</v>
      </c>
      <c r="E242">
        <v>1501.22</v>
      </c>
      <c r="F242">
        <v>-680.53</v>
      </c>
    </row>
    <row r="243" spans="1:6" x14ac:dyDescent="0.2">
      <c r="A243" s="2">
        <v>44490</v>
      </c>
      <c r="B243">
        <v>3400</v>
      </c>
      <c r="C243">
        <v>3330</v>
      </c>
      <c r="D243">
        <v>-140</v>
      </c>
      <c r="E243">
        <v>1501.22</v>
      </c>
      <c r="F243">
        <v>-592.04</v>
      </c>
    </row>
    <row r="244" spans="1:6" x14ac:dyDescent="0.2">
      <c r="A244" s="2">
        <v>44489</v>
      </c>
      <c r="B244">
        <v>3355</v>
      </c>
      <c r="C244">
        <v>3475</v>
      </c>
      <c r="D244">
        <v>-185</v>
      </c>
      <c r="E244">
        <v>1545.47</v>
      </c>
      <c r="F244">
        <v>-609.73</v>
      </c>
    </row>
    <row r="245" spans="1:6" x14ac:dyDescent="0.2">
      <c r="A245" s="2">
        <v>44488</v>
      </c>
      <c r="B245">
        <v>3787.5</v>
      </c>
      <c r="C245">
        <v>3807</v>
      </c>
      <c r="D245">
        <v>248</v>
      </c>
      <c r="E245">
        <v>1713.61</v>
      </c>
      <c r="F245">
        <v>-543.36</v>
      </c>
    </row>
    <row r="246" spans="1:6" x14ac:dyDescent="0.2">
      <c r="A246" s="2">
        <v>44487</v>
      </c>
      <c r="B246">
        <v>3790</v>
      </c>
      <c r="C246">
        <v>3858</v>
      </c>
      <c r="D246">
        <v>251</v>
      </c>
      <c r="E246">
        <v>1713.61</v>
      </c>
      <c r="F246">
        <v>-344.25</v>
      </c>
    </row>
    <row r="247" spans="1:6" x14ac:dyDescent="0.2">
      <c r="A247" s="2">
        <v>44484</v>
      </c>
      <c r="B247">
        <v>3750</v>
      </c>
      <c r="C247">
        <v>3762</v>
      </c>
      <c r="D247">
        <v>672</v>
      </c>
      <c r="E247">
        <v>1713.61</v>
      </c>
      <c r="F247">
        <v>-34.51</v>
      </c>
    </row>
    <row r="248" spans="1:6" x14ac:dyDescent="0.2">
      <c r="A248" s="2">
        <v>44483</v>
      </c>
      <c r="B248">
        <v>3835</v>
      </c>
      <c r="C248">
        <v>3833</v>
      </c>
      <c r="D248">
        <v>757</v>
      </c>
      <c r="E248">
        <v>1713.61</v>
      </c>
      <c r="F248">
        <v>71.680000000000007</v>
      </c>
    </row>
    <row r="249" spans="1:6" x14ac:dyDescent="0.2">
      <c r="A249" s="2">
        <v>44482</v>
      </c>
      <c r="B249">
        <v>3955</v>
      </c>
      <c r="C249">
        <v>3857</v>
      </c>
      <c r="D249">
        <v>877</v>
      </c>
      <c r="E249">
        <v>1713.61</v>
      </c>
      <c r="F249">
        <v>107.08</v>
      </c>
    </row>
    <row r="250" spans="1:6" x14ac:dyDescent="0.2">
      <c r="A250" s="2">
        <v>44481</v>
      </c>
      <c r="B250">
        <v>4175</v>
      </c>
      <c r="C250">
        <v>4054</v>
      </c>
      <c r="D250">
        <v>1097</v>
      </c>
      <c r="E250">
        <v>1678.21</v>
      </c>
      <c r="F250">
        <v>195.58</v>
      </c>
    </row>
    <row r="251" spans="1:6" x14ac:dyDescent="0.2">
      <c r="A251" s="2">
        <v>44480</v>
      </c>
      <c r="B251">
        <v>4065</v>
      </c>
      <c r="C251">
        <v>4013</v>
      </c>
      <c r="D251">
        <v>987</v>
      </c>
      <c r="E251">
        <v>1633.97</v>
      </c>
      <c r="F251">
        <v>319.47000000000003</v>
      </c>
    </row>
    <row r="252" spans="1:6" x14ac:dyDescent="0.2">
      <c r="A252" s="2">
        <v>44478</v>
      </c>
      <c r="B252">
        <v>3980</v>
      </c>
      <c r="E252">
        <v>1390.6</v>
      </c>
      <c r="F252">
        <v>89.38</v>
      </c>
    </row>
    <row r="253" spans="1:6" x14ac:dyDescent="0.2">
      <c r="A253" s="2">
        <v>44477</v>
      </c>
      <c r="B253">
        <v>3635</v>
      </c>
      <c r="C253">
        <v>3741</v>
      </c>
      <c r="D253">
        <v>641</v>
      </c>
      <c r="E253">
        <v>1213.6099999999999</v>
      </c>
      <c r="F253">
        <v>89.38</v>
      </c>
    </row>
    <row r="254" spans="1:6" x14ac:dyDescent="0.2">
      <c r="A254" s="2">
        <v>44469</v>
      </c>
      <c r="B254">
        <v>3472.5</v>
      </c>
      <c r="C254">
        <v>3769</v>
      </c>
      <c r="D254">
        <v>547</v>
      </c>
      <c r="E254">
        <v>926</v>
      </c>
      <c r="F254">
        <v>84.96</v>
      </c>
    </row>
    <row r="255" spans="1:6" x14ac:dyDescent="0.2">
      <c r="A255" s="2">
        <v>44468</v>
      </c>
      <c r="B255">
        <v>3390</v>
      </c>
      <c r="C255">
        <v>3498</v>
      </c>
      <c r="D255">
        <v>465</v>
      </c>
      <c r="E255">
        <v>926</v>
      </c>
      <c r="F255">
        <v>102.65</v>
      </c>
    </row>
    <row r="256" spans="1:6" x14ac:dyDescent="0.2">
      <c r="A256" s="2">
        <v>44467</v>
      </c>
      <c r="B256">
        <v>3405</v>
      </c>
      <c r="C256">
        <v>3539</v>
      </c>
      <c r="D256">
        <v>480</v>
      </c>
      <c r="E256">
        <v>881.75</v>
      </c>
      <c r="F256">
        <v>102.65</v>
      </c>
    </row>
    <row r="257" spans="1:6" x14ac:dyDescent="0.2">
      <c r="A257" s="2">
        <v>44466</v>
      </c>
      <c r="B257">
        <v>3330</v>
      </c>
      <c r="C257">
        <v>3393</v>
      </c>
      <c r="D257">
        <v>405</v>
      </c>
      <c r="E257">
        <v>881.75</v>
      </c>
      <c r="F257">
        <v>120.35</v>
      </c>
    </row>
    <row r="258" spans="1:6" x14ac:dyDescent="0.2">
      <c r="A258" s="2">
        <v>44465</v>
      </c>
      <c r="B258">
        <v>3215</v>
      </c>
      <c r="E258">
        <v>718.04</v>
      </c>
      <c r="F258">
        <v>-12.39</v>
      </c>
    </row>
    <row r="259" spans="1:6" x14ac:dyDescent="0.2">
      <c r="A259" s="2">
        <v>44463</v>
      </c>
      <c r="B259">
        <v>3130</v>
      </c>
      <c r="C259">
        <v>3218</v>
      </c>
      <c r="D259">
        <v>365</v>
      </c>
      <c r="E259">
        <v>718.04</v>
      </c>
      <c r="F259">
        <v>5.31</v>
      </c>
    </row>
    <row r="260" spans="1:6" x14ac:dyDescent="0.2">
      <c r="A260" s="2">
        <v>44462</v>
      </c>
      <c r="B260">
        <v>3105</v>
      </c>
      <c r="C260">
        <v>3262</v>
      </c>
      <c r="D260">
        <v>340</v>
      </c>
      <c r="E260">
        <v>638.39</v>
      </c>
      <c r="F260">
        <v>49.56</v>
      </c>
    </row>
    <row r="261" spans="1:6" x14ac:dyDescent="0.2">
      <c r="A261" s="2">
        <v>44461</v>
      </c>
      <c r="B261">
        <v>3030</v>
      </c>
      <c r="C261">
        <v>3150</v>
      </c>
      <c r="D261">
        <v>265</v>
      </c>
      <c r="E261">
        <v>638.39</v>
      </c>
      <c r="F261">
        <v>84.96</v>
      </c>
    </row>
    <row r="262" spans="1:6" x14ac:dyDescent="0.2">
      <c r="A262" s="2">
        <v>44457</v>
      </c>
      <c r="B262">
        <v>2952.5</v>
      </c>
      <c r="E262">
        <v>638.39</v>
      </c>
      <c r="F262">
        <v>-162.83000000000001</v>
      </c>
    </row>
    <row r="263" spans="1:6" x14ac:dyDescent="0.2">
      <c r="A263" s="2">
        <v>44456</v>
      </c>
      <c r="B263">
        <v>2985</v>
      </c>
      <c r="C263">
        <v>3025</v>
      </c>
      <c r="D263">
        <v>246</v>
      </c>
      <c r="E263">
        <v>638.39</v>
      </c>
      <c r="F263">
        <v>-127.43</v>
      </c>
    </row>
    <row r="264" spans="1:6" x14ac:dyDescent="0.2">
      <c r="A264" s="2">
        <v>44455</v>
      </c>
      <c r="B264">
        <v>3067.5</v>
      </c>
      <c r="C264">
        <v>3125</v>
      </c>
      <c r="D264">
        <v>329</v>
      </c>
      <c r="E264">
        <v>638.39</v>
      </c>
      <c r="F264">
        <v>-109.73</v>
      </c>
    </row>
    <row r="265" spans="1:6" x14ac:dyDescent="0.2">
      <c r="A265" s="2">
        <v>44454</v>
      </c>
      <c r="B265">
        <v>2965</v>
      </c>
      <c r="C265">
        <v>3108</v>
      </c>
      <c r="D265">
        <v>226</v>
      </c>
      <c r="E265">
        <v>638.39</v>
      </c>
      <c r="F265">
        <v>-56.64</v>
      </c>
    </row>
    <row r="266" spans="1:6" x14ac:dyDescent="0.2">
      <c r="A266" s="2">
        <v>44453</v>
      </c>
      <c r="B266">
        <v>2925</v>
      </c>
      <c r="C266">
        <v>3014</v>
      </c>
      <c r="D266">
        <v>186</v>
      </c>
      <c r="E266">
        <v>616.27</v>
      </c>
      <c r="F266">
        <v>-21.24</v>
      </c>
    </row>
    <row r="267" spans="1:6" x14ac:dyDescent="0.2">
      <c r="A267" s="2">
        <v>44452</v>
      </c>
      <c r="B267">
        <v>2977.5</v>
      </c>
      <c r="C267">
        <v>3049</v>
      </c>
      <c r="D267">
        <v>239</v>
      </c>
      <c r="E267">
        <v>572.02</v>
      </c>
      <c r="F267">
        <v>-78.760000000000005</v>
      </c>
    </row>
    <row r="268" spans="1:6" x14ac:dyDescent="0.2">
      <c r="A268" s="2">
        <v>44449</v>
      </c>
      <c r="B268">
        <v>2950</v>
      </c>
      <c r="C268">
        <v>3005</v>
      </c>
      <c r="D268">
        <v>188</v>
      </c>
      <c r="E268">
        <v>430.43</v>
      </c>
      <c r="F268">
        <v>-335.4</v>
      </c>
    </row>
    <row r="269" spans="1:6" x14ac:dyDescent="0.2">
      <c r="A269" s="2">
        <v>44448</v>
      </c>
      <c r="B269">
        <v>2960</v>
      </c>
      <c r="C269">
        <v>3058</v>
      </c>
      <c r="D269">
        <v>198</v>
      </c>
      <c r="E269">
        <v>430.43</v>
      </c>
      <c r="F269">
        <v>-317.7</v>
      </c>
    </row>
    <row r="270" spans="1:6" x14ac:dyDescent="0.2">
      <c r="A270" s="2">
        <v>44447</v>
      </c>
      <c r="B270">
        <v>2912.5</v>
      </c>
      <c r="C270">
        <v>3059</v>
      </c>
      <c r="D270">
        <v>150</v>
      </c>
      <c r="E270">
        <v>386.18</v>
      </c>
      <c r="F270">
        <v>-317.7</v>
      </c>
    </row>
    <row r="271" spans="1:6" x14ac:dyDescent="0.2">
      <c r="A271" s="2">
        <v>44446</v>
      </c>
      <c r="B271">
        <v>2890</v>
      </c>
      <c r="C271">
        <v>3052</v>
      </c>
      <c r="D271">
        <v>128</v>
      </c>
      <c r="E271">
        <v>386.18</v>
      </c>
      <c r="F271">
        <v>-317.7</v>
      </c>
    </row>
    <row r="272" spans="1:6" x14ac:dyDescent="0.2">
      <c r="A272" s="2">
        <v>44445</v>
      </c>
      <c r="B272">
        <v>2797.5</v>
      </c>
      <c r="C272">
        <v>2918</v>
      </c>
      <c r="D272">
        <v>35</v>
      </c>
      <c r="E272">
        <v>306.52999999999997</v>
      </c>
      <c r="F272">
        <v>-370.8</v>
      </c>
    </row>
    <row r="273" spans="1:6" x14ac:dyDescent="0.2">
      <c r="A273" s="2">
        <v>44442</v>
      </c>
      <c r="B273">
        <v>2767.5</v>
      </c>
      <c r="C273">
        <v>2893</v>
      </c>
      <c r="D273">
        <v>93</v>
      </c>
      <c r="E273">
        <v>306.52999999999997</v>
      </c>
      <c r="F273">
        <v>-392.92</v>
      </c>
    </row>
    <row r="274" spans="1:6" x14ac:dyDescent="0.2">
      <c r="A274" s="2">
        <v>44441</v>
      </c>
      <c r="B274">
        <v>2747.5</v>
      </c>
      <c r="C274">
        <v>2888</v>
      </c>
      <c r="D274">
        <v>73</v>
      </c>
      <c r="E274">
        <v>306.52999999999997</v>
      </c>
      <c r="F274">
        <v>-392.92</v>
      </c>
    </row>
    <row r="275" spans="1:6" x14ac:dyDescent="0.2">
      <c r="A275" s="2">
        <v>44440</v>
      </c>
      <c r="B275">
        <v>2710</v>
      </c>
      <c r="C275">
        <v>2844</v>
      </c>
      <c r="D275">
        <v>36</v>
      </c>
      <c r="E275">
        <v>306.52999999999997</v>
      </c>
      <c r="F275">
        <v>-392.92</v>
      </c>
    </row>
    <row r="276" spans="1:6" x14ac:dyDescent="0.2">
      <c r="A276" s="2">
        <v>44439</v>
      </c>
      <c r="B276">
        <v>2697.5</v>
      </c>
      <c r="C276">
        <v>2791</v>
      </c>
      <c r="D276">
        <v>23</v>
      </c>
      <c r="E276">
        <v>240.16</v>
      </c>
      <c r="F276">
        <v>-344.25</v>
      </c>
    </row>
    <row r="277" spans="1:6" x14ac:dyDescent="0.2">
      <c r="A277" s="2">
        <v>44438</v>
      </c>
      <c r="B277">
        <v>2690</v>
      </c>
      <c r="C277">
        <v>2815</v>
      </c>
      <c r="D277">
        <v>16</v>
      </c>
      <c r="E277">
        <v>306.52999999999997</v>
      </c>
      <c r="F277">
        <v>-308.85000000000002</v>
      </c>
    </row>
    <row r="278" spans="1:6" x14ac:dyDescent="0.2">
      <c r="A278" s="2">
        <v>44435</v>
      </c>
      <c r="B278">
        <v>2682.5</v>
      </c>
      <c r="C278">
        <v>2815</v>
      </c>
      <c r="D278">
        <v>8</v>
      </c>
      <c r="E278">
        <v>306.52999999999997</v>
      </c>
      <c r="F278">
        <v>-330.97</v>
      </c>
    </row>
    <row r="279" spans="1:6" x14ac:dyDescent="0.2">
      <c r="A279" s="2">
        <v>44434</v>
      </c>
      <c r="B279">
        <v>2672.5</v>
      </c>
      <c r="C279">
        <v>2787</v>
      </c>
      <c r="D279">
        <v>-2</v>
      </c>
      <c r="E279">
        <v>306.52999999999997</v>
      </c>
      <c r="F279">
        <v>-304.42</v>
      </c>
    </row>
    <row r="280" spans="1:6" x14ac:dyDescent="0.2">
      <c r="A280" s="2">
        <v>44433</v>
      </c>
      <c r="B280">
        <v>2720</v>
      </c>
      <c r="C280">
        <v>2859</v>
      </c>
      <c r="D280">
        <v>45</v>
      </c>
      <c r="E280">
        <v>306.52999999999997</v>
      </c>
      <c r="F280">
        <v>-304.42</v>
      </c>
    </row>
    <row r="281" spans="1:6" x14ac:dyDescent="0.2">
      <c r="A281" s="2">
        <v>44432</v>
      </c>
      <c r="B281">
        <v>2717.5</v>
      </c>
      <c r="C281">
        <v>2838</v>
      </c>
      <c r="D281">
        <v>43</v>
      </c>
      <c r="E281">
        <v>306.52999999999997</v>
      </c>
      <c r="F281">
        <v>-286.73</v>
      </c>
    </row>
    <row r="282" spans="1:6" x14ac:dyDescent="0.2">
      <c r="A282" s="2">
        <v>44431</v>
      </c>
      <c r="B282">
        <v>2740</v>
      </c>
      <c r="C282">
        <v>2921</v>
      </c>
      <c r="D282">
        <v>65</v>
      </c>
      <c r="E282">
        <v>306.52999999999997</v>
      </c>
      <c r="F282">
        <v>-300</v>
      </c>
    </row>
    <row r="283" spans="1:6" x14ac:dyDescent="0.2">
      <c r="A283" s="2">
        <v>44428</v>
      </c>
      <c r="B283">
        <v>2680</v>
      </c>
      <c r="C283">
        <v>2810</v>
      </c>
      <c r="D283">
        <v>1</v>
      </c>
      <c r="E283">
        <v>231.31</v>
      </c>
      <c r="F283">
        <v>-282.3</v>
      </c>
    </row>
    <row r="284" spans="1:6" x14ac:dyDescent="0.2">
      <c r="A284" s="2">
        <v>44427</v>
      </c>
      <c r="B284">
        <v>2675</v>
      </c>
      <c r="C284">
        <v>2813</v>
      </c>
      <c r="D284">
        <v>-4</v>
      </c>
      <c r="E284">
        <v>231.31</v>
      </c>
      <c r="F284">
        <v>-317.7</v>
      </c>
    </row>
    <row r="285" spans="1:6" x14ac:dyDescent="0.2">
      <c r="A285" s="2">
        <v>44426</v>
      </c>
      <c r="B285">
        <v>2695</v>
      </c>
      <c r="C285">
        <v>2855</v>
      </c>
      <c r="D285">
        <v>16</v>
      </c>
      <c r="E285">
        <v>231.31</v>
      </c>
      <c r="F285">
        <v>-317.7</v>
      </c>
    </row>
    <row r="286" spans="1:6" x14ac:dyDescent="0.2">
      <c r="A286" s="2">
        <v>44425</v>
      </c>
      <c r="B286">
        <v>2680</v>
      </c>
      <c r="C286">
        <v>2859</v>
      </c>
      <c r="D286">
        <v>1</v>
      </c>
      <c r="E286">
        <v>231.31</v>
      </c>
      <c r="F286">
        <v>-317.7</v>
      </c>
    </row>
    <row r="287" spans="1:6" x14ac:dyDescent="0.2">
      <c r="A287" s="2">
        <v>44424</v>
      </c>
      <c r="B287">
        <v>2672.5</v>
      </c>
      <c r="C287">
        <v>2847</v>
      </c>
      <c r="D287">
        <v>-6</v>
      </c>
      <c r="E287">
        <v>240.16</v>
      </c>
      <c r="F287">
        <v>-308.85000000000002</v>
      </c>
    </row>
    <row r="288" spans="1:6" x14ac:dyDescent="0.2">
      <c r="A288" s="2">
        <v>44421</v>
      </c>
      <c r="B288">
        <v>2660</v>
      </c>
      <c r="C288">
        <v>2687</v>
      </c>
      <c r="D288">
        <v>-29</v>
      </c>
      <c r="E288">
        <v>151.66</v>
      </c>
      <c r="F288">
        <v>-339.82</v>
      </c>
    </row>
    <row r="289" spans="1:6" x14ac:dyDescent="0.2">
      <c r="A289" s="2">
        <v>44420</v>
      </c>
      <c r="B289">
        <v>2665</v>
      </c>
      <c r="C289">
        <v>2682</v>
      </c>
      <c r="D289">
        <v>-24</v>
      </c>
      <c r="E289">
        <v>151.66</v>
      </c>
      <c r="F289">
        <v>-339.82</v>
      </c>
    </row>
    <row r="290" spans="1:6" x14ac:dyDescent="0.2">
      <c r="A290" s="2">
        <v>44419</v>
      </c>
      <c r="B290">
        <v>2640</v>
      </c>
      <c r="C290">
        <v>2665</v>
      </c>
      <c r="D290">
        <v>-49</v>
      </c>
      <c r="E290">
        <v>151.66</v>
      </c>
      <c r="F290">
        <v>-339.82</v>
      </c>
    </row>
    <row r="291" spans="1:6" x14ac:dyDescent="0.2">
      <c r="A291" s="2">
        <v>44418</v>
      </c>
      <c r="B291">
        <v>2610</v>
      </c>
      <c r="C291">
        <v>2634</v>
      </c>
      <c r="D291">
        <v>-79</v>
      </c>
      <c r="E291">
        <v>151.66</v>
      </c>
      <c r="F291">
        <v>-357.52</v>
      </c>
    </row>
    <row r="292" spans="1:6" x14ac:dyDescent="0.2">
      <c r="A292" s="2">
        <v>44417</v>
      </c>
      <c r="B292">
        <v>2577.5</v>
      </c>
      <c r="C292">
        <v>2591</v>
      </c>
      <c r="D292">
        <v>-111</v>
      </c>
      <c r="E292">
        <v>164.94</v>
      </c>
      <c r="F292">
        <v>-388.5</v>
      </c>
    </row>
    <row r="293" spans="1:6" x14ac:dyDescent="0.2">
      <c r="A293" s="2">
        <v>44414</v>
      </c>
      <c r="B293">
        <v>2607.5</v>
      </c>
      <c r="C293">
        <v>2634</v>
      </c>
      <c r="D293">
        <v>-36</v>
      </c>
      <c r="E293">
        <v>209.19</v>
      </c>
      <c r="F293">
        <v>-410.62</v>
      </c>
    </row>
    <row r="294" spans="1:6" x14ac:dyDescent="0.2">
      <c r="A294" s="2">
        <v>44413</v>
      </c>
      <c r="B294">
        <v>2620</v>
      </c>
      <c r="C294">
        <v>2619</v>
      </c>
      <c r="D294">
        <v>-24</v>
      </c>
      <c r="E294">
        <v>209.19</v>
      </c>
      <c r="F294">
        <v>-410.62</v>
      </c>
    </row>
    <row r="295" spans="1:6" x14ac:dyDescent="0.2">
      <c r="A295" s="2">
        <v>44412</v>
      </c>
      <c r="B295">
        <v>2607.5</v>
      </c>
      <c r="C295">
        <v>2631</v>
      </c>
      <c r="D295">
        <v>-36</v>
      </c>
      <c r="E295">
        <v>209.19</v>
      </c>
      <c r="F295">
        <v>-388.5</v>
      </c>
    </row>
    <row r="296" spans="1:6" x14ac:dyDescent="0.2">
      <c r="A296" s="2">
        <v>44411</v>
      </c>
      <c r="B296">
        <v>2600</v>
      </c>
      <c r="C296">
        <v>2626</v>
      </c>
      <c r="D296">
        <v>-44</v>
      </c>
      <c r="E296">
        <v>209.19</v>
      </c>
      <c r="F296">
        <v>-357.52</v>
      </c>
    </row>
    <row r="297" spans="1:6" x14ac:dyDescent="0.2">
      <c r="A297" s="2">
        <v>44410</v>
      </c>
      <c r="B297">
        <v>2657.5</v>
      </c>
      <c r="C297">
        <v>2683</v>
      </c>
      <c r="D297">
        <v>14</v>
      </c>
      <c r="E297">
        <v>218.04</v>
      </c>
      <c r="F297">
        <v>-348.67</v>
      </c>
    </row>
    <row r="298" spans="1:6" x14ac:dyDescent="0.2">
      <c r="A298" s="2">
        <v>44407</v>
      </c>
      <c r="B298">
        <v>2687.5</v>
      </c>
      <c r="C298">
        <v>2769</v>
      </c>
      <c r="D298">
        <v>90</v>
      </c>
      <c r="E298">
        <v>218.04</v>
      </c>
      <c r="F298">
        <v>-392.92</v>
      </c>
    </row>
    <row r="299" spans="1:6" x14ac:dyDescent="0.2">
      <c r="A299" s="2">
        <v>44406</v>
      </c>
      <c r="B299">
        <v>2632.5</v>
      </c>
      <c r="C299">
        <v>2678</v>
      </c>
      <c r="D299">
        <v>35</v>
      </c>
      <c r="E299">
        <v>218.04</v>
      </c>
      <c r="F299">
        <v>-384.07</v>
      </c>
    </row>
    <row r="300" spans="1:6" x14ac:dyDescent="0.2">
      <c r="A300" s="2">
        <v>44405</v>
      </c>
      <c r="B300">
        <v>2610</v>
      </c>
      <c r="C300">
        <v>2651</v>
      </c>
      <c r="D300">
        <v>12</v>
      </c>
      <c r="E300">
        <v>249.01</v>
      </c>
      <c r="F300">
        <v>-384.07</v>
      </c>
    </row>
    <row r="301" spans="1:6" x14ac:dyDescent="0.2">
      <c r="A301" s="2">
        <v>44404</v>
      </c>
      <c r="B301">
        <v>2635</v>
      </c>
      <c r="C301">
        <v>2662</v>
      </c>
      <c r="D301">
        <v>37</v>
      </c>
      <c r="E301">
        <v>249.01</v>
      </c>
      <c r="F301">
        <v>-348.67</v>
      </c>
    </row>
    <row r="302" spans="1:6" x14ac:dyDescent="0.2">
      <c r="A302" s="2">
        <v>44403</v>
      </c>
      <c r="B302">
        <v>2647.5</v>
      </c>
      <c r="C302">
        <v>2673</v>
      </c>
      <c r="D302">
        <v>50</v>
      </c>
      <c r="E302">
        <v>257.86</v>
      </c>
      <c r="F302">
        <v>-330.97</v>
      </c>
    </row>
    <row r="303" spans="1:6" x14ac:dyDescent="0.2">
      <c r="A303" s="2">
        <v>44400</v>
      </c>
      <c r="B303">
        <v>2685</v>
      </c>
      <c r="C303">
        <v>2702</v>
      </c>
      <c r="D303">
        <v>79</v>
      </c>
      <c r="E303">
        <v>262.27999999999997</v>
      </c>
      <c r="F303">
        <v>-330.97</v>
      </c>
    </row>
    <row r="304" spans="1:6" x14ac:dyDescent="0.2">
      <c r="A304" s="2">
        <v>44399</v>
      </c>
      <c r="B304">
        <v>2695</v>
      </c>
      <c r="C304">
        <v>2728</v>
      </c>
      <c r="D304">
        <v>89</v>
      </c>
      <c r="E304">
        <v>262.27999999999997</v>
      </c>
      <c r="F304">
        <v>-313.27</v>
      </c>
    </row>
    <row r="305" spans="1:6" x14ac:dyDescent="0.2">
      <c r="A305" s="2">
        <v>44398</v>
      </c>
      <c r="B305">
        <v>2665</v>
      </c>
      <c r="C305">
        <v>2703</v>
      </c>
      <c r="D305">
        <v>59</v>
      </c>
      <c r="E305">
        <v>262.27999999999997</v>
      </c>
      <c r="F305">
        <v>-313.27</v>
      </c>
    </row>
    <row r="306" spans="1:6" x14ac:dyDescent="0.2">
      <c r="A306" s="2">
        <v>44397</v>
      </c>
      <c r="B306">
        <v>2687.5</v>
      </c>
      <c r="C306">
        <v>2718</v>
      </c>
      <c r="D306">
        <v>82</v>
      </c>
      <c r="E306">
        <v>262.27999999999997</v>
      </c>
      <c r="F306">
        <v>-304.42</v>
      </c>
    </row>
    <row r="307" spans="1:6" x14ac:dyDescent="0.2">
      <c r="A307" s="2">
        <v>44396</v>
      </c>
      <c r="B307">
        <v>2705</v>
      </c>
      <c r="C307">
        <v>2749</v>
      </c>
      <c r="D307">
        <v>99</v>
      </c>
      <c r="E307">
        <v>262.27999999999997</v>
      </c>
      <c r="F307">
        <v>-300</v>
      </c>
    </row>
    <row r="308" spans="1:6" x14ac:dyDescent="0.2">
      <c r="A308" s="2">
        <v>44393</v>
      </c>
      <c r="B308">
        <v>2685</v>
      </c>
      <c r="C308">
        <v>2700</v>
      </c>
      <c r="D308">
        <v>61</v>
      </c>
      <c r="E308">
        <v>173.79</v>
      </c>
      <c r="F308">
        <v>-370.8</v>
      </c>
    </row>
    <row r="309" spans="1:6" x14ac:dyDescent="0.2">
      <c r="A309" s="2">
        <v>44392</v>
      </c>
      <c r="B309">
        <v>2602.5</v>
      </c>
      <c r="C309">
        <v>2636</v>
      </c>
      <c r="D309">
        <v>-21</v>
      </c>
      <c r="E309">
        <v>173.79</v>
      </c>
      <c r="F309">
        <v>-370.8</v>
      </c>
    </row>
    <row r="310" spans="1:6" x14ac:dyDescent="0.2">
      <c r="A310" s="2">
        <v>44391</v>
      </c>
      <c r="B310">
        <v>2615</v>
      </c>
      <c r="C310">
        <v>2667</v>
      </c>
      <c r="D310">
        <v>-9</v>
      </c>
      <c r="E310">
        <v>173.79</v>
      </c>
      <c r="F310">
        <v>-361.95</v>
      </c>
    </row>
    <row r="311" spans="1:6" x14ac:dyDescent="0.2">
      <c r="A311" s="2">
        <v>44390</v>
      </c>
      <c r="B311">
        <v>2592.5</v>
      </c>
      <c r="C311">
        <v>2638</v>
      </c>
      <c r="D311">
        <v>-31</v>
      </c>
      <c r="E311">
        <v>173.79</v>
      </c>
      <c r="F311">
        <v>-361.95</v>
      </c>
    </row>
    <row r="312" spans="1:6" x14ac:dyDescent="0.2">
      <c r="A312" s="2">
        <v>44389</v>
      </c>
      <c r="B312">
        <v>2582.5</v>
      </c>
      <c r="C312">
        <v>2616</v>
      </c>
      <c r="D312">
        <v>-41</v>
      </c>
      <c r="E312">
        <v>169.36</v>
      </c>
      <c r="F312">
        <v>-361.95</v>
      </c>
    </row>
    <row r="313" spans="1:6" x14ac:dyDescent="0.2">
      <c r="A313" s="2">
        <v>44386</v>
      </c>
      <c r="B313">
        <v>2552.5</v>
      </c>
      <c r="C313">
        <v>2594</v>
      </c>
      <c r="D313">
        <v>-48</v>
      </c>
      <c r="E313">
        <v>125.12</v>
      </c>
      <c r="F313">
        <v>-361.95</v>
      </c>
    </row>
    <row r="314" spans="1:6" x14ac:dyDescent="0.2">
      <c r="A314" s="2">
        <v>44385</v>
      </c>
      <c r="B314">
        <v>2540</v>
      </c>
      <c r="C314">
        <v>2541</v>
      </c>
      <c r="D314">
        <v>-61</v>
      </c>
      <c r="E314">
        <v>125.12</v>
      </c>
      <c r="F314">
        <v>-361.95</v>
      </c>
    </row>
    <row r="315" spans="1:6" x14ac:dyDescent="0.2">
      <c r="A315" s="2">
        <v>44384</v>
      </c>
      <c r="B315">
        <v>2545</v>
      </c>
      <c r="C315">
        <v>2562</v>
      </c>
      <c r="D315">
        <v>-56</v>
      </c>
      <c r="E315">
        <v>120.69</v>
      </c>
      <c r="F315">
        <v>-370.8</v>
      </c>
    </row>
    <row r="316" spans="1:6" x14ac:dyDescent="0.2">
      <c r="A316" s="2">
        <v>44383</v>
      </c>
      <c r="B316">
        <v>2595</v>
      </c>
      <c r="C316">
        <v>2632</v>
      </c>
      <c r="D316">
        <v>-6</v>
      </c>
      <c r="E316">
        <v>129.54</v>
      </c>
      <c r="F316">
        <v>-361.95</v>
      </c>
    </row>
    <row r="317" spans="1:6" x14ac:dyDescent="0.2">
      <c r="A317" s="2">
        <v>44382</v>
      </c>
      <c r="B317">
        <v>2600</v>
      </c>
      <c r="C317">
        <v>2618</v>
      </c>
      <c r="D317">
        <v>-1</v>
      </c>
      <c r="E317">
        <v>160.51</v>
      </c>
      <c r="F317">
        <v>-379.65</v>
      </c>
    </row>
    <row r="318" spans="1:6" x14ac:dyDescent="0.2">
      <c r="A318" s="2">
        <v>44379</v>
      </c>
      <c r="B318">
        <v>2555</v>
      </c>
      <c r="C318">
        <v>2595</v>
      </c>
      <c r="D318">
        <v>-60</v>
      </c>
      <c r="E318">
        <v>129.54</v>
      </c>
      <c r="F318">
        <v>-415.04</v>
      </c>
    </row>
    <row r="319" spans="1:6" x14ac:dyDescent="0.2">
      <c r="A319" s="2">
        <v>44378</v>
      </c>
      <c r="B319">
        <v>2565</v>
      </c>
      <c r="C319">
        <v>2567</v>
      </c>
      <c r="D319">
        <v>-50</v>
      </c>
      <c r="E319">
        <v>129.54</v>
      </c>
      <c r="F319">
        <v>-423.89</v>
      </c>
    </row>
    <row r="320" spans="1:6" x14ac:dyDescent="0.2">
      <c r="A320" s="2">
        <v>44377</v>
      </c>
      <c r="B320">
        <v>2560</v>
      </c>
      <c r="C320">
        <v>2567</v>
      </c>
      <c r="D320">
        <v>-55</v>
      </c>
      <c r="E320">
        <v>129.54</v>
      </c>
      <c r="F320">
        <v>-423.89</v>
      </c>
    </row>
    <row r="321" spans="1:6" x14ac:dyDescent="0.2">
      <c r="A321" s="2">
        <v>44376</v>
      </c>
      <c r="B321">
        <v>2550</v>
      </c>
      <c r="C321">
        <v>2548</v>
      </c>
      <c r="D321">
        <v>-65</v>
      </c>
      <c r="E321">
        <v>129.54</v>
      </c>
      <c r="F321">
        <v>-401.77</v>
      </c>
    </row>
    <row r="322" spans="1:6" x14ac:dyDescent="0.2">
      <c r="A322" s="2">
        <v>44375</v>
      </c>
      <c r="B322">
        <v>2547.5</v>
      </c>
      <c r="C322">
        <v>2545</v>
      </c>
      <c r="D322">
        <v>-68</v>
      </c>
      <c r="E322">
        <v>89.72</v>
      </c>
      <c r="F322">
        <v>-410.62</v>
      </c>
    </row>
    <row r="323" spans="1:6" x14ac:dyDescent="0.2">
      <c r="A323" s="2">
        <v>44372</v>
      </c>
      <c r="B323">
        <v>2572.5</v>
      </c>
      <c r="C323">
        <v>2591</v>
      </c>
      <c r="D323">
        <v>-118</v>
      </c>
      <c r="E323">
        <v>111.84</v>
      </c>
      <c r="F323">
        <v>-454.87</v>
      </c>
    </row>
    <row r="324" spans="1:6" x14ac:dyDescent="0.2">
      <c r="A324" s="2">
        <v>44371</v>
      </c>
      <c r="B324">
        <v>2575</v>
      </c>
      <c r="C324">
        <v>2563</v>
      </c>
      <c r="D324">
        <v>-116</v>
      </c>
      <c r="E324">
        <v>111.84</v>
      </c>
      <c r="F324">
        <v>-454.87</v>
      </c>
    </row>
    <row r="325" spans="1:6" x14ac:dyDescent="0.2">
      <c r="A325" s="2">
        <v>44370</v>
      </c>
      <c r="B325">
        <v>2592</v>
      </c>
      <c r="C325">
        <v>2557</v>
      </c>
      <c r="D325">
        <v>-99</v>
      </c>
      <c r="E325">
        <v>111.84</v>
      </c>
      <c r="F325">
        <v>-366.37</v>
      </c>
    </row>
    <row r="326" spans="1:6" x14ac:dyDescent="0.2">
      <c r="A326" s="2">
        <v>44369</v>
      </c>
      <c r="B326">
        <v>2522.5</v>
      </c>
      <c r="C326">
        <v>2526</v>
      </c>
      <c r="D326">
        <v>-168</v>
      </c>
      <c r="E326">
        <v>85.29</v>
      </c>
      <c r="F326">
        <v>-348.67</v>
      </c>
    </row>
    <row r="327" spans="1:6" x14ac:dyDescent="0.2">
      <c r="A327" s="2">
        <v>44368</v>
      </c>
      <c r="B327">
        <v>2501.5</v>
      </c>
      <c r="C327">
        <v>2435</v>
      </c>
      <c r="D327">
        <v>-189</v>
      </c>
      <c r="E327">
        <v>89.72</v>
      </c>
      <c r="F327">
        <v>-317.7</v>
      </c>
    </row>
    <row r="328" spans="1:6" x14ac:dyDescent="0.2">
      <c r="A328" s="2">
        <v>44365</v>
      </c>
      <c r="B328">
        <v>2505</v>
      </c>
      <c r="C328">
        <v>2452</v>
      </c>
      <c r="D328">
        <v>-164</v>
      </c>
      <c r="E328">
        <v>98.57</v>
      </c>
      <c r="F328">
        <v>-286.73</v>
      </c>
    </row>
    <row r="329" spans="1:6" x14ac:dyDescent="0.2">
      <c r="A329" s="2">
        <v>44364</v>
      </c>
      <c r="B329">
        <v>2560</v>
      </c>
      <c r="C329">
        <v>2498</v>
      </c>
      <c r="D329">
        <v>-109</v>
      </c>
      <c r="E329">
        <v>98.57</v>
      </c>
      <c r="F329">
        <v>-286.73</v>
      </c>
    </row>
    <row r="330" spans="1:6" x14ac:dyDescent="0.2">
      <c r="A330" s="2">
        <v>44363</v>
      </c>
      <c r="B330">
        <v>2597.5</v>
      </c>
      <c r="C330">
        <v>2512</v>
      </c>
      <c r="D330">
        <v>-71</v>
      </c>
      <c r="E330">
        <v>98.57</v>
      </c>
      <c r="F330">
        <v>-251.33</v>
      </c>
    </row>
    <row r="331" spans="1:6" x14ac:dyDescent="0.2">
      <c r="A331" s="2">
        <v>44362</v>
      </c>
      <c r="B331">
        <v>2570</v>
      </c>
      <c r="C331">
        <v>2514</v>
      </c>
      <c r="D331">
        <v>-99</v>
      </c>
      <c r="E331">
        <v>169.36</v>
      </c>
      <c r="F331">
        <v>-242.48</v>
      </c>
    </row>
    <row r="332" spans="1:6" x14ac:dyDescent="0.2">
      <c r="A332" s="2">
        <v>44358</v>
      </c>
      <c r="B332">
        <v>2550</v>
      </c>
      <c r="C332">
        <v>2459</v>
      </c>
      <c r="D332">
        <v>-66</v>
      </c>
      <c r="E332">
        <v>169.36</v>
      </c>
      <c r="F332">
        <v>-335.4</v>
      </c>
    </row>
    <row r="333" spans="1:6" x14ac:dyDescent="0.2">
      <c r="A333" s="2">
        <v>44357</v>
      </c>
      <c r="B333">
        <v>2567.5</v>
      </c>
      <c r="C333">
        <v>2456</v>
      </c>
      <c r="D333">
        <v>-49</v>
      </c>
      <c r="E333">
        <v>191.49</v>
      </c>
      <c r="F333">
        <v>-335.4</v>
      </c>
    </row>
    <row r="334" spans="1:6" x14ac:dyDescent="0.2">
      <c r="A334" s="2">
        <v>44356</v>
      </c>
      <c r="B334">
        <v>2590</v>
      </c>
      <c r="C334">
        <v>2460</v>
      </c>
      <c r="D334">
        <v>-26</v>
      </c>
      <c r="E334">
        <v>191.49</v>
      </c>
      <c r="F334">
        <v>-335.4</v>
      </c>
    </row>
    <row r="335" spans="1:6" x14ac:dyDescent="0.2">
      <c r="A335" s="2">
        <v>44355</v>
      </c>
      <c r="B335">
        <v>2575</v>
      </c>
      <c r="C335">
        <v>2441</v>
      </c>
      <c r="D335">
        <v>-41</v>
      </c>
      <c r="E335">
        <v>191.49</v>
      </c>
      <c r="F335">
        <v>-317.7</v>
      </c>
    </row>
    <row r="336" spans="1:6" x14ac:dyDescent="0.2">
      <c r="A336" s="2">
        <v>44354</v>
      </c>
      <c r="B336">
        <v>2610</v>
      </c>
      <c r="C336">
        <v>2445</v>
      </c>
      <c r="D336">
        <v>-6</v>
      </c>
      <c r="E336">
        <v>240.16</v>
      </c>
      <c r="F336">
        <v>-269.02999999999997</v>
      </c>
    </row>
    <row r="337" spans="1:6" x14ac:dyDescent="0.2">
      <c r="A337" s="2">
        <v>44351</v>
      </c>
      <c r="B337">
        <v>2670</v>
      </c>
      <c r="C337">
        <v>2506</v>
      </c>
      <c r="D337">
        <v>39</v>
      </c>
      <c r="E337">
        <v>262.27999999999997</v>
      </c>
      <c r="F337">
        <v>-189.38</v>
      </c>
    </row>
    <row r="338" spans="1:6" x14ac:dyDescent="0.2">
      <c r="A338" s="2">
        <v>44350</v>
      </c>
      <c r="B338">
        <v>2680</v>
      </c>
      <c r="C338">
        <v>2542</v>
      </c>
      <c r="D338">
        <v>49</v>
      </c>
      <c r="E338">
        <v>306.52999999999997</v>
      </c>
      <c r="F338">
        <v>-180.53</v>
      </c>
    </row>
    <row r="339" spans="1:6" x14ac:dyDescent="0.2">
      <c r="A339" s="2">
        <v>44349</v>
      </c>
      <c r="B339">
        <v>2660</v>
      </c>
      <c r="C339">
        <v>2506</v>
      </c>
      <c r="D339">
        <v>29</v>
      </c>
      <c r="E339">
        <v>306.52999999999997</v>
      </c>
      <c r="F339">
        <v>-109.73</v>
      </c>
    </row>
    <row r="340" spans="1:6" x14ac:dyDescent="0.2">
      <c r="A340" s="2">
        <v>44348</v>
      </c>
      <c r="B340">
        <v>2710</v>
      </c>
      <c r="C340">
        <v>2567</v>
      </c>
      <c r="D340">
        <v>79</v>
      </c>
      <c r="E340">
        <v>306.52999999999997</v>
      </c>
      <c r="F340">
        <v>23.01</v>
      </c>
    </row>
    <row r="341" spans="1:6" x14ac:dyDescent="0.2">
      <c r="A341" s="2">
        <v>44347</v>
      </c>
      <c r="B341">
        <v>2742.5</v>
      </c>
      <c r="C341">
        <v>2551</v>
      </c>
      <c r="D341">
        <v>112</v>
      </c>
      <c r="E341">
        <v>306.52999999999997</v>
      </c>
      <c r="F341">
        <v>23.01</v>
      </c>
    </row>
    <row r="342" spans="1:6" x14ac:dyDescent="0.2">
      <c r="A342" s="2">
        <v>44344</v>
      </c>
      <c r="B342">
        <v>2777.5</v>
      </c>
      <c r="C342">
        <v>2566</v>
      </c>
      <c r="D342">
        <v>283</v>
      </c>
      <c r="E342">
        <v>337.51</v>
      </c>
      <c r="F342">
        <v>124.78</v>
      </c>
    </row>
    <row r="343" spans="1:6" x14ac:dyDescent="0.2">
      <c r="A343" s="2">
        <v>44343</v>
      </c>
      <c r="B343">
        <v>2787.5</v>
      </c>
      <c r="C343">
        <v>2569</v>
      </c>
      <c r="D343">
        <v>293</v>
      </c>
      <c r="E343">
        <v>337.51</v>
      </c>
      <c r="F343">
        <v>124.78</v>
      </c>
    </row>
    <row r="344" spans="1:6" x14ac:dyDescent="0.2">
      <c r="A344" s="2">
        <v>44342</v>
      </c>
      <c r="B344">
        <v>2790</v>
      </c>
      <c r="C344">
        <v>2682</v>
      </c>
      <c r="D344">
        <v>295</v>
      </c>
      <c r="E344">
        <v>337.51</v>
      </c>
      <c r="F344">
        <v>124.78</v>
      </c>
    </row>
    <row r="345" spans="1:6" x14ac:dyDescent="0.2">
      <c r="A345" s="2">
        <v>44341</v>
      </c>
      <c r="B345">
        <v>2725</v>
      </c>
      <c r="C345">
        <v>2586</v>
      </c>
      <c r="D345">
        <v>230</v>
      </c>
      <c r="E345">
        <v>337.51</v>
      </c>
      <c r="F345">
        <v>115.93</v>
      </c>
    </row>
    <row r="346" spans="1:6" x14ac:dyDescent="0.2">
      <c r="A346" s="2">
        <v>44340</v>
      </c>
      <c r="B346">
        <v>2695</v>
      </c>
      <c r="C346">
        <v>2576</v>
      </c>
      <c r="D346">
        <v>200</v>
      </c>
      <c r="E346">
        <v>315.38</v>
      </c>
      <c r="F346">
        <v>-3.54</v>
      </c>
    </row>
    <row r="347" spans="1:6" x14ac:dyDescent="0.2">
      <c r="A347" s="2">
        <v>44337</v>
      </c>
      <c r="B347">
        <v>2625</v>
      </c>
      <c r="C347">
        <v>2513</v>
      </c>
      <c r="D347">
        <v>137</v>
      </c>
      <c r="E347">
        <v>395.03</v>
      </c>
      <c r="F347">
        <v>0.88</v>
      </c>
    </row>
    <row r="348" spans="1:6" x14ac:dyDescent="0.2">
      <c r="A348" s="2">
        <v>44336</v>
      </c>
      <c r="B348">
        <v>2632.5</v>
      </c>
      <c r="C348">
        <v>2551</v>
      </c>
      <c r="D348">
        <v>144</v>
      </c>
      <c r="E348">
        <v>395.03</v>
      </c>
      <c r="F348">
        <v>-7.96</v>
      </c>
    </row>
    <row r="349" spans="1:6" x14ac:dyDescent="0.2">
      <c r="A349" s="2">
        <v>44335</v>
      </c>
      <c r="B349">
        <v>2722.5</v>
      </c>
      <c r="C349">
        <v>2655</v>
      </c>
      <c r="D349">
        <v>234</v>
      </c>
      <c r="E349">
        <v>395.03</v>
      </c>
      <c r="F349">
        <v>-16.809999999999999</v>
      </c>
    </row>
    <row r="350" spans="1:6" x14ac:dyDescent="0.2">
      <c r="A350" s="2">
        <v>44334</v>
      </c>
      <c r="B350">
        <v>2795</v>
      </c>
      <c r="C350">
        <v>2690</v>
      </c>
      <c r="D350">
        <v>307</v>
      </c>
      <c r="E350">
        <v>408.3</v>
      </c>
      <c r="F350">
        <v>-25.66</v>
      </c>
    </row>
    <row r="351" spans="1:6" x14ac:dyDescent="0.2">
      <c r="A351" s="2">
        <v>44333</v>
      </c>
      <c r="B351">
        <v>2807.5</v>
      </c>
      <c r="C351">
        <v>2678</v>
      </c>
      <c r="D351">
        <v>319</v>
      </c>
      <c r="E351">
        <v>417.15</v>
      </c>
      <c r="F351">
        <v>-21.24</v>
      </c>
    </row>
    <row r="352" spans="1:6" x14ac:dyDescent="0.2">
      <c r="A352" s="2">
        <v>44330</v>
      </c>
      <c r="B352">
        <v>2865</v>
      </c>
      <c r="C352">
        <v>2734</v>
      </c>
      <c r="D352">
        <v>392</v>
      </c>
      <c r="E352">
        <v>359.63</v>
      </c>
      <c r="F352">
        <v>-12.39</v>
      </c>
    </row>
    <row r="353" spans="1:6" x14ac:dyDescent="0.2">
      <c r="A353" s="2">
        <v>44329</v>
      </c>
      <c r="B353">
        <v>2875</v>
      </c>
      <c r="C353">
        <v>2755</v>
      </c>
      <c r="D353">
        <v>402</v>
      </c>
      <c r="E353">
        <v>359.63</v>
      </c>
      <c r="F353">
        <v>5.31</v>
      </c>
    </row>
    <row r="354" spans="1:6" x14ac:dyDescent="0.2">
      <c r="A354" s="2">
        <v>44328</v>
      </c>
      <c r="B354">
        <v>2760</v>
      </c>
      <c r="C354">
        <v>2707</v>
      </c>
      <c r="D354">
        <v>287</v>
      </c>
      <c r="E354">
        <v>293.26</v>
      </c>
      <c r="F354">
        <v>58.41</v>
      </c>
    </row>
    <row r="355" spans="1:6" x14ac:dyDescent="0.2">
      <c r="A355" s="2">
        <v>44327</v>
      </c>
      <c r="B355">
        <v>2632.5</v>
      </c>
      <c r="C355">
        <v>2559</v>
      </c>
      <c r="D355">
        <v>160</v>
      </c>
      <c r="E355">
        <v>293.26</v>
      </c>
      <c r="F355">
        <v>76.11</v>
      </c>
    </row>
    <row r="356" spans="1:6" x14ac:dyDescent="0.2">
      <c r="A356" s="2">
        <v>44326</v>
      </c>
      <c r="B356">
        <v>2635</v>
      </c>
      <c r="C356">
        <v>2565</v>
      </c>
      <c r="D356">
        <v>162</v>
      </c>
      <c r="E356">
        <v>244.58</v>
      </c>
      <c r="F356">
        <v>138.05000000000001</v>
      </c>
    </row>
    <row r="357" spans="1:6" x14ac:dyDescent="0.2">
      <c r="A357" s="2">
        <v>44324</v>
      </c>
      <c r="B357">
        <v>2597.5</v>
      </c>
      <c r="E357">
        <v>200.34</v>
      </c>
      <c r="F357">
        <v>120.35</v>
      </c>
    </row>
    <row r="358" spans="1:6" x14ac:dyDescent="0.2">
      <c r="A358" s="2">
        <v>44323</v>
      </c>
      <c r="B358">
        <v>2552.5</v>
      </c>
      <c r="C358">
        <v>2575</v>
      </c>
      <c r="D358">
        <v>80</v>
      </c>
      <c r="E358">
        <v>200.34</v>
      </c>
      <c r="F358">
        <v>129.19999999999999</v>
      </c>
    </row>
    <row r="359" spans="1:6" x14ac:dyDescent="0.2">
      <c r="A359" s="2">
        <v>44322</v>
      </c>
      <c r="B359">
        <v>2520</v>
      </c>
      <c r="C359">
        <v>2531</v>
      </c>
      <c r="D359">
        <v>47</v>
      </c>
      <c r="E359">
        <v>200.34</v>
      </c>
      <c r="F359">
        <v>138.05000000000001</v>
      </c>
    </row>
    <row r="360" spans="1:6" x14ac:dyDescent="0.2">
      <c r="A360" s="2">
        <v>44316</v>
      </c>
      <c r="B360">
        <v>2480</v>
      </c>
      <c r="C360">
        <v>2441</v>
      </c>
      <c r="D360">
        <v>-4</v>
      </c>
      <c r="E360">
        <v>200.34</v>
      </c>
      <c r="F360">
        <v>89.38</v>
      </c>
    </row>
    <row r="361" spans="1:6" x14ac:dyDescent="0.2">
      <c r="A361" s="2">
        <v>44315</v>
      </c>
      <c r="B361">
        <v>2487.5</v>
      </c>
      <c r="C361">
        <v>2452</v>
      </c>
      <c r="D361">
        <v>3</v>
      </c>
      <c r="E361">
        <v>200.34</v>
      </c>
      <c r="F361">
        <v>89.38</v>
      </c>
    </row>
    <row r="362" spans="1:6" x14ac:dyDescent="0.2">
      <c r="A362" s="2">
        <v>44314</v>
      </c>
      <c r="B362">
        <v>2477.5</v>
      </c>
      <c r="C362">
        <v>2434</v>
      </c>
      <c r="D362">
        <v>-7</v>
      </c>
      <c r="E362">
        <v>200.34</v>
      </c>
      <c r="F362">
        <v>80.53</v>
      </c>
    </row>
    <row r="363" spans="1:6" x14ac:dyDescent="0.2">
      <c r="A363" s="2">
        <v>44313</v>
      </c>
      <c r="B363">
        <v>2527.5</v>
      </c>
      <c r="C363">
        <v>2456</v>
      </c>
      <c r="D363">
        <v>43</v>
      </c>
      <c r="E363">
        <v>200.34</v>
      </c>
      <c r="F363">
        <v>80.53</v>
      </c>
    </row>
    <row r="364" spans="1:6" x14ac:dyDescent="0.2">
      <c r="A364" s="2">
        <v>44312</v>
      </c>
      <c r="B364">
        <v>2515</v>
      </c>
      <c r="C364">
        <v>2433</v>
      </c>
      <c r="D364">
        <v>31</v>
      </c>
      <c r="E364">
        <v>160.51</v>
      </c>
      <c r="F364">
        <v>67.260000000000005</v>
      </c>
    </row>
    <row r="365" spans="1:6" x14ac:dyDescent="0.2">
      <c r="A365" s="2">
        <v>44311</v>
      </c>
      <c r="B365">
        <v>2487.5</v>
      </c>
      <c r="E365">
        <v>160.51</v>
      </c>
      <c r="F365">
        <v>62.83</v>
      </c>
    </row>
    <row r="366" spans="1:6" x14ac:dyDescent="0.2">
      <c r="A366" s="2">
        <v>44309</v>
      </c>
      <c r="B366">
        <v>2447.5</v>
      </c>
      <c r="C366">
        <v>2375</v>
      </c>
      <c r="D366">
        <v>-173</v>
      </c>
      <c r="E366">
        <v>160.51</v>
      </c>
      <c r="F366">
        <v>62.83</v>
      </c>
    </row>
    <row r="367" spans="1:6" x14ac:dyDescent="0.2">
      <c r="A367" s="2">
        <v>44308</v>
      </c>
      <c r="B367">
        <v>2457.5</v>
      </c>
      <c r="C367">
        <v>2405</v>
      </c>
      <c r="D367">
        <v>-163</v>
      </c>
      <c r="E367">
        <v>160.51</v>
      </c>
      <c r="F367">
        <v>62.83</v>
      </c>
    </row>
    <row r="368" spans="1:6" x14ac:dyDescent="0.2">
      <c r="A368" s="2">
        <v>44307</v>
      </c>
      <c r="B368">
        <v>2457.5</v>
      </c>
      <c r="C368">
        <v>2409</v>
      </c>
      <c r="D368">
        <v>-163</v>
      </c>
      <c r="E368">
        <v>160.51</v>
      </c>
      <c r="F368">
        <v>107.08</v>
      </c>
    </row>
    <row r="369" spans="1:6" x14ac:dyDescent="0.2">
      <c r="A369" s="2">
        <v>44306</v>
      </c>
      <c r="B369">
        <v>2492.5</v>
      </c>
      <c r="C369">
        <v>2453</v>
      </c>
      <c r="D369">
        <v>-128</v>
      </c>
      <c r="E369">
        <v>160.51</v>
      </c>
      <c r="F369">
        <v>115.93</v>
      </c>
    </row>
    <row r="370" spans="1:6" x14ac:dyDescent="0.2">
      <c r="A370" s="2">
        <v>44305</v>
      </c>
      <c r="B370">
        <v>2487.5</v>
      </c>
      <c r="C370">
        <v>2462</v>
      </c>
      <c r="D370">
        <v>-133</v>
      </c>
      <c r="E370">
        <v>67.59</v>
      </c>
      <c r="F370">
        <v>124.78</v>
      </c>
    </row>
    <row r="371" spans="1:6" x14ac:dyDescent="0.2">
      <c r="A371" s="2">
        <v>44302</v>
      </c>
      <c r="B371">
        <v>2490</v>
      </c>
      <c r="C371">
        <v>2457</v>
      </c>
      <c r="D371">
        <v>-130</v>
      </c>
      <c r="E371">
        <v>67.59</v>
      </c>
      <c r="F371">
        <v>84.96</v>
      </c>
    </row>
    <row r="372" spans="1:6" x14ac:dyDescent="0.2">
      <c r="A372" s="2">
        <v>44301</v>
      </c>
      <c r="B372">
        <v>2455</v>
      </c>
      <c r="C372">
        <v>2413</v>
      </c>
      <c r="D372">
        <v>-165</v>
      </c>
      <c r="E372">
        <v>67.59</v>
      </c>
      <c r="F372">
        <v>84.96</v>
      </c>
    </row>
    <row r="373" spans="1:6" x14ac:dyDescent="0.2">
      <c r="A373" s="2">
        <v>44300</v>
      </c>
      <c r="B373">
        <v>2430</v>
      </c>
      <c r="C373">
        <v>2425</v>
      </c>
      <c r="D373">
        <v>-190</v>
      </c>
      <c r="E373">
        <v>67.59</v>
      </c>
      <c r="F373">
        <v>93.81</v>
      </c>
    </row>
    <row r="374" spans="1:6" x14ac:dyDescent="0.2">
      <c r="A374" s="2">
        <v>44299</v>
      </c>
      <c r="B374">
        <v>2390</v>
      </c>
      <c r="C374">
        <v>2381</v>
      </c>
      <c r="D374">
        <v>-230</v>
      </c>
      <c r="E374">
        <v>76.44</v>
      </c>
      <c r="F374">
        <v>93.81</v>
      </c>
    </row>
    <row r="375" spans="1:6" x14ac:dyDescent="0.2">
      <c r="A375" s="2">
        <v>44298</v>
      </c>
      <c r="B375">
        <v>2390</v>
      </c>
      <c r="C375">
        <v>2356</v>
      </c>
      <c r="D375">
        <v>-230</v>
      </c>
      <c r="E375">
        <v>76.44</v>
      </c>
      <c r="F375">
        <v>80.53</v>
      </c>
    </row>
    <row r="376" spans="1:6" x14ac:dyDescent="0.2">
      <c r="A376" s="2">
        <v>44295</v>
      </c>
      <c r="B376">
        <v>2435</v>
      </c>
      <c r="C376">
        <v>2462</v>
      </c>
      <c r="D376">
        <v>-83</v>
      </c>
      <c r="E376">
        <v>76.44</v>
      </c>
      <c r="F376">
        <v>80.53</v>
      </c>
    </row>
    <row r="377" spans="1:6" x14ac:dyDescent="0.2">
      <c r="A377" s="2">
        <v>44294</v>
      </c>
      <c r="B377">
        <v>2440</v>
      </c>
      <c r="C377">
        <v>2458</v>
      </c>
      <c r="D377">
        <v>-78</v>
      </c>
      <c r="E377">
        <v>85.29</v>
      </c>
      <c r="F377">
        <v>80.53</v>
      </c>
    </row>
    <row r="378" spans="1:6" x14ac:dyDescent="0.2">
      <c r="A378" s="2">
        <v>44293</v>
      </c>
      <c r="B378">
        <v>2435</v>
      </c>
      <c r="C378">
        <v>2468</v>
      </c>
      <c r="D378">
        <v>-83</v>
      </c>
      <c r="E378">
        <v>85.29</v>
      </c>
      <c r="F378">
        <v>80.53</v>
      </c>
    </row>
    <row r="379" spans="1:6" x14ac:dyDescent="0.2">
      <c r="A379" s="2">
        <v>44292</v>
      </c>
      <c r="B379">
        <v>2430</v>
      </c>
      <c r="C379">
        <v>2457</v>
      </c>
      <c r="D379">
        <v>-88</v>
      </c>
      <c r="E379">
        <v>41.04</v>
      </c>
      <c r="F379">
        <v>80.53</v>
      </c>
    </row>
    <row r="380" spans="1:6" x14ac:dyDescent="0.2">
      <c r="A380" s="2">
        <v>44288</v>
      </c>
      <c r="B380">
        <v>2410</v>
      </c>
      <c r="C380">
        <v>2434</v>
      </c>
      <c r="D380">
        <v>-172</v>
      </c>
      <c r="E380">
        <v>41.04</v>
      </c>
      <c r="F380">
        <v>31.86</v>
      </c>
    </row>
    <row r="381" spans="1:6" x14ac:dyDescent="0.2">
      <c r="A381" s="2">
        <v>44287</v>
      </c>
      <c r="B381">
        <v>2375</v>
      </c>
      <c r="C381">
        <v>2381</v>
      </c>
      <c r="D381">
        <v>-207</v>
      </c>
      <c r="E381">
        <v>41.04</v>
      </c>
      <c r="F381">
        <v>58.41</v>
      </c>
    </row>
    <row r="382" spans="1:6" x14ac:dyDescent="0.2">
      <c r="A382" s="2">
        <v>44286</v>
      </c>
      <c r="B382">
        <v>2392.5</v>
      </c>
      <c r="C382">
        <v>2381</v>
      </c>
      <c r="D382">
        <v>-190</v>
      </c>
      <c r="E382">
        <v>63.17</v>
      </c>
      <c r="F382">
        <v>67.260000000000005</v>
      </c>
    </row>
    <row r="383" spans="1:6" x14ac:dyDescent="0.2">
      <c r="A383" s="2">
        <v>44285</v>
      </c>
      <c r="B383">
        <v>2415</v>
      </c>
      <c r="C383">
        <v>2418</v>
      </c>
      <c r="D383">
        <v>-167</v>
      </c>
      <c r="E383">
        <v>85.29</v>
      </c>
      <c r="F383">
        <v>146.9</v>
      </c>
    </row>
    <row r="384" spans="1:6" x14ac:dyDescent="0.2">
      <c r="A384" s="2">
        <v>44284</v>
      </c>
      <c r="B384">
        <v>2382.5</v>
      </c>
      <c r="C384">
        <v>2378</v>
      </c>
      <c r="D384">
        <v>-200</v>
      </c>
      <c r="E384">
        <v>85.29</v>
      </c>
      <c r="F384">
        <v>155.75</v>
      </c>
    </row>
    <row r="385" spans="1:6" x14ac:dyDescent="0.2">
      <c r="A385" s="2">
        <v>44281</v>
      </c>
      <c r="B385">
        <v>2355</v>
      </c>
      <c r="C385">
        <v>2362</v>
      </c>
      <c r="D385">
        <v>-229</v>
      </c>
      <c r="E385">
        <v>85.29</v>
      </c>
      <c r="F385">
        <v>67.260000000000005</v>
      </c>
    </row>
    <row r="386" spans="1:6" x14ac:dyDescent="0.2">
      <c r="A386" s="2">
        <v>44280</v>
      </c>
      <c r="B386">
        <v>2335</v>
      </c>
      <c r="C386">
        <v>2342</v>
      </c>
      <c r="D386">
        <v>-249</v>
      </c>
      <c r="E386">
        <v>85.29</v>
      </c>
      <c r="F386">
        <v>84.96</v>
      </c>
    </row>
    <row r="387" spans="1:6" x14ac:dyDescent="0.2">
      <c r="A387" s="2">
        <v>44279</v>
      </c>
      <c r="B387">
        <v>2352.5</v>
      </c>
      <c r="C387">
        <v>2356</v>
      </c>
      <c r="D387">
        <v>-232</v>
      </c>
      <c r="E387">
        <v>85.29</v>
      </c>
      <c r="F387">
        <v>93.81</v>
      </c>
    </row>
    <row r="388" spans="1:6" x14ac:dyDescent="0.2">
      <c r="A388" s="2">
        <v>44278</v>
      </c>
      <c r="B388">
        <v>2342.5</v>
      </c>
      <c r="C388">
        <v>2350</v>
      </c>
      <c r="D388">
        <v>-242</v>
      </c>
      <c r="E388">
        <v>102.99</v>
      </c>
      <c r="F388">
        <v>120.35</v>
      </c>
    </row>
    <row r="389" spans="1:6" x14ac:dyDescent="0.2">
      <c r="A389" s="2">
        <v>44277</v>
      </c>
      <c r="B389">
        <v>2325</v>
      </c>
      <c r="C389">
        <v>2342</v>
      </c>
      <c r="D389">
        <v>-197</v>
      </c>
      <c r="E389">
        <v>129.54</v>
      </c>
      <c r="F389">
        <v>115.93</v>
      </c>
    </row>
    <row r="390" spans="1:6" x14ac:dyDescent="0.2">
      <c r="A390" s="2">
        <v>44274</v>
      </c>
      <c r="B390">
        <v>2322.5</v>
      </c>
      <c r="C390">
        <v>2321</v>
      </c>
      <c r="D390">
        <v>-199</v>
      </c>
      <c r="E390">
        <v>129.54</v>
      </c>
      <c r="F390">
        <v>173.45</v>
      </c>
    </row>
    <row r="391" spans="1:6" x14ac:dyDescent="0.2">
      <c r="A391" s="2">
        <v>44273</v>
      </c>
      <c r="B391">
        <v>2375</v>
      </c>
      <c r="C391">
        <v>2414</v>
      </c>
      <c r="D391">
        <v>-147</v>
      </c>
      <c r="E391">
        <v>129.54</v>
      </c>
      <c r="F391">
        <v>173.45</v>
      </c>
    </row>
    <row r="392" spans="1:6" x14ac:dyDescent="0.2">
      <c r="A392" s="2">
        <v>44272</v>
      </c>
      <c r="B392">
        <v>2402.5</v>
      </c>
      <c r="C392">
        <v>2439</v>
      </c>
      <c r="D392">
        <v>-119</v>
      </c>
      <c r="E392">
        <v>129.54</v>
      </c>
      <c r="F392">
        <v>182.3</v>
      </c>
    </row>
    <row r="393" spans="1:6" x14ac:dyDescent="0.2">
      <c r="A393" s="2">
        <v>44271</v>
      </c>
      <c r="B393">
        <v>2435</v>
      </c>
      <c r="C393">
        <v>2458</v>
      </c>
      <c r="D393">
        <v>-87</v>
      </c>
      <c r="E393">
        <v>129.54</v>
      </c>
      <c r="F393">
        <v>182.3</v>
      </c>
    </row>
    <row r="394" spans="1:6" x14ac:dyDescent="0.2">
      <c r="A394" s="2">
        <v>44270</v>
      </c>
      <c r="B394">
        <v>2425</v>
      </c>
      <c r="C394">
        <v>2447</v>
      </c>
      <c r="D394">
        <v>-97</v>
      </c>
      <c r="E394">
        <v>164.94</v>
      </c>
      <c r="F394">
        <v>244.25</v>
      </c>
    </row>
    <row r="395" spans="1:6" x14ac:dyDescent="0.2">
      <c r="A395" s="2">
        <v>44267</v>
      </c>
      <c r="B395">
        <v>2425</v>
      </c>
      <c r="C395">
        <v>2477</v>
      </c>
      <c r="D395">
        <v>-88</v>
      </c>
      <c r="E395">
        <v>187.06</v>
      </c>
      <c r="F395">
        <v>244.25</v>
      </c>
    </row>
    <row r="396" spans="1:6" x14ac:dyDescent="0.2">
      <c r="A396" s="2">
        <v>44266</v>
      </c>
      <c r="B396">
        <v>2415</v>
      </c>
      <c r="C396">
        <v>2460</v>
      </c>
      <c r="D396">
        <v>-98</v>
      </c>
      <c r="E396">
        <v>187.06</v>
      </c>
      <c r="F396">
        <v>253.1</v>
      </c>
    </row>
    <row r="397" spans="1:6" x14ac:dyDescent="0.2">
      <c r="A397" s="2">
        <v>44265</v>
      </c>
      <c r="B397">
        <v>2455</v>
      </c>
      <c r="C397">
        <v>2470</v>
      </c>
      <c r="D397">
        <v>-58</v>
      </c>
      <c r="E397">
        <v>187.06</v>
      </c>
      <c r="F397">
        <v>261.95</v>
      </c>
    </row>
    <row r="398" spans="1:6" x14ac:dyDescent="0.2">
      <c r="A398" s="2">
        <v>44264</v>
      </c>
      <c r="B398">
        <v>2547.5</v>
      </c>
      <c r="C398">
        <v>2576</v>
      </c>
      <c r="D398">
        <v>35</v>
      </c>
      <c r="E398">
        <v>195.91</v>
      </c>
      <c r="F398">
        <v>288.5</v>
      </c>
    </row>
    <row r="399" spans="1:6" x14ac:dyDescent="0.2">
      <c r="A399" s="2">
        <v>44263</v>
      </c>
      <c r="B399">
        <v>2577.5</v>
      </c>
      <c r="C399">
        <v>2615</v>
      </c>
      <c r="D399">
        <v>61</v>
      </c>
      <c r="E399">
        <v>120.69</v>
      </c>
      <c r="F399">
        <v>297.35000000000002</v>
      </c>
    </row>
    <row r="400" spans="1:6" x14ac:dyDescent="0.2">
      <c r="A400" s="2">
        <v>44260</v>
      </c>
      <c r="B400">
        <v>2497.5</v>
      </c>
      <c r="C400">
        <v>2571</v>
      </c>
      <c r="D400">
        <v>-19</v>
      </c>
      <c r="E400">
        <v>98.57</v>
      </c>
      <c r="F400">
        <v>169.03</v>
      </c>
    </row>
    <row r="401" spans="1:6" x14ac:dyDescent="0.2">
      <c r="A401" s="2">
        <v>44259</v>
      </c>
      <c r="B401">
        <v>2482.5</v>
      </c>
      <c r="C401">
        <v>2511</v>
      </c>
      <c r="D401">
        <v>-34</v>
      </c>
      <c r="E401">
        <v>98.57</v>
      </c>
      <c r="F401">
        <v>177.88</v>
      </c>
    </row>
    <row r="402" spans="1:6" x14ac:dyDescent="0.2">
      <c r="A402" s="2">
        <v>44258</v>
      </c>
      <c r="B402">
        <v>2495</v>
      </c>
      <c r="C402">
        <v>2540</v>
      </c>
      <c r="D402">
        <v>-21</v>
      </c>
      <c r="E402">
        <v>85.29</v>
      </c>
      <c r="F402">
        <v>186.73</v>
      </c>
    </row>
    <row r="403" spans="1:6" x14ac:dyDescent="0.2">
      <c r="A403" s="2">
        <v>44257</v>
      </c>
      <c r="B403">
        <v>2472.5</v>
      </c>
      <c r="C403">
        <v>2528</v>
      </c>
      <c r="D403">
        <v>-44</v>
      </c>
      <c r="E403">
        <v>85.29</v>
      </c>
      <c r="F403">
        <v>186.73</v>
      </c>
    </row>
    <row r="404" spans="1:6" x14ac:dyDescent="0.2">
      <c r="A404" s="2">
        <v>44256</v>
      </c>
      <c r="B404">
        <v>2502.5</v>
      </c>
      <c r="C404">
        <v>2531</v>
      </c>
      <c r="D404">
        <v>-14</v>
      </c>
      <c r="E404">
        <v>-3.2</v>
      </c>
      <c r="F404">
        <v>146.9</v>
      </c>
    </row>
    <row r="405" spans="1:6" x14ac:dyDescent="0.2">
      <c r="A405" s="2">
        <v>44253</v>
      </c>
      <c r="B405">
        <v>2442.5</v>
      </c>
      <c r="C405">
        <v>2472</v>
      </c>
      <c r="D405">
        <v>-101</v>
      </c>
      <c r="E405">
        <v>-3.2</v>
      </c>
      <c r="F405">
        <v>115.93</v>
      </c>
    </row>
    <row r="406" spans="1:6" x14ac:dyDescent="0.2">
      <c r="A406" s="2">
        <v>44252</v>
      </c>
      <c r="B406">
        <v>2487.5</v>
      </c>
      <c r="C406">
        <v>2526</v>
      </c>
      <c r="D406">
        <v>-56</v>
      </c>
      <c r="E406">
        <v>-3.2</v>
      </c>
      <c r="F406">
        <v>107.08</v>
      </c>
    </row>
    <row r="407" spans="1:6" x14ac:dyDescent="0.2">
      <c r="A407" s="2">
        <v>44251</v>
      </c>
      <c r="B407">
        <v>2415</v>
      </c>
      <c r="C407">
        <v>2461</v>
      </c>
      <c r="D407">
        <v>-129</v>
      </c>
      <c r="E407">
        <v>-3.2</v>
      </c>
      <c r="F407">
        <v>107.08</v>
      </c>
    </row>
    <row r="408" spans="1:6" x14ac:dyDescent="0.2">
      <c r="A408" s="2">
        <v>44250</v>
      </c>
      <c r="B408">
        <v>2402.5</v>
      </c>
      <c r="C408">
        <v>2450</v>
      </c>
      <c r="D408">
        <v>-148</v>
      </c>
      <c r="E408">
        <v>5.65</v>
      </c>
      <c r="F408">
        <v>124.78</v>
      </c>
    </row>
    <row r="409" spans="1:6" x14ac:dyDescent="0.2">
      <c r="A409" s="2">
        <v>44249</v>
      </c>
      <c r="B409">
        <v>2395</v>
      </c>
      <c r="C409">
        <v>2435</v>
      </c>
      <c r="D409">
        <v>-140</v>
      </c>
      <c r="E409">
        <v>-43.03</v>
      </c>
      <c r="F409">
        <v>98.23</v>
      </c>
    </row>
    <row r="410" spans="1:6" x14ac:dyDescent="0.2">
      <c r="A410" s="2">
        <v>44247</v>
      </c>
      <c r="B410">
        <v>2365</v>
      </c>
      <c r="E410">
        <v>-43.03</v>
      </c>
      <c r="F410">
        <v>53.98</v>
      </c>
    </row>
    <row r="411" spans="1:6" x14ac:dyDescent="0.2">
      <c r="A411" s="2">
        <v>44246</v>
      </c>
      <c r="B411">
        <v>2357.5</v>
      </c>
      <c r="C411">
        <v>2387</v>
      </c>
      <c r="D411">
        <v>-178</v>
      </c>
      <c r="E411">
        <v>-43.03</v>
      </c>
      <c r="F411">
        <v>45.13</v>
      </c>
    </row>
    <row r="412" spans="1:6" x14ac:dyDescent="0.2">
      <c r="A412" s="2">
        <v>44245</v>
      </c>
      <c r="B412">
        <v>2390</v>
      </c>
      <c r="C412">
        <v>2356</v>
      </c>
      <c r="D412">
        <v>-145</v>
      </c>
      <c r="E412">
        <v>-25.33</v>
      </c>
      <c r="F412">
        <v>45.13</v>
      </c>
    </row>
    <row r="413" spans="1:6" x14ac:dyDescent="0.2">
      <c r="A413" s="2">
        <v>44237</v>
      </c>
      <c r="B413">
        <v>2405</v>
      </c>
      <c r="C413">
        <v>2248</v>
      </c>
      <c r="D413">
        <v>-130</v>
      </c>
      <c r="E413">
        <v>-25.33</v>
      </c>
      <c r="F413">
        <v>-87.61</v>
      </c>
    </row>
    <row r="414" spans="1:6" x14ac:dyDescent="0.2">
      <c r="A414" s="2">
        <v>44236</v>
      </c>
      <c r="B414">
        <v>2412.5</v>
      </c>
      <c r="C414">
        <v>2326</v>
      </c>
      <c r="D414">
        <v>-123</v>
      </c>
      <c r="E414">
        <v>-25.33</v>
      </c>
      <c r="F414">
        <v>-96.46</v>
      </c>
    </row>
    <row r="415" spans="1:6" x14ac:dyDescent="0.2">
      <c r="A415" s="2">
        <v>44235</v>
      </c>
      <c r="B415">
        <v>2415</v>
      </c>
      <c r="C415">
        <v>2320</v>
      </c>
      <c r="D415">
        <v>-120</v>
      </c>
      <c r="E415">
        <v>-25.33</v>
      </c>
      <c r="F415">
        <v>-114.16</v>
      </c>
    </row>
    <row r="416" spans="1:6" x14ac:dyDescent="0.2">
      <c r="A416" s="2">
        <v>44234</v>
      </c>
      <c r="B416">
        <v>2405</v>
      </c>
      <c r="E416">
        <v>-25.33</v>
      </c>
      <c r="F416">
        <v>-140.71</v>
      </c>
    </row>
    <row r="417" spans="1:6" x14ac:dyDescent="0.2">
      <c r="A417" s="2">
        <v>44232</v>
      </c>
      <c r="B417">
        <v>2397.5</v>
      </c>
      <c r="C417">
        <v>2328</v>
      </c>
      <c r="D417">
        <v>-91</v>
      </c>
      <c r="E417">
        <v>-25.33</v>
      </c>
      <c r="F417">
        <v>-158.41</v>
      </c>
    </row>
    <row r="418" spans="1:6" x14ac:dyDescent="0.2">
      <c r="A418" s="2">
        <v>44231</v>
      </c>
      <c r="B418">
        <v>2362.5</v>
      </c>
      <c r="C418">
        <v>2319</v>
      </c>
      <c r="D418">
        <v>-126</v>
      </c>
      <c r="E418">
        <v>-25.33</v>
      </c>
      <c r="F418">
        <v>-167.26</v>
      </c>
    </row>
    <row r="419" spans="1:6" x14ac:dyDescent="0.2">
      <c r="A419" s="2">
        <v>44230</v>
      </c>
      <c r="B419">
        <v>2290</v>
      </c>
      <c r="C419">
        <v>2267</v>
      </c>
      <c r="D419">
        <v>-199</v>
      </c>
      <c r="E419">
        <v>-25.33</v>
      </c>
      <c r="F419">
        <v>-202.65</v>
      </c>
    </row>
    <row r="420" spans="1:6" x14ac:dyDescent="0.2">
      <c r="A420" s="2">
        <v>44229</v>
      </c>
      <c r="B420">
        <v>2327.5</v>
      </c>
      <c r="C420">
        <v>2275</v>
      </c>
      <c r="D420">
        <v>-161</v>
      </c>
      <c r="E420">
        <v>-3.2</v>
      </c>
      <c r="F420">
        <v>-189.38</v>
      </c>
    </row>
    <row r="421" spans="1:6" x14ac:dyDescent="0.2">
      <c r="A421" s="2">
        <v>44228</v>
      </c>
      <c r="B421">
        <v>2365</v>
      </c>
      <c r="C421">
        <v>2297</v>
      </c>
      <c r="D421">
        <v>-124</v>
      </c>
      <c r="E421">
        <v>63.17</v>
      </c>
      <c r="F421">
        <v>-180.53</v>
      </c>
    </row>
    <row r="422" spans="1:6" x14ac:dyDescent="0.2">
      <c r="A422" s="2">
        <v>44225</v>
      </c>
      <c r="B422">
        <v>2402.5</v>
      </c>
      <c r="C422">
        <v>2297</v>
      </c>
      <c r="D422">
        <v>-117</v>
      </c>
      <c r="E422">
        <v>63.17</v>
      </c>
      <c r="F422">
        <v>-176.11</v>
      </c>
    </row>
    <row r="423" spans="1:6" x14ac:dyDescent="0.2">
      <c r="A423" s="2">
        <v>44224</v>
      </c>
      <c r="B423">
        <v>2340</v>
      </c>
      <c r="C423">
        <v>2259</v>
      </c>
      <c r="D423">
        <v>-179</v>
      </c>
      <c r="E423">
        <v>63.17</v>
      </c>
      <c r="F423">
        <v>-193.81</v>
      </c>
    </row>
    <row r="424" spans="1:6" x14ac:dyDescent="0.2">
      <c r="A424" s="2">
        <v>44223</v>
      </c>
      <c r="B424">
        <v>2380</v>
      </c>
      <c r="C424">
        <v>2258</v>
      </c>
      <c r="D424">
        <v>-139</v>
      </c>
      <c r="E424">
        <v>63.17</v>
      </c>
      <c r="F424">
        <v>-184.96</v>
      </c>
    </row>
    <row r="425" spans="1:6" x14ac:dyDescent="0.2">
      <c r="A425" s="2">
        <v>44222</v>
      </c>
      <c r="B425">
        <v>2435</v>
      </c>
      <c r="C425">
        <v>2239</v>
      </c>
      <c r="D425">
        <v>-84</v>
      </c>
      <c r="E425">
        <v>63.17</v>
      </c>
      <c r="F425">
        <v>-211.5</v>
      </c>
    </row>
    <row r="426" spans="1:6" x14ac:dyDescent="0.2">
      <c r="A426" s="2">
        <v>44221</v>
      </c>
      <c r="B426">
        <v>2480</v>
      </c>
      <c r="C426">
        <v>2280</v>
      </c>
      <c r="D426">
        <v>-39</v>
      </c>
      <c r="E426">
        <v>240.16</v>
      </c>
      <c r="F426">
        <v>-193.81</v>
      </c>
    </row>
    <row r="427" spans="1:6" x14ac:dyDescent="0.2">
      <c r="A427" s="2">
        <v>44218</v>
      </c>
      <c r="B427">
        <v>2502.5</v>
      </c>
      <c r="C427">
        <v>2338</v>
      </c>
      <c r="D427">
        <v>452</v>
      </c>
      <c r="E427">
        <v>240.16</v>
      </c>
      <c r="F427">
        <v>-211.5</v>
      </c>
    </row>
    <row r="428" spans="1:6" x14ac:dyDescent="0.2">
      <c r="A428" s="2">
        <v>44217</v>
      </c>
      <c r="B428">
        <v>2495</v>
      </c>
      <c r="C428">
        <v>2318</v>
      </c>
      <c r="D428">
        <v>445</v>
      </c>
      <c r="E428">
        <v>240.16</v>
      </c>
      <c r="F428">
        <v>-180.53</v>
      </c>
    </row>
    <row r="429" spans="1:6" x14ac:dyDescent="0.2">
      <c r="A429" s="2">
        <v>44216</v>
      </c>
      <c r="B429">
        <v>2487.5</v>
      </c>
      <c r="C429">
        <v>2263</v>
      </c>
      <c r="D429">
        <v>437</v>
      </c>
      <c r="E429">
        <v>249.01</v>
      </c>
      <c r="F429">
        <v>-180.53</v>
      </c>
    </row>
    <row r="430" spans="1:6" x14ac:dyDescent="0.2">
      <c r="A430" s="2">
        <v>44215</v>
      </c>
      <c r="B430">
        <v>2495</v>
      </c>
      <c r="C430">
        <v>2315</v>
      </c>
      <c r="D430">
        <v>445</v>
      </c>
      <c r="E430">
        <v>249.01</v>
      </c>
      <c r="F430">
        <v>-140.71</v>
      </c>
    </row>
    <row r="431" spans="1:6" x14ac:dyDescent="0.2">
      <c r="A431" s="2">
        <v>44214</v>
      </c>
      <c r="B431">
        <v>2500</v>
      </c>
      <c r="C431">
        <v>2341</v>
      </c>
      <c r="D431">
        <v>450</v>
      </c>
      <c r="E431">
        <v>284.41000000000003</v>
      </c>
      <c r="F431">
        <v>-43.36</v>
      </c>
    </row>
    <row r="432" spans="1:6" x14ac:dyDescent="0.2">
      <c r="A432" s="2">
        <v>44211</v>
      </c>
      <c r="B432">
        <v>2487.5</v>
      </c>
      <c r="C432">
        <v>2303</v>
      </c>
      <c r="D432">
        <v>-11</v>
      </c>
      <c r="E432">
        <v>284.41000000000003</v>
      </c>
      <c r="F432">
        <v>-12.39</v>
      </c>
    </row>
    <row r="433" spans="1:6" x14ac:dyDescent="0.2">
      <c r="A433" s="2">
        <v>44210</v>
      </c>
      <c r="B433">
        <v>2487.5</v>
      </c>
      <c r="C433">
        <v>2318</v>
      </c>
      <c r="D433">
        <v>-11</v>
      </c>
      <c r="E433">
        <v>284.41000000000003</v>
      </c>
      <c r="F433">
        <v>14.16</v>
      </c>
    </row>
    <row r="434" spans="1:6" x14ac:dyDescent="0.2">
      <c r="A434" s="2">
        <v>44209</v>
      </c>
      <c r="B434">
        <v>2507.5</v>
      </c>
      <c r="C434">
        <v>2362</v>
      </c>
      <c r="D434">
        <v>9</v>
      </c>
      <c r="E434">
        <v>284.41000000000003</v>
      </c>
      <c r="F434">
        <v>23.01</v>
      </c>
    </row>
    <row r="435" spans="1:6" x14ac:dyDescent="0.2">
      <c r="A435" s="2">
        <v>44208</v>
      </c>
      <c r="B435">
        <v>2487.5</v>
      </c>
      <c r="C435">
        <v>2342</v>
      </c>
      <c r="D435">
        <v>-11</v>
      </c>
      <c r="E435">
        <v>284.41000000000003</v>
      </c>
      <c r="F435">
        <v>31.86</v>
      </c>
    </row>
    <row r="436" spans="1:6" x14ac:dyDescent="0.2">
      <c r="A436" s="2">
        <v>44207</v>
      </c>
      <c r="B436">
        <v>2490</v>
      </c>
      <c r="C436">
        <v>2327</v>
      </c>
      <c r="D436">
        <v>-9</v>
      </c>
      <c r="E436">
        <v>284.41000000000003</v>
      </c>
      <c r="F436">
        <v>40.71</v>
      </c>
    </row>
    <row r="437" spans="1:6" x14ac:dyDescent="0.2">
      <c r="A437" s="2">
        <v>44204</v>
      </c>
      <c r="B437">
        <v>2450</v>
      </c>
      <c r="C437">
        <v>2317</v>
      </c>
      <c r="D437">
        <v>-10</v>
      </c>
      <c r="E437">
        <v>328.66</v>
      </c>
      <c r="F437">
        <v>27.43</v>
      </c>
    </row>
    <row r="438" spans="1:6" x14ac:dyDescent="0.2">
      <c r="A438" s="2">
        <v>44203</v>
      </c>
      <c r="B438">
        <v>2455</v>
      </c>
      <c r="C438">
        <v>2380</v>
      </c>
      <c r="D438">
        <v>5</v>
      </c>
      <c r="E438">
        <v>461.4</v>
      </c>
      <c r="F438">
        <v>27.43</v>
      </c>
    </row>
    <row r="439" spans="1:6" x14ac:dyDescent="0.2">
      <c r="A439" s="2">
        <v>44202</v>
      </c>
      <c r="B439">
        <v>2492.5</v>
      </c>
      <c r="C439">
        <v>2386</v>
      </c>
      <c r="D439">
        <v>43</v>
      </c>
      <c r="E439">
        <v>461.4</v>
      </c>
      <c r="F439">
        <v>45.13</v>
      </c>
    </row>
    <row r="440" spans="1:6" x14ac:dyDescent="0.2">
      <c r="A440" s="2">
        <v>44201</v>
      </c>
      <c r="B440">
        <v>2480</v>
      </c>
      <c r="C440">
        <v>2416</v>
      </c>
      <c r="D440">
        <v>30</v>
      </c>
      <c r="E440">
        <v>461.4</v>
      </c>
      <c r="F440">
        <v>93.81</v>
      </c>
    </row>
    <row r="441" spans="1:6" x14ac:dyDescent="0.2">
      <c r="A441" s="2">
        <v>44200</v>
      </c>
      <c r="B441">
        <v>2467.5</v>
      </c>
      <c r="C441">
        <v>2405</v>
      </c>
      <c r="D441">
        <v>316</v>
      </c>
      <c r="E441">
        <v>461.4</v>
      </c>
      <c r="F441">
        <v>111.5</v>
      </c>
    </row>
    <row r="442" spans="1:6" x14ac:dyDescent="0.2">
      <c r="A442" s="2">
        <v>44196</v>
      </c>
      <c r="B442">
        <v>2420</v>
      </c>
      <c r="C442">
        <v>2397</v>
      </c>
      <c r="D442">
        <v>268</v>
      </c>
      <c r="E442">
        <v>461.4</v>
      </c>
      <c r="F442">
        <v>133.63</v>
      </c>
    </row>
    <row r="443" spans="1:6" x14ac:dyDescent="0.2">
      <c r="A443" s="2">
        <v>44195</v>
      </c>
      <c r="B443">
        <v>2387.5</v>
      </c>
      <c r="C443">
        <v>2366</v>
      </c>
      <c r="D443">
        <v>236</v>
      </c>
      <c r="E443">
        <v>461.4</v>
      </c>
      <c r="F443">
        <v>133.63</v>
      </c>
    </row>
    <row r="444" spans="1:6" x14ac:dyDescent="0.2">
      <c r="A444" s="2">
        <v>44194</v>
      </c>
      <c r="B444">
        <v>2370</v>
      </c>
      <c r="C444">
        <v>2336</v>
      </c>
      <c r="D444">
        <v>218</v>
      </c>
      <c r="E444">
        <v>483.52</v>
      </c>
      <c r="F444">
        <v>160.18</v>
      </c>
    </row>
    <row r="445" spans="1:6" x14ac:dyDescent="0.2">
      <c r="A445" s="2">
        <v>44193</v>
      </c>
      <c r="B445">
        <v>2427.5</v>
      </c>
      <c r="C445">
        <v>2363</v>
      </c>
      <c r="D445">
        <v>312</v>
      </c>
      <c r="E445">
        <v>505.65</v>
      </c>
      <c r="F445">
        <v>186.73</v>
      </c>
    </row>
    <row r="446" spans="1:6" x14ac:dyDescent="0.2">
      <c r="A446" s="2">
        <v>44190</v>
      </c>
      <c r="B446">
        <v>2492.5</v>
      </c>
      <c r="C446">
        <v>2458</v>
      </c>
      <c r="D446">
        <v>374</v>
      </c>
      <c r="E446">
        <v>527.77</v>
      </c>
      <c r="F446">
        <v>186.73</v>
      </c>
    </row>
    <row r="447" spans="1:6" x14ac:dyDescent="0.2">
      <c r="A447" s="2">
        <v>44189</v>
      </c>
      <c r="B447">
        <v>2555</v>
      </c>
      <c r="C447">
        <v>2509</v>
      </c>
      <c r="D447">
        <v>439</v>
      </c>
      <c r="E447">
        <v>527.77</v>
      </c>
      <c r="F447">
        <v>186.73</v>
      </c>
    </row>
    <row r="448" spans="1:6" x14ac:dyDescent="0.2">
      <c r="A448" s="2">
        <v>44188</v>
      </c>
      <c r="B448">
        <v>2462.5</v>
      </c>
      <c r="C448">
        <v>2428</v>
      </c>
      <c r="D448">
        <v>347</v>
      </c>
      <c r="E448">
        <v>527.77</v>
      </c>
      <c r="F448">
        <v>195.58</v>
      </c>
    </row>
    <row r="449" spans="1:6" x14ac:dyDescent="0.2">
      <c r="A449" s="2">
        <v>44187</v>
      </c>
      <c r="B449">
        <v>2517.5</v>
      </c>
      <c r="C449">
        <v>2467</v>
      </c>
      <c r="D449">
        <v>402</v>
      </c>
      <c r="E449">
        <v>527.77</v>
      </c>
      <c r="F449">
        <v>195.58</v>
      </c>
    </row>
    <row r="450" spans="1:6" x14ac:dyDescent="0.2">
      <c r="A450" s="2">
        <v>44186</v>
      </c>
      <c r="B450">
        <v>2517.5</v>
      </c>
      <c r="C450">
        <v>2511</v>
      </c>
      <c r="D450">
        <v>437</v>
      </c>
      <c r="E450">
        <v>505.65</v>
      </c>
      <c r="F450">
        <v>191.15</v>
      </c>
    </row>
    <row r="451" spans="1:6" x14ac:dyDescent="0.2">
      <c r="A451" s="2">
        <v>44183</v>
      </c>
      <c r="B451">
        <v>2507.5</v>
      </c>
      <c r="C451">
        <v>2517</v>
      </c>
      <c r="D451">
        <v>427</v>
      </c>
      <c r="E451">
        <v>505.65</v>
      </c>
      <c r="F451">
        <v>80.53</v>
      </c>
    </row>
    <row r="452" spans="1:6" x14ac:dyDescent="0.2">
      <c r="A452" s="2">
        <v>44182</v>
      </c>
      <c r="B452">
        <v>2452.5</v>
      </c>
      <c r="C452">
        <v>2503</v>
      </c>
      <c r="D452">
        <v>372</v>
      </c>
      <c r="E452">
        <v>505.65</v>
      </c>
      <c r="F452">
        <v>89.38</v>
      </c>
    </row>
    <row r="453" spans="1:6" x14ac:dyDescent="0.2">
      <c r="A453" s="2">
        <v>44181</v>
      </c>
      <c r="B453">
        <v>2427.5</v>
      </c>
      <c r="C453">
        <v>2491</v>
      </c>
      <c r="D453">
        <v>347</v>
      </c>
      <c r="E453">
        <v>505.65</v>
      </c>
      <c r="F453">
        <v>80.53</v>
      </c>
    </row>
    <row r="454" spans="1:6" x14ac:dyDescent="0.2">
      <c r="A454" s="2">
        <v>44180</v>
      </c>
      <c r="B454">
        <v>2397.5</v>
      </c>
      <c r="C454">
        <v>2515</v>
      </c>
      <c r="D454">
        <v>320</v>
      </c>
      <c r="E454">
        <v>372.9</v>
      </c>
      <c r="F454">
        <v>89.38</v>
      </c>
    </row>
    <row r="455" spans="1:6" x14ac:dyDescent="0.2">
      <c r="A455" s="2">
        <v>44179</v>
      </c>
      <c r="B455">
        <v>2380</v>
      </c>
      <c r="C455">
        <v>2475</v>
      </c>
      <c r="D455">
        <v>303</v>
      </c>
      <c r="E455">
        <v>107.42</v>
      </c>
      <c r="F455">
        <v>111.5</v>
      </c>
    </row>
    <row r="456" spans="1:6" x14ac:dyDescent="0.2">
      <c r="A456" s="2">
        <v>44176</v>
      </c>
      <c r="B456">
        <v>2385</v>
      </c>
      <c r="C456">
        <v>2435</v>
      </c>
      <c r="D456">
        <v>308</v>
      </c>
      <c r="E456">
        <v>85.29</v>
      </c>
      <c r="F456">
        <v>40.71</v>
      </c>
    </row>
    <row r="457" spans="1:6" x14ac:dyDescent="0.2">
      <c r="A457" s="2">
        <v>44175</v>
      </c>
      <c r="B457">
        <v>2292.5</v>
      </c>
      <c r="C457">
        <v>2305</v>
      </c>
      <c r="D457">
        <v>215</v>
      </c>
      <c r="E457">
        <v>85.29</v>
      </c>
      <c r="F457">
        <v>49.56</v>
      </c>
    </row>
    <row r="458" spans="1:6" x14ac:dyDescent="0.2">
      <c r="A458" s="2">
        <v>44174</v>
      </c>
      <c r="B458">
        <v>2262.5</v>
      </c>
      <c r="C458">
        <v>2269</v>
      </c>
      <c r="D458">
        <v>185</v>
      </c>
      <c r="E458">
        <v>85.29</v>
      </c>
      <c r="F458">
        <v>53.98</v>
      </c>
    </row>
    <row r="459" spans="1:6" x14ac:dyDescent="0.2">
      <c r="A459" s="2">
        <v>44173</v>
      </c>
      <c r="B459">
        <v>2245</v>
      </c>
      <c r="C459">
        <v>2227</v>
      </c>
      <c r="D459">
        <v>231</v>
      </c>
      <c r="E459">
        <v>-3.2</v>
      </c>
      <c r="F459">
        <v>62.83</v>
      </c>
    </row>
    <row r="460" spans="1:6" x14ac:dyDescent="0.2">
      <c r="A460" s="2">
        <v>44172</v>
      </c>
      <c r="B460">
        <v>2237.5</v>
      </c>
      <c r="C460">
        <v>2243</v>
      </c>
      <c r="D460">
        <v>224</v>
      </c>
      <c r="E460">
        <v>-78.42</v>
      </c>
      <c r="F460">
        <v>31.86</v>
      </c>
    </row>
    <row r="461" spans="1:6" x14ac:dyDescent="0.2">
      <c r="A461" s="2">
        <v>44169</v>
      </c>
      <c r="B461">
        <v>2212.5</v>
      </c>
      <c r="C461">
        <v>2239</v>
      </c>
      <c r="D461">
        <v>199</v>
      </c>
      <c r="E461">
        <v>-78.42</v>
      </c>
      <c r="F461">
        <v>40.71</v>
      </c>
    </row>
    <row r="462" spans="1:6" x14ac:dyDescent="0.2">
      <c r="A462" s="2">
        <v>44168</v>
      </c>
      <c r="B462">
        <v>2222.5</v>
      </c>
      <c r="C462">
        <v>2250</v>
      </c>
      <c r="D462">
        <v>209</v>
      </c>
      <c r="E462">
        <v>-78.42</v>
      </c>
      <c r="F462">
        <v>45.13</v>
      </c>
    </row>
    <row r="463" spans="1:6" x14ac:dyDescent="0.2">
      <c r="A463" s="2">
        <v>44167</v>
      </c>
      <c r="B463">
        <v>2247.5</v>
      </c>
      <c r="C463">
        <v>2306</v>
      </c>
      <c r="D463">
        <v>234</v>
      </c>
      <c r="E463">
        <v>-78.42</v>
      </c>
      <c r="F463">
        <v>45.13</v>
      </c>
    </row>
    <row r="464" spans="1:6" x14ac:dyDescent="0.2">
      <c r="A464" s="2">
        <v>44166</v>
      </c>
      <c r="B464">
        <v>2240</v>
      </c>
      <c r="C464">
        <v>2301</v>
      </c>
      <c r="D464">
        <v>327</v>
      </c>
      <c r="E464">
        <v>-78.42</v>
      </c>
      <c r="F464">
        <v>67.260000000000005</v>
      </c>
    </row>
    <row r="465" spans="1:6" x14ac:dyDescent="0.2">
      <c r="A465" s="2">
        <v>44165</v>
      </c>
      <c r="B465">
        <v>2202.5</v>
      </c>
      <c r="C465">
        <v>2274</v>
      </c>
      <c r="D465">
        <v>290</v>
      </c>
      <c r="E465">
        <v>-100.55</v>
      </c>
      <c r="F465">
        <v>89.38</v>
      </c>
    </row>
    <row r="466" spans="1:6" x14ac:dyDescent="0.2">
      <c r="A466" s="2">
        <v>44162</v>
      </c>
      <c r="B466">
        <v>2197.5</v>
      </c>
      <c r="C466">
        <v>2254</v>
      </c>
      <c r="D466">
        <v>285</v>
      </c>
      <c r="E466">
        <v>-100.55</v>
      </c>
      <c r="F466">
        <v>102.65</v>
      </c>
    </row>
    <row r="467" spans="1:6" x14ac:dyDescent="0.2">
      <c r="A467" s="2">
        <v>44161</v>
      </c>
      <c r="B467">
        <v>2207.5</v>
      </c>
      <c r="C467">
        <v>2230</v>
      </c>
      <c r="D467">
        <v>295</v>
      </c>
      <c r="E467">
        <v>-100.55</v>
      </c>
      <c r="F467">
        <v>102.65</v>
      </c>
    </row>
    <row r="468" spans="1:6" x14ac:dyDescent="0.2">
      <c r="A468" s="2">
        <v>44160</v>
      </c>
      <c r="B468">
        <v>2262.5</v>
      </c>
      <c r="C468">
        <v>2310</v>
      </c>
      <c r="D468">
        <v>386</v>
      </c>
      <c r="E468">
        <v>-100.55</v>
      </c>
      <c r="F468">
        <v>107.08</v>
      </c>
    </row>
    <row r="469" spans="1:6" x14ac:dyDescent="0.2">
      <c r="A469" s="2">
        <v>44159</v>
      </c>
      <c r="B469">
        <v>2232.5</v>
      </c>
      <c r="C469">
        <v>2296</v>
      </c>
      <c r="D469">
        <v>356</v>
      </c>
      <c r="E469">
        <v>-100.55</v>
      </c>
      <c r="F469">
        <v>120.35</v>
      </c>
    </row>
    <row r="470" spans="1:6" x14ac:dyDescent="0.2">
      <c r="A470" s="2">
        <v>44158</v>
      </c>
      <c r="B470">
        <v>2235</v>
      </c>
      <c r="C470">
        <v>2281</v>
      </c>
      <c r="D470">
        <v>359</v>
      </c>
      <c r="E470">
        <v>-100.55</v>
      </c>
      <c r="F470">
        <v>120.35</v>
      </c>
    </row>
    <row r="471" spans="1:6" x14ac:dyDescent="0.2">
      <c r="A471" s="2">
        <v>44155</v>
      </c>
      <c r="B471">
        <v>2220</v>
      </c>
      <c r="C471">
        <v>2287</v>
      </c>
      <c r="D471">
        <v>344</v>
      </c>
      <c r="E471">
        <v>-100.55</v>
      </c>
      <c r="F471">
        <v>133.63</v>
      </c>
    </row>
    <row r="472" spans="1:6" x14ac:dyDescent="0.2">
      <c r="A472" s="2">
        <v>44154</v>
      </c>
      <c r="B472">
        <v>2217.5</v>
      </c>
      <c r="C472">
        <v>2280</v>
      </c>
      <c r="D472">
        <v>341</v>
      </c>
      <c r="E472">
        <v>-100.55</v>
      </c>
      <c r="F472">
        <v>133.63</v>
      </c>
    </row>
    <row r="473" spans="1:6" x14ac:dyDescent="0.2">
      <c r="A473" s="2">
        <v>44153</v>
      </c>
      <c r="B473">
        <v>2175</v>
      </c>
      <c r="C473">
        <v>2251</v>
      </c>
      <c r="D473">
        <v>299</v>
      </c>
      <c r="E473">
        <v>-100.55</v>
      </c>
      <c r="F473">
        <v>138.05000000000001</v>
      </c>
    </row>
    <row r="474" spans="1:6" x14ac:dyDescent="0.2">
      <c r="A474" s="2">
        <v>44152</v>
      </c>
      <c r="B474">
        <v>2165</v>
      </c>
      <c r="C474">
        <v>2233</v>
      </c>
      <c r="D474">
        <v>254</v>
      </c>
      <c r="E474">
        <v>-100.55</v>
      </c>
      <c r="F474">
        <v>138.05000000000001</v>
      </c>
    </row>
    <row r="475" spans="1:6" x14ac:dyDescent="0.2">
      <c r="A475" s="2">
        <v>44151</v>
      </c>
      <c r="B475">
        <v>2165</v>
      </c>
      <c r="C475">
        <v>2232</v>
      </c>
      <c r="D475">
        <v>254</v>
      </c>
      <c r="E475">
        <v>-180.19</v>
      </c>
      <c r="F475">
        <v>138.05000000000001</v>
      </c>
    </row>
    <row r="476" spans="1:6" x14ac:dyDescent="0.2">
      <c r="A476" s="2">
        <v>44148</v>
      </c>
      <c r="B476">
        <v>2145</v>
      </c>
      <c r="C476">
        <v>2255</v>
      </c>
      <c r="D476">
        <v>234</v>
      </c>
      <c r="E476">
        <v>-180.19</v>
      </c>
      <c r="F476">
        <v>102.65</v>
      </c>
    </row>
    <row r="477" spans="1:6" x14ac:dyDescent="0.2">
      <c r="A477" s="2">
        <v>44147</v>
      </c>
      <c r="B477">
        <v>2105</v>
      </c>
      <c r="C477">
        <v>2182</v>
      </c>
      <c r="D477">
        <v>189</v>
      </c>
      <c r="E477">
        <v>-180.19</v>
      </c>
      <c r="F477">
        <v>102.65</v>
      </c>
    </row>
    <row r="478" spans="1:6" x14ac:dyDescent="0.2">
      <c r="A478" s="2">
        <v>44146</v>
      </c>
      <c r="B478">
        <v>2105</v>
      </c>
      <c r="C478">
        <v>2156</v>
      </c>
      <c r="D478">
        <v>266</v>
      </c>
      <c r="E478">
        <v>-180.19</v>
      </c>
      <c r="F478">
        <v>102.65</v>
      </c>
    </row>
    <row r="479" spans="1:6" x14ac:dyDescent="0.2">
      <c r="A479" s="2">
        <v>44145</v>
      </c>
      <c r="B479">
        <v>2062.5</v>
      </c>
      <c r="C479">
        <v>2126</v>
      </c>
      <c r="D479">
        <v>223</v>
      </c>
      <c r="E479">
        <v>-180.19</v>
      </c>
      <c r="F479">
        <v>102.65</v>
      </c>
    </row>
    <row r="480" spans="1:6" x14ac:dyDescent="0.2">
      <c r="A480" s="2">
        <v>44144</v>
      </c>
      <c r="B480">
        <v>2005</v>
      </c>
      <c r="C480">
        <v>2081</v>
      </c>
      <c r="D480">
        <v>166</v>
      </c>
      <c r="E480">
        <v>-233.29</v>
      </c>
      <c r="F480">
        <v>98.23</v>
      </c>
    </row>
    <row r="481" spans="1:6" x14ac:dyDescent="0.2">
      <c r="A481" s="2">
        <v>44141</v>
      </c>
      <c r="B481">
        <v>1982.5</v>
      </c>
      <c r="C481">
        <v>2080</v>
      </c>
      <c r="D481">
        <v>143</v>
      </c>
      <c r="E481">
        <v>-255.42</v>
      </c>
      <c r="F481">
        <v>-96.46</v>
      </c>
    </row>
    <row r="482" spans="1:6" x14ac:dyDescent="0.2">
      <c r="A482" s="2">
        <v>44140</v>
      </c>
      <c r="B482">
        <v>1962.5</v>
      </c>
      <c r="C482">
        <v>2044</v>
      </c>
      <c r="D482">
        <v>123</v>
      </c>
      <c r="E482">
        <v>-277.54000000000002</v>
      </c>
      <c r="F482">
        <v>-96.46</v>
      </c>
    </row>
    <row r="483" spans="1:6" x14ac:dyDescent="0.2">
      <c r="A483" s="2">
        <v>44139</v>
      </c>
      <c r="B483">
        <v>1970</v>
      </c>
      <c r="C483">
        <v>2065</v>
      </c>
      <c r="D483">
        <v>131</v>
      </c>
      <c r="E483">
        <v>-277.54000000000002</v>
      </c>
      <c r="F483">
        <v>-92.04</v>
      </c>
    </row>
    <row r="484" spans="1:6" x14ac:dyDescent="0.2">
      <c r="A484" s="2">
        <v>44138</v>
      </c>
      <c r="B484">
        <v>1952.5</v>
      </c>
      <c r="C484">
        <v>2040</v>
      </c>
      <c r="D484">
        <v>184</v>
      </c>
      <c r="E484">
        <v>-277.54000000000002</v>
      </c>
      <c r="F484">
        <v>-92.04</v>
      </c>
    </row>
    <row r="485" spans="1:6" x14ac:dyDescent="0.2">
      <c r="A485" s="2">
        <v>44137</v>
      </c>
      <c r="B485">
        <v>1912.5</v>
      </c>
      <c r="C485">
        <v>2019</v>
      </c>
      <c r="D485">
        <v>144</v>
      </c>
      <c r="E485">
        <v>-317.36</v>
      </c>
      <c r="F485">
        <v>-136.28</v>
      </c>
    </row>
    <row r="486" spans="1:6" x14ac:dyDescent="0.2">
      <c r="A486" s="2">
        <v>44134</v>
      </c>
      <c r="B486">
        <v>1927.5</v>
      </c>
      <c r="C486">
        <v>2013</v>
      </c>
      <c r="D486">
        <v>159</v>
      </c>
      <c r="E486">
        <v>-317.36</v>
      </c>
      <c r="F486">
        <v>-162.83000000000001</v>
      </c>
    </row>
    <row r="487" spans="1:6" x14ac:dyDescent="0.2">
      <c r="A487" s="2">
        <v>44133</v>
      </c>
      <c r="B487">
        <v>1940</v>
      </c>
      <c r="C487">
        <v>2034</v>
      </c>
      <c r="D487">
        <v>171</v>
      </c>
      <c r="E487">
        <v>-317.36</v>
      </c>
      <c r="F487">
        <v>-162.83000000000001</v>
      </c>
    </row>
    <row r="488" spans="1:6" x14ac:dyDescent="0.2">
      <c r="A488" s="2">
        <v>44132</v>
      </c>
      <c r="B488">
        <v>1937.5</v>
      </c>
      <c r="C488">
        <v>2057</v>
      </c>
      <c r="D488">
        <v>182</v>
      </c>
      <c r="E488">
        <v>-330.64</v>
      </c>
      <c r="F488">
        <v>-162.83000000000001</v>
      </c>
    </row>
    <row r="489" spans="1:6" x14ac:dyDescent="0.2">
      <c r="A489" s="2">
        <v>44131</v>
      </c>
      <c r="B489">
        <v>1920</v>
      </c>
      <c r="C489">
        <v>2029</v>
      </c>
      <c r="D489">
        <v>164</v>
      </c>
      <c r="E489">
        <v>-330.64</v>
      </c>
      <c r="F489">
        <v>-167.26</v>
      </c>
    </row>
    <row r="490" spans="1:6" x14ac:dyDescent="0.2">
      <c r="A490" s="2">
        <v>44130</v>
      </c>
      <c r="B490">
        <v>1917.5</v>
      </c>
      <c r="C490">
        <v>2004</v>
      </c>
      <c r="D490">
        <v>162</v>
      </c>
      <c r="E490">
        <v>-317.36</v>
      </c>
      <c r="F490">
        <v>-158.41</v>
      </c>
    </row>
    <row r="491" spans="1:6" x14ac:dyDescent="0.2">
      <c r="A491" s="2">
        <v>44127</v>
      </c>
      <c r="B491">
        <v>1960</v>
      </c>
      <c r="C491">
        <v>2055</v>
      </c>
      <c r="D491">
        <v>204</v>
      </c>
      <c r="E491">
        <v>-317.36</v>
      </c>
      <c r="F491">
        <v>-162.83000000000001</v>
      </c>
    </row>
    <row r="492" spans="1:6" x14ac:dyDescent="0.2">
      <c r="A492" s="2">
        <v>44126</v>
      </c>
      <c r="B492">
        <v>1965</v>
      </c>
      <c r="C492">
        <v>2088</v>
      </c>
      <c r="D492">
        <v>209</v>
      </c>
      <c r="E492">
        <v>-317.36</v>
      </c>
      <c r="F492">
        <v>-162.83000000000001</v>
      </c>
    </row>
    <row r="493" spans="1:6" x14ac:dyDescent="0.2">
      <c r="A493" s="2">
        <v>44125</v>
      </c>
      <c r="B493">
        <v>1965</v>
      </c>
      <c r="C493">
        <v>2110</v>
      </c>
      <c r="D493">
        <v>209</v>
      </c>
      <c r="E493">
        <v>-317.36</v>
      </c>
      <c r="F493">
        <v>-162.83000000000001</v>
      </c>
    </row>
    <row r="494" spans="1:6" x14ac:dyDescent="0.2">
      <c r="A494" s="2">
        <v>44124</v>
      </c>
      <c r="B494">
        <v>1920</v>
      </c>
      <c r="C494">
        <v>2032</v>
      </c>
      <c r="D494">
        <v>164</v>
      </c>
      <c r="E494">
        <v>-317.36</v>
      </c>
      <c r="F494">
        <v>-162.83000000000001</v>
      </c>
    </row>
    <row r="495" spans="1:6" x14ac:dyDescent="0.2">
      <c r="A495" s="2">
        <v>44123</v>
      </c>
      <c r="B495">
        <v>1930</v>
      </c>
      <c r="C495">
        <v>2042</v>
      </c>
      <c r="D495">
        <v>115</v>
      </c>
      <c r="E495">
        <v>-321.79000000000002</v>
      </c>
      <c r="F495">
        <v>-171.68</v>
      </c>
    </row>
    <row r="496" spans="1:6" x14ac:dyDescent="0.2">
      <c r="A496" s="2">
        <v>44120</v>
      </c>
      <c r="B496">
        <v>1932.5</v>
      </c>
      <c r="C496">
        <v>2069</v>
      </c>
      <c r="D496">
        <v>118</v>
      </c>
      <c r="E496">
        <v>-335.06</v>
      </c>
      <c r="F496">
        <v>-176.11</v>
      </c>
    </row>
    <row r="497" spans="1:6" x14ac:dyDescent="0.2">
      <c r="A497" s="2">
        <v>44119</v>
      </c>
      <c r="B497">
        <v>1925</v>
      </c>
      <c r="C497">
        <v>2056</v>
      </c>
      <c r="D497">
        <v>110</v>
      </c>
      <c r="E497">
        <v>-335.06</v>
      </c>
      <c r="F497">
        <v>-176.11</v>
      </c>
    </row>
    <row r="498" spans="1:6" x14ac:dyDescent="0.2">
      <c r="A498" s="2">
        <v>44118</v>
      </c>
      <c r="B498">
        <v>1920</v>
      </c>
      <c r="C498">
        <v>2039</v>
      </c>
      <c r="D498">
        <v>105</v>
      </c>
      <c r="E498">
        <v>-335.06</v>
      </c>
      <c r="F498">
        <v>-176.11</v>
      </c>
    </row>
    <row r="499" spans="1:6" x14ac:dyDescent="0.2">
      <c r="A499" s="2">
        <v>44117</v>
      </c>
      <c r="B499">
        <v>1910</v>
      </c>
      <c r="C499">
        <v>2036</v>
      </c>
      <c r="D499">
        <v>95</v>
      </c>
      <c r="E499">
        <v>-335.06</v>
      </c>
      <c r="F499">
        <v>-176.11</v>
      </c>
    </row>
    <row r="500" spans="1:6" x14ac:dyDescent="0.2">
      <c r="A500" s="2">
        <v>44116</v>
      </c>
      <c r="B500">
        <v>1900</v>
      </c>
      <c r="C500">
        <v>2027</v>
      </c>
      <c r="D500">
        <v>63</v>
      </c>
      <c r="E500">
        <v>-335.06</v>
      </c>
      <c r="F500">
        <v>-162.83000000000001</v>
      </c>
    </row>
    <row r="501" spans="1:6" x14ac:dyDescent="0.2">
      <c r="A501" s="2">
        <v>44114</v>
      </c>
      <c r="B501">
        <v>1877.5</v>
      </c>
      <c r="E501">
        <v>-304.08999999999997</v>
      </c>
      <c r="F501">
        <v>-229.2</v>
      </c>
    </row>
    <row r="502" spans="1:6" x14ac:dyDescent="0.2">
      <c r="A502" s="2">
        <v>44113</v>
      </c>
      <c r="B502">
        <v>1855</v>
      </c>
      <c r="C502">
        <v>1980</v>
      </c>
      <c r="D502">
        <v>18</v>
      </c>
      <c r="E502">
        <v>-304.08999999999997</v>
      </c>
      <c r="F502">
        <v>-251.33</v>
      </c>
    </row>
    <row r="503" spans="1:6" x14ac:dyDescent="0.2">
      <c r="A503" s="2">
        <v>44104</v>
      </c>
      <c r="B503">
        <v>1817.5</v>
      </c>
      <c r="C503">
        <v>1917</v>
      </c>
      <c r="D503">
        <v>100</v>
      </c>
      <c r="E503">
        <v>-304.08999999999997</v>
      </c>
      <c r="F503">
        <v>-277.88</v>
      </c>
    </row>
    <row r="504" spans="1:6" x14ac:dyDescent="0.2">
      <c r="A504" s="2">
        <v>44103</v>
      </c>
      <c r="B504">
        <v>1830</v>
      </c>
      <c r="C504">
        <v>1976</v>
      </c>
      <c r="D504">
        <v>112</v>
      </c>
      <c r="E504">
        <v>-304.08999999999997</v>
      </c>
      <c r="F504">
        <v>-277.88</v>
      </c>
    </row>
    <row r="505" spans="1:6" x14ac:dyDescent="0.2">
      <c r="A505" s="2">
        <v>44102</v>
      </c>
      <c r="B505">
        <v>1870</v>
      </c>
      <c r="C505">
        <v>1991</v>
      </c>
      <c r="D505">
        <v>152</v>
      </c>
      <c r="E505">
        <v>-304.08999999999997</v>
      </c>
      <c r="F505">
        <v>-277.88</v>
      </c>
    </row>
    <row r="506" spans="1:6" x14ac:dyDescent="0.2">
      <c r="A506" s="2">
        <v>44101</v>
      </c>
      <c r="B506">
        <v>1877.5</v>
      </c>
      <c r="E506">
        <v>-304.08999999999997</v>
      </c>
      <c r="F506">
        <v>-260.18</v>
      </c>
    </row>
    <row r="507" spans="1:6" x14ac:dyDescent="0.2">
      <c r="A507" s="2">
        <v>44099</v>
      </c>
      <c r="B507">
        <v>1880</v>
      </c>
      <c r="C507">
        <v>2017</v>
      </c>
      <c r="D507">
        <v>162</v>
      </c>
      <c r="E507">
        <v>-304.08999999999997</v>
      </c>
      <c r="F507">
        <v>-260.18</v>
      </c>
    </row>
    <row r="508" spans="1:6" x14ac:dyDescent="0.2">
      <c r="A508" s="2">
        <v>44098</v>
      </c>
      <c r="B508">
        <v>1865</v>
      </c>
      <c r="C508">
        <v>1996</v>
      </c>
      <c r="D508">
        <v>147</v>
      </c>
      <c r="E508">
        <v>-304.08999999999997</v>
      </c>
      <c r="F508">
        <v>-255.75</v>
      </c>
    </row>
    <row r="509" spans="1:6" x14ac:dyDescent="0.2">
      <c r="A509" s="2">
        <v>44097</v>
      </c>
      <c r="B509">
        <v>1880</v>
      </c>
      <c r="C509">
        <v>2011</v>
      </c>
      <c r="D509">
        <v>162</v>
      </c>
      <c r="E509">
        <v>-304.08999999999997</v>
      </c>
      <c r="F509">
        <v>-246.9</v>
      </c>
    </row>
    <row r="510" spans="1:6" x14ac:dyDescent="0.2">
      <c r="A510" s="2">
        <v>44096</v>
      </c>
      <c r="B510">
        <v>1895</v>
      </c>
      <c r="C510">
        <v>2014</v>
      </c>
      <c r="D510">
        <v>177</v>
      </c>
      <c r="E510">
        <v>-304.08999999999997</v>
      </c>
      <c r="F510">
        <v>-220.35</v>
      </c>
    </row>
    <row r="511" spans="1:6" x14ac:dyDescent="0.2">
      <c r="A511" s="2">
        <v>44095</v>
      </c>
      <c r="B511">
        <v>1935</v>
      </c>
      <c r="C511">
        <v>2076</v>
      </c>
      <c r="D511">
        <v>327</v>
      </c>
      <c r="E511">
        <v>-277.54000000000002</v>
      </c>
      <c r="F511">
        <v>-193.81</v>
      </c>
    </row>
    <row r="512" spans="1:6" x14ac:dyDescent="0.2">
      <c r="A512" s="2">
        <v>44092</v>
      </c>
      <c r="B512">
        <v>1942.5</v>
      </c>
      <c r="C512">
        <v>2077</v>
      </c>
      <c r="D512">
        <v>334</v>
      </c>
      <c r="E512">
        <v>-277.54000000000002</v>
      </c>
      <c r="F512">
        <v>-167.26</v>
      </c>
    </row>
    <row r="513" spans="1:6" x14ac:dyDescent="0.2">
      <c r="A513" s="2">
        <v>44091</v>
      </c>
      <c r="B513">
        <v>1957.5</v>
      </c>
      <c r="C513">
        <v>2092</v>
      </c>
      <c r="D513">
        <v>349</v>
      </c>
      <c r="E513">
        <v>-277.54000000000002</v>
      </c>
      <c r="F513">
        <v>-167.26</v>
      </c>
    </row>
    <row r="514" spans="1:6" x14ac:dyDescent="0.2">
      <c r="A514" s="2">
        <v>44090</v>
      </c>
      <c r="B514">
        <v>1952.5</v>
      </c>
      <c r="C514">
        <v>2084</v>
      </c>
      <c r="D514">
        <v>392</v>
      </c>
      <c r="E514">
        <v>-277.54000000000002</v>
      </c>
      <c r="F514">
        <v>-153.97999999999999</v>
      </c>
    </row>
    <row r="515" spans="1:6" x14ac:dyDescent="0.2">
      <c r="A515" s="2">
        <v>44089</v>
      </c>
      <c r="B515">
        <v>1967.5</v>
      </c>
      <c r="C515">
        <v>2086</v>
      </c>
      <c r="D515">
        <v>389</v>
      </c>
      <c r="E515">
        <v>-290.81</v>
      </c>
      <c r="F515">
        <v>-136.28</v>
      </c>
    </row>
    <row r="516" spans="1:6" x14ac:dyDescent="0.2">
      <c r="A516" s="2">
        <v>44088</v>
      </c>
      <c r="B516">
        <v>1907.5</v>
      </c>
      <c r="C516">
        <v>2029</v>
      </c>
      <c r="D516">
        <v>329</v>
      </c>
      <c r="E516">
        <v>-312.94</v>
      </c>
      <c r="F516">
        <v>-127.43</v>
      </c>
    </row>
    <row r="517" spans="1:6" x14ac:dyDescent="0.2">
      <c r="A517" s="2">
        <v>44085</v>
      </c>
      <c r="B517">
        <v>1862.5</v>
      </c>
      <c r="C517">
        <v>2002</v>
      </c>
      <c r="D517">
        <v>284</v>
      </c>
      <c r="E517">
        <v>-312.94</v>
      </c>
      <c r="F517">
        <v>-171.68</v>
      </c>
    </row>
    <row r="518" spans="1:6" x14ac:dyDescent="0.2">
      <c r="A518" s="2">
        <v>44084</v>
      </c>
      <c r="B518">
        <v>1850</v>
      </c>
      <c r="C518">
        <v>1987</v>
      </c>
      <c r="D518">
        <v>271</v>
      </c>
      <c r="E518">
        <v>-312.94</v>
      </c>
      <c r="F518">
        <v>-171.68</v>
      </c>
    </row>
    <row r="519" spans="1:6" x14ac:dyDescent="0.2">
      <c r="A519" s="2">
        <v>44083</v>
      </c>
      <c r="B519">
        <v>1855</v>
      </c>
      <c r="C519">
        <v>1988</v>
      </c>
      <c r="D519">
        <v>294</v>
      </c>
      <c r="E519">
        <v>-312.94</v>
      </c>
      <c r="F519">
        <v>-167.26</v>
      </c>
    </row>
    <row r="520" spans="1:6" x14ac:dyDescent="0.2">
      <c r="A520" s="2">
        <v>44082</v>
      </c>
      <c r="B520">
        <v>1897.5</v>
      </c>
      <c r="C520">
        <v>2026</v>
      </c>
      <c r="D520">
        <v>337</v>
      </c>
      <c r="E520">
        <v>-312.94</v>
      </c>
      <c r="F520">
        <v>-167.26</v>
      </c>
    </row>
    <row r="521" spans="1:6" x14ac:dyDescent="0.2">
      <c r="A521" s="2">
        <v>44081</v>
      </c>
      <c r="B521">
        <v>1925</v>
      </c>
      <c r="C521">
        <v>2053</v>
      </c>
      <c r="D521">
        <v>364</v>
      </c>
      <c r="E521">
        <v>-423.56</v>
      </c>
      <c r="F521">
        <v>-167.26</v>
      </c>
    </row>
    <row r="522" spans="1:6" x14ac:dyDescent="0.2">
      <c r="A522" s="2">
        <v>44078</v>
      </c>
      <c r="B522">
        <v>1870</v>
      </c>
      <c r="C522">
        <v>2054</v>
      </c>
      <c r="D522">
        <v>309</v>
      </c>
      <c r="E522">
        <v>-423.56</v>
      </c>
      <c r="F522">
        <v>-295.58</v>
      </c>
    </row>
    <row r="523" spans="1:6" x14ac:dyDescent="0.2">
      <c r="A523" s="2">
        <v>44077</v>
      </c>
      <c r="B523">
        <v>1852.5</v>
      </c>
      <c r="C523">
        <v>2027</v>
      </c>
      <c r="D523">
        <v>292</v>
      </c>
      <c r="E523">
        <v>-423.56</v>
      </c>
      <c r="F523">
        <v>-295.58</v>
      </c>
    </row>
    <row r="524" spans="1:6" x14ac:dyDescent="0.2">
      <c r="A524" s="2">
        <v>44076</v>
      </c>
      <c r="B524">
        <v>1862.5</v>
      </c>
      <c r="C524">
        <v>2037</v>
      </c>
      <c r="D524">
        <v>331</v>
      </c>
      <c r="E524">
        <v>-458.96</v>
      </c>
      <c r="F524">
        <v>-295.58</v>
      </c>
    </row>
    <row r="525" spans="1:6" x14ac:dyDescent="0.2">
      <c r="A525" s="2">
        <v>44075</v>
      </c>
      <c r="B525">
        <v>1820</v>
      </c>
      <c r="C525">
        <v>2030</v>
      </c>
      <c r="D525">
        <v>288</v>
      </c>
      <c r="E525">
        <v>-458.96</v>
      </c>
      <c r="F525">
        <v>-295.58</v>
      </c>
    </row>
    <row r="526" spans="1:6" x14ac:dyDescent="0.2">
      <c r="A526" s="2">
        <v>44074</v>
      </c>
      <c r="B526">
        <v>1755</v>
      </c>
      <c r="C526">
        <v>1980</v>
      </c>
      <c r="D526">
        <v>216</v>
      </c>
      <c r="E526">
        <v>-512.04999999999995</v>
      </c>
      <c r="F526">
        <v>-330.97</v>
      </c>
    </row>
    <row r="527" spans="1:6" x14ac:dyDescent="0.2">
      <c r="A527" s="2">
        <v>44071</v>
      </c>
      <c r="B527">
        <v>1727.5</v>
      </c>
      <c r="C527">
        <v>1948</v>
      </c>
      <c r="D527">
        <v>188</v>
      </c>
      <c r="E527">
        <v>-512.04999999999995</v>
      </c>
      <c r="F527">
        <v>-330.97</v>
      </c>
    </row>
    <row r="528" spans="1:6" x14ac:dyDescent="0.2">
      <c r="A528" s="2">
        <v>44070</v>
      </c>
      <c r="B528">
        <v>1732.5</v>
      </c>
      <c r="C528">
        <v>1960</v>
      </c>
      <c r="D528">
        <v>193</v>
      </c>
      <c r="E528">
        <v>-512.04999999999995</v>
      </c>
      <c r="F528">
        <v>-330.97</v>
      </c>
    </row>
    <row r="529" spans="1:6" x14ac:dyDescent="0.2">
      <c r="A529" s="2">
        <v>44069</v>
      </c>
      <c r="B529">
        <v>1720</v>
      </c>
      <c r="C529">
        <v>1965</v>
      </c>
      <c r="D529">
        <v>181</v>
      </c>
      <c r="E529">
        <v>-543.03</v>
      </c>
      <c r="F529">
        <v>-330.97</v>
      </c>
    </row>
    <row r="530" spans="1:6" x14ac:dyDescent="0.2">
      <c r="A530" s="2">
        <v>44068</v>
      </c>
      <c r="B530">
        <v>1707.5</v>
      </c>
      <c r="C530">
        <v>1948</v>
      </c>
      <c r="D530">
        <v>168</v>
      </c>
      <c r="E530">
        <v>-543.03</v>
      </c>
      <c r="F530">
        <v>-330.97</v>
      </c>
    </row>
    <row r="531" spans="1:6" x14ac:dyDescent="0.2">
      <c r="A531" s="2">
        <v>44067</v>
      </c>
      <c r="B531">
        <v>1700</v>
      </c>
      <c r="C531">
        <v>1944</v>
      </c>
      <c r="D531">
        <v>161</v>
      </c>
      <c r="E531">
        <v>-543.03</v>
      </c>
      <c r="F531">
        <v>-326.55</v>
      </c>
    </row>
    <row r="532" spans="1:6" x14ac:dyDescent="0.2">
      <c r="A532" s="2">
        <v>44064</v>
      </c>
      <c r="B532">
        <v>1682.5</v>
      </c>
      <c r="C532">
        <v>1928</v>
      </c>
      <c r="D532">
        <v>144</v>
      </c>
      <c r="E532">
        <v>-543.03</v>
      </c>
      <c r="F532">
        <v>-335.4</v>
      </c>
    </row>
    <row r="533" spans="1:6" x14ac:dyDescent="0.2">
      <c r="A533" s="2">
        <v>44063</v>
      </c>
      <c r="B533">
        <v>1670</v>
      </c>
      <c r="C533">
        <v>1908</v>
      </c>
      <c r="D533">
        <v>132</v>
      </c>
      <c r="E533">
        <v>-543.03</v>
      </c>
      <c r="F533">
        <v>-335.4</v>
      </c>
    </row>
    <row r="534" spans="1:6" x14ac:dyDescent="0.2">
      <c r="A534" s="2">
        <v>44062</v>
      </c>
      <c r="B534">
        <v>1685</v>
      </c>
      <c r="C534">
        <v>1923</v>
      </c>
      <c r="D534">
        <v>147</v>
      </c>
      <c r="E534">
        <v>-543.03</v>
      </c>
      <c r="F534">
        <v>-335.4</v>
      </c>
    </row>
    <row r="535" spans="1:6" x14ac:dyDescent="0.2">
      <c r="A535" s="2">
        <v>44061</v>
      </c>
      <c r="B535">
        <v>1695</v>
      </c>
      <c r="C535">
        <v>1925</v>
      </c>
      <c r="D535">
        <v>157</v>
      </c>
      <c r="E535">
        <v>-543.03</v>
      </c>
      <c r="F535">
        <v>-335.4</v>
      </c>
    </row>
    <row r="536" spans="1:6" x14ac:dyDescent="0.2">
      <c r="A536" s="2">
        <v>44060</v>
      </c>
      <c r="B536">
        <v>1687.5</v>
      </c>
      <c r="C536">
        <v>1904</v>
      </c>
      <c r="D536">
        <v>132</v>
      </c>
      <c r="E536">
        <v>-538.6</v>
      </c>
      <c r="F536">
        <v>-335.4</v>
      </c>
    </row>
    <row r="537" spans="1:6" x14ac:dyDescent="0.2">
      <c r="A537" s="2">
        <v>44057</v>
      </c>
      <c r="B537">
        <v>1692.5</v>
      </c>
      <c r="C537">
        <v>1750</v>
      </c>
      <c r="D537">
        <v>137</v>
      </c>
      <c r="E537">
        <v>-538.6</v>
      </c>
      <c r="F537">
        <v>-317.7</v>
      </c>
    </row>
    <row r="538" spans="1:6" x14ac:dyDescent="0.2">
      <c r="A538" s="2">
        <v>44056</v>
      </c>
      <c r="B538">
        <v>1697.5</v>
      </c>
      <c r="C538">
        <v>1747</v>
      </c>
      <c r="D538">
        <v>142</v>
      </c>
      <c r="E538">
        <v>-591.70000000000005</v>
      </c>
      <c r="F538">
        <v>-317.7</v>
      </c>
    </row>
    <row r="539" spans="1:6" x14ac:dyDescent="0.2">
      <c r="A539" s="2">
        <v>44055</v>
      </c>
      <c r="B539">
        <v>1682.5</v>
      </c>
      <c r="C539">
        <v>1743</v>
      </c>
      <c r="D539">
        <v>127</v>
      </c>
      <c r="E539">
        <v>-591.70000000000005</v>
      </c>
      <c r="F539">
        <v>-317.7</v>
      </c>
    </row>
    <row r="540" spans="1:6" x14ac:dyDescent="0.2">
      <c r="A540" s="2">
        <v>44054</v>
      </c>
      <c r="B540">
        <v>1657.5</v>
      </c>
      <c r="C540">
        <v>1732</v>
      </c>
      <c r="D540">
        <v>102</v>
      </c>
      <c r="E540">
        <v>-591.70000000000005</v>
      </c>
      <c r="F540">
        <v>-317.7</v>
      </c>
    </row>
    <row r="541" spans="1:6" x14ac:dyDescent="0.2">
      <c r="A541" s="2">
        <v>44053</v>
      </c>
      <c r="B541">
        <v>1657.5</v>
      </c>
      <c r="C541">
        <v>1729</v>
      </c>
      <c r="D541">
        <v>102</v>
      </c>
      <c r="E541">
        <v>-591.70000000000005</v>
      </c>
      <c r="F541">
        <v>-286.73</v>
      </c>
    </row>
    <row r="542" spans="1:6" x14ac:dyDescent="0.2">
      <c r="A542" s="2">
        <v>44050</v>
      </c>
      <c r="B542">
        <v>1610</v>
      </c>
      <c r="C542">
        <v>1701</v>
      </c>
      <c r="D542">
        <v>54</v>
      </c>
      <c r="E542">
        <v>-591.70000000000005</v>
      </c>
      <c r="F542">
        <v>-277.88</v>
      </c>
    </row>
    <row r="543" spans="1:6" x14ac:dyDescent="0.2">
      <c r="A543" s="2">
        <v>44049</v>
      </c>
      <c r="B543">
        <v>1607.5</v>
      </c>
      <c r="C543">
        <v>1688</v>
      </c>
      <c r="D543">
        <v>52</v>
      </c>
      <c r="E543">
        <v>-591.70000000000005</v>
      </c>
      <c r="F543">
        <v>-277.88</v>
      </c>
    </row>
    <row r="544" spans="1:6" x14ac:dyDescent="0.2">
      <c r="A544" s="2">
        <v>44048</v>
      </c>
      <c r="B544">
        <v>1600</v>
      </c>
      <c r="C544">
        <v>1694</v>
      </c>
      <c r="D544">
        <v>93</v>
      </c>
      <c r="E544">
        <v>-596.12</v>
      </c>
      <c r="F544">
        <v>-282.3</v>
      </c>
    </row>
    <row r="545" spans="1:6" x14ac:dyDescent="0.2">
      <c r="A545" s="2">
        <v>44047</v>
      </c>
      <c r="B545">
        <v>1610</v>
      </c>
      <c r="C545">
        <v>1695</v>
      </c>
      <c r="D545">
        <v>103</v>
      </c>
      <c r="E545">
        <v>-596.12</v>
      </c>
      <c r="F545">
        <v>-282.3</v>
      </c>
    </row>
    <row r="546" spans="1:6" x14ac:dyDescent="0.2">
      <c r="A546" s="2">
        <v>44046</v>
      </c>
      <c r="B546">
        <v>1595</v>
      </c>
      <c r="C546">
        <v>1696</v>
      </c>
      <c r="D546">
        <v>88</v>
      </c>
      <c r="E546">
        <v>-596.12</v>
      </c>
      <c r="F546">
        <v>-282.3</v>
      </c>
    </row>
    <row r="547" spans="1:6" x14ac:dyDescent="0.2">
      <c r="A547" s="2">
        <v>44043</v>
      </c>
      <c r="B547">
        <v>1605</v>
      </c>
      <c r="C547">
        <v>1724</v>
      </c>
      <c r="D547">
        <v>98</v>
      </c>
      <c r="E547">
        <v>-596.12</v>
      </c>
      <c r="F547">
        <v>-282.3</v>
      </c>
    </row>
    <row r="548" spans="1:6" x14ac:dyDescent="0.2">
      <c r="A548" s="2">
        <v>44042</v>
      </c>
      <c r="B548">
        <v>1617.5</v>
      </c>
      <c r="C548">
        <v>1744</v>
      </c>
      <c r="D548">
        <v>111</v>
      </c>
      <c r="E548">
        <v>-596.12</v>
      </c>
      <c r="F548">
        <v>-282.3</v>
      </c>
    </row>
    <row r="549" spans="1:6" x14ac:dyDescent="0.2">
      <c r="A549" s="2">
        <v>44041</v>
      </c>
      <c r="B549">
        <v>1622.5</v>
      </c>
      <c r="C549">
        <v>1762</v>
      </c>
      <c r="D549">
        <v>138</v>
      </c>
      <c r="E549">
        <v>-596.12</v>
      </c>
      <c r="F549">
        <v>-291.14999999999998</v>
      </c>
    </row>
    <row r="550" spans="1:6" x14ac:dyDescent="0.2">
      <c r="A550" s="2">
        <v>44040</v>
      </c>
      <c r="B550">
        <v>1620</v>
      </c>
      <c r="C550">
        <v>1728</v>
      </c>
      <c r="D550">
        <v>136</v>
      </c>
      <c r="E550">
        <v>-596.12</v>
      </c>
      <c r="F550">
        <v>-291.14999999999998</v>
      </c>
    </row>
    <row r="551" spans="1:6" x14ac:dyDescent="0.2">
      <c r="A551" s="2">
        <v>44039</v>
      </c>
      <c r="B551">
        <v>1622.5</v>
      </c>
      <c r="C551">
        <v>1739</v>
      </c>
      <c r="D551">
        <v>138</v>
      </c>
      <c r="E551">
        <v>-587.27</v>
      </c>
      <c r="F551">
        <v>-264.60000000000002</v>
      </c>
    </row>
    <row r="552" spans="1:6" x14ac:dyDescent="0.2">
      <c r="A552" s="2">
        <v>44036</v>
      </c>
      <c r="B552">
        <v>1617.5</v>
      </c>
      <c r="C552">
        <v>1718</v>
      </c>
      <c r="D552">
        <v>133</v>
      </c>
      <c r="E552">
        <v>-587.27</v>
      </c>
      <c r="F552">
        <v>-269.02999999999997</v>
      </c>
    </row>
    <row r="553" spans="1:6" x14ac:dyDescent="0.2">
      <c r="A553" s="2">
        <v>44035</v>
      </c>
      <c r="B553">
        <v>1635</v>
      </c>
      <c r="C553">
        <v>1773</v>
      </c>
      <c r="D553">
        <v>151</v>
      </c>
      <c r="E553">
        <v>-587.27</v>
      </c>
      <c r="F553">
        <v>-269.02999999999997</v>
      </c>
    </row>
    <row r="554" spans="1:6" x14ac:dyDescent="0.2">
      <c r="A554" s="2">
        <v>44034</v>
      </c>
      <c r="B554">
        <v>1630</v>
      </c>
      <c r="C554">
        <v>1764</v>
      </c>
      <c r="D554">
        <v>146</v>
      </c>
      <c r="E554">
        <v>-587.27</v>
      </c>
      <c r="F554">
        <v>-273.45</v>
      </c>
    </row>
    <row r="555" spans="1:6" x14ac:dyDescent="0.2">
      <c r="A555" s="2">
        <v>44033</v>
      </c>
      <c r="B555">
        <v>1627.5</v>
      </c>
      <c r="C555">
        <v>1765</v>
      </c>
      <c r="D555">
        <v>143</v>
      </c>
      <c r="E555">
        <v>-587.27</v>
      </c>
      <c r="F555">
        <v>-255.75</v>
      </c>
    </row>
    <row r="556" spans="1:6" x14ac:dyDescent="0.2">
      <c r="A556" s="2">
        <v>44032</v>
      </c>
      <c r="B556">
        <v>1635</v>
      </c>
      <c r="C556">
        <v>1771</v>
      </c>
      <c r="D556">
        <v>167</v>
      </c>
      <c r="E556">
        <v>-565.15</v>
      </c>
      <c r="F556">
        <v>-202.65</v>
      </c>
    </row>
    <row r="557" spans="1:6" x14ac:dyDescent="0.2">
      <c r="A557" s="2">
        <v>44029</v>
      </c>
      <c r="B557">
        <v>1650</v>
      </c>
      <c r="C557">
        <v>1796</v>
      </c>
      <c r="D557">
        <v>182</v>
      </c>
      <c r="E557">
        <v>-565.15</v>
      </c>
      <c r="F557">
        <v>-207.08</v>
      </c>
    </row>
    <row r="558" spans="1:6" x14ac:dyDescent="0.2">
      <c r="A558" s="2">
        <v>44028</v>
      </c>
      <c r="B558">
        <v>1677.5</v>
      </c>
      <c r="C558">
        <v>1836</v>
      </c>
      <c r="D558">
        <v>248</v>
      </c>
      <c r="E558">
        <v>-565.15</v>
      </c>
      <c r="F558">
        <v>-207.08</v>
      </c>
    </row>
    <row r="559" spans="1:6" x14ac:dyDescent="0.2">
      <c r="A559" s="2">
        <v>44027</v>
      </c>
      <c r="B559">
        <v>1680</v>
      </c>
      <c r="C559">
        <v>1839</v>
      </c>
      <c r="D559">
        <v>250</v>
      </c>
      <c r="E559">
        <v>-565.15</v>
      </c>
      <c r="F559">
        <v>-207.08</v>
      </c>
    </row>
    <row r="560" spans="1:6" x14ac:dyDescent="0.2">
      <c r="A560" s="2">
        <v>44026</v>
      </c>
      <c r="B560">
        <v>1635</v>
      </c>
      <c r="C560">
        <v>1814</v>
      </c>
      <c r="D560">
        <v>205</v>
      </c>
      <c r="E560">
        <v>-565.15</v>
      </c>
      <c r="F560">
        <v>-202.65</v>
      </c>
    </row>
    <row r="561" spans="1:6" x14ac:dyDescent="0.2">
      <c r="A561" s="2">
        <v>44025</v>
      </c>
      <c r="B561">
        <v>1625</v>
      </c>
      <c r="C561">
        <v>1811</v>
      </c>
      <c r="D561">
        <v>195</v>
      </c>
      <c r="E561">
        <v>-556.29999999999995</v>
      </c>
      <c r="F561">
        <v>-176.11</v>
      </c>
    </row>
    <row r="562" spans="1:6" x14ac:dyDescent="0.2">
      <c r="A562" s="2">
        <v>44022</v>
      </c>
      <c r="B562">
        <v>1600</v>
      </c>
      <c r="C562">
        <v>1773</v>
      </c>
      <c r="D562">
        <v>170</v>
      </c>
      <c r="E562">
        <v>-556.29999999999995</v>
      </c>
      <c r="F562">
        <v>-193.81</v>
      </c>
    </row>
    <row r="563" spans="1:6" x14ac:dyDescent="0.2">
      <c r="A563" s="2">
        <v>44021</v>
      </c>
      <c r="B563">
        <v>1595</v>
      </c>
      <c r="C563">
        <v>1806</v>
      </c>
      <c r="D563">
        <v>154</v>
      </c>
      <c r="E563">
        <v>-556.29999999999995</v>
      </c>
      <c r="F563">
        <v>-193.81</v>
      </c>
    </row>
    <row r="564" spans="1:6" x14ac:dyDescent="0.2">
      <c r="A564" s="2">
        <v>44020</v>
      </c>
      <c r="B564">
        <v>1600</v>
      </c>
      <c r="C564">
        <v>1801</v>
      </c>
      <c r="D564">
        <v>159</v>
      </c>
      <c r="E564">
        <v>-556.29999999999995</v>
      </c>
      <c r="F564">
        <v>-198.23</v>
      </c>
    </row>
    <row r="565" spans="1:6" x14ac:dyDescent="0.2">
      <c r="A565" s="2">
        <v>44019</v>
      </c>
      <c r="B565">
        <v>1590</v>
      </c>
      <c r="C565">
        <v>1783</v>
      </c>
      <c r="D565">
        <v>149</v>
      </c>
      <c r="E565">
        <v>-556.29999999999995</v>
      </c>
      <c r="F565">
        <v>-193.81</v>
      </c>
    </row>
    <row r="566" spans="1:6" x14ac:dyDescent="0.2">
      <c r="A566" s="2">
        <v>44018</v>
      </c>
      <c r="B566">
        <v>1575</v>
      </c>
      <c r="C566">
        <v>1815</v>
      </c>
      <c r="D566">
        <v>134</v>
      </c>
      <c r="E566">
        <v>-587.27</v>
      </c>
      <c r="F566">
        <v>-189.38</v>
      </c>
    </row>
    <row r="567" spans="1:6" x14ac:dyDescent="0.2">
      <c r="A567" s="2">
        <v>44015</v>
      </c>
      <c r="B567">
        <v>1580</v>
      </c>
      <c r="C567">
        <v>1802</v>
      </c>
      <c r="D567">
        <v>153</v>
      </c>
      <c r="E567">
        <v>-587.27</v>
      </c>
      <c r="F567">
        <v>-202.65</v>
      </c>
    </row>
    <row r="568" spans="1:6" x14ac:dyDescent="0.2">
      <c r="A568" s="2">
        <v>44014</v>
      </c>
      <c r="B568">
        <v>1570</v>
      </c>
      <c r="C568">
        <v>1787</v>
      </c>
      <c r="D568">
        <v>143</v>
      </c>
      <c r="E568">
        <v>-587.27</v>
      </c>
      <c r="F568">
        <v>-202.65</v>
      </c>
    </row>
    <row r="569" spans="1:6" x14ac:dyDescent="0.2">
      <c r="A569" s="2">
        <v>44013</v>
      </c>
      <c r="B569">
        <v>1560</v>
      </c>
      <c r="C569">
        <v>1755</v>
      </c>
      <c r="D569">
        <v>133</v>
      </c>
      <c r="E569">
        <v>-587.27</v>
      </c>
      <c r="F569">
        <v>-198.23</v>
      </c>
    </row>
    <row r="570" spans="1:6" x14ac:dyDescent="0.2">
      <c r="A570" s="2">
        <v>44012</v>
      </c>
      <c r="B570">
        <v>1577.5</v>
      </c>
      <c r="C570">
        <v>1751</v>
      </c>
      <c r="D570">
        <v>151</v>
      </c>
      <c r="E570">
        <v>-587.27</v>
      </c>
      <c r="F570">
        <v>-193.81</v>
      </c>
    </row>
    <row r="571" spans="1:6" x14ac:dyDescent="0.2">
      <c r="A571" s="2">
        <v>44011</v>
      </c>
      <c r="B571">
        <v>1572.5</v>
      </c>
      <c r="C571">
        <v>1740</v>
      </c>
      <c r="D571">
        <v>172</v>
      </c>
      <c r="E571">
        <v>-587.27</v>
      </c>
      <c r="F571">
        <v>-193.81</v>
      </c>
    </row>
    <row r="572" spans="1:6" x14ac:dyDescent="0.2">
      <c r="A572" s="2">
        <v>44010</v>
      </c>
      <c r="B572">
        <v>1575</v>
      </c>
      <c r="E572">
        <v>-622.66999999999996</v>
      </c>
      <c r="F572">
        <v>-211.5</v>
      </c>
    </row>
    <row r="573" spans="1:6" x14ac:dyDescent="0.2">
      <c r="A573" s="2">
        <v>44006</v>
      </c>
      <c r="B573">
        <v>1615</v>
      </c>
      <c r="C573">
        <v>1759</v>
      </c>
      <c r="D573">
        <v>215</v>
      </c>
      <c r="E573">
        <v>-622.66999999999996</v>
      </c>
      <c r="F573">
        <v>-207.08</v>
      </c>
    </row>
    <row r="574" spans="1:6" x14ac:dyDescent="0.2">
      <c r="A574" s="2">
        <v>44005</v>
      </c>
      <c r="B574">
        <v>1592.5</v>
      </c>
      <c r="C574">
        <v>1766</v>
      </c>
      <c r="D574">
        <v>192</v>
      </c>
      <c r="E574">
        <v>-622.66999999999996</v>
      </c>
      <c r="F574">
        <v>-202.65</v>
      </c>
    </row>
    <row r="575" spans="1:6" x14ac:dyDescent="0.2">
      <c r="A575" s="2">
        <v>44004</v>
      </c>
      <c r="B575">
        <v>1572.5</v>
      </c>
      <c r="C575">
        <v>1740</v>
      </c>
      <c r="D575">
        <v>172</v>
      </c>
      <c r="E575">
        <v>-622.66999999999996</v>
      </c>
      <c r="F575">
        <v>-215.93</v>
      </c>
    </row>
    <row r="576" spans="1:6" x14ac:dyDescent="0.2">
      <c r="A576" s="2">
        <v>44001</v>
      </c>
      <c r="B576">
        <v>1567.5</v>
      </c>
      <c r="C576">
        <v>1747</v>
      </c>
      <c r="D576">
        <v>123</v>
      </c>
      <c r="E576">
        <v>-622.66999999999996</v>
      </c>
      <c r="F576">
        <v>-211.5</v>
      </c>
    </row>
    <row r="577" spans="1:6" x14ac:dyDescent="0.2">
      <c r="A577" s="2">
        <v>44000</v>
      </c>
      <c r="B577">
        <v>1520</v>
      </c>
      <c r="C577">
        <v>1716</v>
      </c>
      <c r="D577">
        <v>76</v>
      </c>
      <c r="E577">
        <v>-622.66999999999996</v>
      </c>
      <c r="F577">
        <v>-202.65</v>
      </c>
    </row>
    <row r="578" spans="1:6" x14ac:dyDescent="0.2">
      <c r="A578" s="2">
        <v>43999</v>
      </c>
      <c r="B578">
        <v>1502.5</v>
      </c>
      <c r="C578">
        <v>1709</v>
      </c>
      <c r="D578">
        <v>58</v>
      </c>
      <c r="E578">
        <v>-622.66999999999996</v>
      </c>
      <c r="F578">
        <v>-193.81</v>
      </c>
    </row>
    <row r="579" spans="1:6" x14ac:dyDescent="0.2">
      <c r="A579" s="2">
        <v>43998</v>
      </c>
      <c r="B579">
        <v>1485</v>
      </c>
      <c r="C579">
        <v>1720</v>
      </c>
      <c r="D579">
        <v>41</v>
      </c>
      <c r="E579">
        <v>-622.66999999999996</v>
      </c>
      <c r="F579">
        <v>-193.81</v>
      </c>
    </row>
    <row r="580" spans="1:6" x14ac:dyDescent="0.2">
      <c r="A580" s="2">
        <v>43997</v>
      </c>
      <c r="B580">
        <v>1480</v>
      </c>
      <c r="C580">
        <v>1682</v>
      </c>
      <c r="D580">
        <v>72</v>
      </c>
      <c r="E580">
        <v>-613.82000000000005</v>
      </c>
      <c r="F580">
        <v>-158.41</v>
      </c>
    </row>
    <row r="581" spans="1:6" x14ac:dyDescent="0.2">
      <c r="A581" s="2">
        <v>43994</v>
      </c>
      <c r="B581">
        <v>1480</v>
      </c>
      <c r="C581">
        <v>1713</v>
      </c>
      <c r="D581">
        <v>72</v>
      </c>
      <c r="E581">
        <v>-613.82000000000005</v>
      </c>
      <c r="F581">
        <v>-158.41</v>
      </c>
    </row>
    <row r="582" spans="1:6" x14ac:dyDescent="0.2">
      <c r="A582" s="2">
        <v>43993</v>
      </c>
      <c r="B582">
        <v>1480</v>
      </c>
      <c r="C582">
        <v>1720</v>
      </c>
      <c r="D582">
        <v>45</v>
      </c>
      <c r="E582">
        <v>-613.82000000000005</v>
      </c>
      <c r="F582">
        <v>-158.41</v>
      </c>
    </row>
    <row r="583" spans="1:6" x14ac:dyDescent="0.2">
      <c r="A583" s="2">
        <v>43992</v>
      </c>
      <c r="B583">
        <v>1492.5</v>
      </c>
      <c r="C583">
        <v>1739</v>
      </c>
      <c r="D583">
        <v>58</v>
      </c>
      <c r="E583">
        <v>-613.82000000000005</v>
      </c>
      <c r="F583">
        <v>-153.97999999999999</v>
      </c>
    </row>
    <row r="584" spans="1:6" x14ac:dyDescent="0.2">
      <c r="A584" s="2">
        <v>43991</v>
      </c>
      <c r="B584">
        <v>1500</v>
      </c>
      <c r="C584">
        <v>1748</v>
      </c>
      <c r="D584">
        <v>65</v>
      </c>
      <c r="E584">
        <v>-600.54999999999995</v>
      </c>
      <c r="F584">
        <v>-145.13</v>
      </c>
    </row>
    <row r="585" spans="1:6" x14ac:dyDescent="0.2">
      <c r="A585" s="2">
        <v>43990</v>
      </c>
      <c r="B585">
        <v>1515</v>
      </c>
      <c r="C585">
        <v>1764</v>
      </c>
      <c r="D585">
        <v>80</v>
      </c>
      <c r="E585">
        <v>-587.27</v>
      </c>
      <c r="F585">
        <v>-153.97999999999999</v>
      </c>
    </row>
    <row r="586" spans="1:6" x14ac:dyDescent="0.2">
      <c r="A586" s="2">
        <v>43987</v>
      </c>
      <c r="B586">
        <v>1510</v>
      </c>
      <c r="C586">
        <v>1757</v>
      </c>
      <c r="D586">
        <v>47</v>
      </c>
      <c r="E586">
        <v>-587.27</v>
      </c>
      <c r="F586">
        <v>-184.96</v>
      </c>
    </row>
    <row r="587" spans="1:6" x14ac:dyDescent="0.2">
      <c r="A587" s="2">
        <v>43986</v>
      </c>
      <c r="B587">
        <v>1502.5</v>
      </c>
      <c r="C587">
        <v>1741</v>
      </c>
      <c r="D587">
        <v>40</v>
      </c>
      <c r="E587">
        <v>-587.27</v>
      </c>
      <c r="F587">
        <v>-184.96</v>
      </c>
    </row>
    <row r="588" spans="1:6" x14ac:dyDescent="0.2">
      <c r="A588" s="2">
        <v>43985</v>
      </c>
      <c r="B588">
        <v>1500</v>
      </c>
      <c r="C588">
        <v>1751</v>
      </c>
      <c r="D588">
        <v>37</v>
      </c>
      <c r="E588">
        <v>-587.27</v>
      </c>
      <c r="F588">
        <v>-184.96</v>
      </c>
    </row>
    <row r="589" spans="1:6" x14ac:dyDescent="0.2">
      <c r="A589" s="2">
        <v>43984</v>
      </c>
      <c r="B589">
        <v>1480</v>
      </c>
      <c r="C589">
        <v>1707</v>
      </c>
      <c r="D589">
        <v>22</v>
      </c>
      <c r="E589">
        <v>-587.27</v>
      </c>
      <c r="F589">
        <v>-184.96</v>
      </c>
    </row>
    <row r="590" spans="1:6" x14ac:dyDescent="0.2">
      <c r="A590" s="2">
        <v>43983</v>
      </c>
      <c r="B590">
        <v>1500</v>
      </c>
      <c r="C590">
        <v>1712</v>
      </c>
      <c r="D590">
        <v>-7</v>
      </c>
      <c r="E590">
        <v>-556.29999999999995</v>
      </c>
      <c r="F590">
        <v>-171.68</v>
      </c>
    </row>
    <row r="591" spans="1:6" x14ac:dyDescent="0.2">
      <c r="A591" s="2">
        <v>43980</v>
      </c>
      <c r="B591">
        <v>1512.5</v>
      </c>
      <c r="C591">
        <v>1688</v>
      </c>
      <c r="D591">
        <v>5</v>
      </c>
      <c r="E591">
        <v>-556.29999999999995</v>
      </c>
      <c r="F591">
        <v>-158.41</v>
      </c>
    </row>
    <row r="592" spans="1:6" x14ac:dyDescent="0.2">
      <c r="A592" s="2">
        <v>43979</v>
      </c>
      <c r="B592">
        <v>1542.5</v>
      </c>
      <c r="C592">
        <v>1711</v>
      </c>
      <c r="D592">
        <v>35</v>
      </c>
      <c r="E592">
        <v>-556.29999999999995</v>
      </c>
      <c r="F592">
        <v>-153.97999999999999</v>
      </c>
    </row>
    <row r="593" spans="1:6" x14ac:dyDescent="0.2">
      <c r="A593" s="2">
        <v>43978</v>
      </c>
      <c r="B593">
        <v>1565</v>
      </c>
      <c r="C593">
        <v>1715</v>
      </c>
      <c r="D593">
        <v>58</v>
      </c>
      <c r="E593">
        <v>-556.29999999999995</v>
      </c>
      <c r="F593">
        <v>-153.97999999999999</v>
      </c>
    </row>
    <row r="594" spans="1:6" x14ac:dyDescent="0.2">
      <c r="A594" s="2">
        <v>43977</v>
      </c>
      <c r="B594">
        <v>1570</v>
      </c>
      <c r="C594">
        <v>1686</v>
      </c>
      <c r="D594">
        <v>63</v>
      </c>
      <c r="E594">
        <v>-560.73</v>
      </c>
      <c r="F594">
        <v>-140.71</v>
      </c>
    </row>
    <row r="595" spans="1:6" x14ac:dyDescent="0.2">
      <c r="A595" s="2">
        <v>43976</v>
      </c>
      <c r="B595">
        <v>1585</v>
      </c>
      <c r="C595">
        <v>1690</v>
      </c>
      <c r="D595">
        <v>78</v>
      </c>
      <c r="E595">
        <v>-534.17999999999995</v>
      </c>
      <c r="F595">
        <v>-140.71</v>
      </c>
    </row>
    <row r="596" spans="1:6" x14ac:dyDescent="0.2">
      <c r="A596" s="2">
        <v>43973</v>
      </c>
      <c r="B596">
        <v>1620</v>
      </c>
      <c r="C596">
        <v>1682</v>
      </c>
      <c r="D596">
        <v>149</v>
      </c>
      <c r="E596">
        <v>-534.17999999999995</v>
      </c>
      <c r="F596">
        <v>-149.56</v>
      </c>
    </row>
    <row r="597" spans="1:6" x14ac:dyDescent="0.2">
      <c r="A597" s="2">
        <v>43972</v>
      </c>
      <c r="B597">
        <v>1665</v>
      </c>
      <c r="C597">
        <v>1747</v>
      </c>
      <c r="D597">
        <v>194</v>
      </c>
      <c r="E597">
        <v>-534.17999999999995</v>
      </c>
      <c r="F597">
        <v>-140.71</v>
      </c>
    </row>
    <row r="598" spans="1:6" x14ac:dyDescent="0.2">
      <c r="A598" s="2">
        <v>43971</v>
      </c>
      <c r="B598">
        <v>1655</v>
      </c>
      <c r="C598">
        <v>1742</v>
      </c>
      <c r="D598">
        <v>184</v>
      </c>
      <c r="E598">
        <v>-534.17999999999995</v>
      </c>
      <c r="F598">
        <v>-127.43</v>
      </c>
    </row>
    <row r="599" spans="1:6" x14ac:dyDescent="0.2">
      <c r="A599" s="2">
        <v>43970</v>
      </c>
      <c r="B599">
        <v>1635</v>
      </c>
      <c r="C599">
        <v>1706</v>
      </c>
      <c r="D599">
        <v>164</v>
      </c>
      <c r="E599">
        <v>-512.04999999999995</v>
      </c>
      <c r="F599">
        <v>-123.01</v>
      </c>
    </row>
    <row r="600" spans="1:6" x14ac:dyDescent="0.2">
      <c r="A600" s="2">
        <v>43969</v>
      </c>
      <c r="B600">
        <v>1657.5</v>
      </c>
      <c r="C600">
        <v>1714</v>
      </c>
      <c r="D600">
        <v>138</v>
      </c>
      <c r="E600">
        <v>-485.5</v>
      </c>
      <c r="F600">
        <v>-92.04</v>
      </c>
    </row>
    <row r="601" spans="1:6" x14ac:dyDescent="0.2">
      <c r="A601" s="2">
        <v>43966</v>
      </c>
      <c r="B601">
        <v>1690</v>
      </c>
      <c r="C601">
        <v>1760</v>
      </c>
      <c r="D601">
        <v>170</v>
      </c>
      <c r="E601">
        <v>-485.5</v>
      </c>
      <c r="F601">
        <v>-7.96</v>
      </c>
    </row>
    <row r="602" spans="1:6" x14ac:dyDescent="0.2">
      <c r="A602" s="2">
        <v>43965</v>
      </c>
      <c r="B602">
        <v>1650</v>
      </c>
      <c r="C602">
        <v>1749</v>
      </c>
      <c r="D602">
        <v>124</v>
      </c>
      <c r="E602">
        <v>-485.5</v>
      </c>
      <c r="F602">
        <v>-3.54</v>
      </c>
    </row>
    <row r="603" spans="1:6" x14ac:dyDescent="0.2">
      <c r="A603" s="2">
        <v>43964</v>
      </c>
      <c r="B603">
        <v>1640</v>
      </c>
      <c r="C603">
        <v>1748</v>
      </c>
      <c r="D603">
        <v>114</v>
      </c>
      <c r="E603">
        <v>-485.5</v>
      </c>
      <c r="F603">
        <v>0.88</v>
      </c>
    </row>
    <row r="604" spans="1:6" x14ac:dyDescent="0.2">
      <c r="A604" s="2">
        <v>43963</v>
      </c>
      <c r="B604">
        <v>1665</v>
      </c>
      <c r="C604">
        <v>1725</v>
      </c>
      <c r="D604">
        <v>139</v>
      </c>
      <c r="E604">
        <v>-494.35</v>
      </c>
      <c r="F604">
        <v>23.01</v>
      </c>
    </row>
    <row r="605" spans="1:6" x14ac:dyDescent="0.2">
      <c r="A605" s="2">
        <v>43962</v>
      </c>
      <c r="B605">
        <v>1667.5</v>
      </c>
      <c r="C605">
        <v>1751</v>
      </c>
      <c r="D605">
        <v>142</v>
      </c>
      <c r="E605">
        <v>-476.65</v>
      </c>
      <c r="F605">
        <v>14.16</v>
      </c>
    </row>
    <row r="606" spans="1:6" x14ac:dyDescent="0.2">
      <c r="A606" s="2">
        <v>43960</v>
      </c>
      <c r="B606">
        <v>1672.5</v>
      </c>
      <c r="E606">
        <v>-476.65</v>
      </c>
      <c r="F606">
        <v>9.73</v>
      </c>
    </row>
    <row r="607" spans="1:6" x14ac:dyDescent="0.2">
      <c r="A607" s="2">
        <v>43959</v>
      </c>
      <c r="B607">
        <v>1665</v>
      </c>
      <c r="C607">
        <v>1762</v>
      </c>
      <c r="D607">
        <v>124</v>
      </c>
      <c r="E607">
        <v>-476.65</v>
      </c>
      <c r="F607">
        <v>5.31</v>
      </c>
    </row>
    <row r="608" spans="1:6" x14ac:dyDescent="0.2">
      <c r="A608" s="2">
        <v>43958</v>
      </c>
      <c r="B608">
        <v>1685</v>
      </c>
      <c r="C608">
        <v>1751</v>
      </c>
      <c r="D608">
        <v>144</v>
      </c>
      <c r="E608">
        <v>-476.65</v>
      </c>
      <c r="F608">
        <v>5.31</v>
      </c>
    </row>
    <row r="609" spans="1:6" x14ac:dyDescent="0.2">
      <c r="A609" s="2">
        <v>43957</v>
      </c>
      <c r="B609">
        <v>1700</v>
      </c>
      <c r="C609">
        <v>1785</v>
      </c>
      <c r="D609">
        <v>159</v>
      </c>
      <c r="E609">
        <v>-520.9</v>
      </c>
      <c r="F609">
        <v>0.88</v>
      </c>
    </row>
    <row r="610" spans="1:6" x14ac:dyDescent="0.2">
      <c r="A610" s="2">
        <v>43951</v>
      </c>
      <c r="B610">
        <v>1655</v>
      </c>
      <c r="C610">
        <v>1786</v>
      </c>
      <c r="D610">
        <v>144</v>
      </c>
      <c r="E610">
        <v>-520.9</v>
      </c>
      <c r="F610">
        <v>-74.34</v>
      </c>
    </row>
    <row r="611" spans="1:6" x14ac:dyDescent="0.2">
      <c r="A611" s="2">
        <v>43950</v>
      </c>
      <c r="B611">
        <v>1625</v>
      </c>
      <c r="C611">
        <v>1712</v>
      </c>
      <c r="D611">
        <v>114</v>
      </c>
      <c r="E611">
        <v>-520.9</v>
      </c>
      <c r="F611">
        <v>-74.34</v>
      </c>
    </row>
    <row r="612" spans="1:6" x14ac:dyDescent="0.2">
      <c r="A612" s="2">
        <v>43949</v>
      </c>
      <c r="B612">
        <v>1617.5</v>
      </c>
      <c r="C612">
        <v>1710</v>
      </c>
      <c r="D612">
        <v>107</v>
      </c>
      <c r="E612">
        <v>-520.9</v>
      </c>
      <c r="F612">
        <v>-74.34</v>
      </c>
    </row>
    <row r="613" spans="1:6" x14ac:dyDescent="0.2">
      <c r="A613" s="2">
        <v>43948</v>
      </c>
      <c r="B613">
        <v>1612.5</v>
      </c>
      <c r="C613">
        <v>1665</v>
      </c>
      <c r="D613">
        <v>102</v>
      </c>
      <c r="E613">
        <v>-520.9</v>
      </c>
      <c r="F613">
        <v>-92.04</v>
      </c>
    </row>
    <row r="614" spans="1:6" x14ac:dyDescent="0.2">
      <c r="A614" s="2">
        <v>43947</v>
      </c>
      <c r="B614">
        <v>1622.5</v>
      </c>
      <c r="E614">
        <v>-476.65</v>
      </c>
      <c r="F614">
        <v>-105.31</v>
      </c>
    </row>
    <row r="615" spans="1:6" x14ac:dyDescent="0.2">
      <c r="A615" s="2">
        <v>43945</v>
      </c>
      <c r="B615">
        <v>1657.5</v>
      </c>
      <c r="C615">
        <v>1692</v>
      </c>
      <c r="D615">
        <v>147</v>
      </c>
      <c r="E615">
        <v>-476.65</v>
      </c>
      <c r="F615">
        <v>-105.31</v>
      </c>
    </row>
    <row r="616" spans="1:6" x14ac:dyDescent="0.2">
      <c r="A616" s="2">
        <v>43944</v>
      </c>
      <c r="B616">
        <v>1627.5</v>
      </c>
      <c r="C616">
        <v>1735</v>
      </c>
      <c r="D616">
        <v>117</v>
      </c>
      <c r="E616">
        <v>-476.65</v>
      </c>
      <c r="F616">
        <v>-109.73</v>
      </c>
    </row>
    <row r="617" spans="1:6" x14ac:dyDescent="0.2">
      <c r="A617" s="2">
        <v>43943</v>
      </c>
      <c r="B617">
        <v>1577.5</v>
      </c>
      <c r="C617">
        <v>1660</v>
      </c>
      <c r="D617">
        <v>67</v>
      </c>
      <c r="E617">
        <v>-476.65</v>
      </c>
      <c r="F617">
        <v>-92.04</v>
      </c>
    </row>
    <row r="618" spans="1:6" x14ac:dyDescent="0.2">
      <c r="A618" s="2">
        <v>43942</v>
      </c>
      <c r="B618">
        <v>1597.5</v>
      </c>
      <c r="C618">
        <v>1704</v>
      </c>
      <c r="D618">
        <v>-19</v>
      </c>
      <c r="E618">
        <v>-476.65</v>
      </c>
      <c r="F618">
        <v>-83.19</v>
      </c>
    </row>
    <row r="619" spans="1:6" x14ac:dyDescent="0.2">
      <c r="A619" s="2">
        <v>43941</v>
      </c>
      <c r="B619">
        <v>1657.5</v>
      </c>
      <c r="C619">
        <v>1757</v>
      </c>
      <c r="D619">
        <v>41</v>
      </c>
      <c r="E619">
        <v>-454.53</v>
      </c>
      <c r="F619">
        <v>27.43</v>
      </c>
    </row>
    <row r="620" spans="1:6" x14ac:dyDescent="0.2">
      <c r="A620" s="2">
        <v>43938</v>
      </c>
      <c r="B620">
        <v>1655</v>
      </c>
      <c r="C620">
        <v>1754</v>
      </c>
      <c r="D620">
        <v>38</v>
      </c>
      <c r="E620">
        <v>-454.53</v>
      </c>
      <c r="F620">
        <v>40.71</v>
      </c>
    </row>
    <row r="621" spans="1:6" x14ac:dyDescent="0.2">
      <c r="A621" s="2">
        <v>43937</v>
      </c>
      <c r="B621">
        <v>1652.5</v>
      </c>
      <c r="C621">
        <v>1731</v>
      </c>
      <c r="D621">
        <v>36</v>
      </c>
      <c r="E621">
        <v>-454.53</v>
      </c>
      <c r="F621">
        <v>40.71</v>
      </c>
    </row>
    <row r="622" spans="1:6" x14ac:dyDescent="0.2">
      <c r="A622" s="2">
        <v>43936</v>
      </c>
      <c r="B622">
        <v>1680</v>
      </c>
      <c r="C622">
        <v>1780</v>
      </c>
      <c r="D622">
        <v>-52</v>
      </c>
      <c r="E622">
        <v>-454.53</v>
      </c>
      <c r="F622">
        <v>67.260000000000005</v>
      </c>
    </row>
    <row r="623" spans="1:6" x14ac:dyDescent="0.2">
      <c r="A623" s="2">
        <v>43935</v>
      </c>
      <c r="B623">
        <v>1702.5</v>
      </c>
      <c r="C623">
        <v>1764</v>
      </c>
      <c r="D623">
        <v>-29</v>
      </c>
      <c r="E623">
        <v>-454.53</v>
      </c>
      <c r="F623">
        <v>67.260000000000005</v>
      </c>
    </row>
    <row r="624" spans="1:6" x14ac:dyDescent="0.2">
      <c r="A624" s="2">
        <v>43934</v>
      </c>
      <c r="B624">
        <v>1760</v>
      </c>
      <c r="C624">
        <v>1753</v>
      </c>
      <c r="D624">
        <v>28</v>
      </c>
      <c r="E624">
        <v>-476.65</v>
      </c>
      <c r="F624">
        <v>80.53</v>
      </c>
    </row>
    <row r="625" spans="1:6" x14ac:dyDescent="0.2">
      <c r="A625" s="2">
        <v>43931</v>
      </c>
      <c r="B625">
        <v>1742.5</v>
      </c>
      <c r="C625">
        <v>1774</v>
      </c>
      <c r="D625">
        <v>-49</v>
      </c>
      <c r="E625">
        <v>-476.65</v>
      </c>
      <c r="F625">
        <v>-25.66</v>
      </c>
    </row>
    <row r="626" spans="1:6" x14ac:dyDescent="0.2">
      <c r="A626" s="2">
        <v>43930</v>
      </c>
      <c r="B626">
        <v>1707.5</v>
      </c>
      <c r="C626">
        <v>1774</v>
      </c>
      <c r="D626">
        <v>-84</v>
      </c>
      <c r="E626">
        <v>-476.65</v>
      </c>
      <c r="F626">
        <v>-30.09</v>
      </c>
    </row>
    <row r="627" spans="1:6" x14ac:dyDescent="0.2">
      <c r="A627" s="2">
        <v>43929</v>
      </c>
      <c r="B627">
        <v>1672.5</v>
      </c>
      <c r="C627">
        <v>1685</v>
      </c>
      <c r="D627">
        <v>-119</v>
      </c>
      <c r="E627">
        <v>-489.93</v>
      </c>
      <c r="F627">
        <v>-38.94</v>
      </c>
    </row>
    <row r="628" spans="1:6" x14ac:dyDescent="0.2">
      <c r="A628" s="2">
        <v>43928</v>
      </c>
      <c r="B628">
        <v>1675</v>
      </c>
      <c r="C628">
        <v>1688</v>
      </c>
      <c r="D628">
        <v>-116</v>
      </c>
      <c r="E628">
        <v>-498.78</v>
      </c>
      <c r="F628">
        <v>-38.94</v>
      </c>
    </row>
    <row r="629" spans="1:6" x14ac:dyDescent="0.2">
      <c r="A629" s="2">
        <v>43924</v>
      </c>
      <c r="B629">
        <v>1617.5</v>
      </c>
      <c r="C629">
        <v>1642</v>
      </c>
      <c r="D629">
        <v>-181</v>
      </c>
      <c r="E629">
        <v>-520.9</v>
      </c>
      <c r="F629">
        <v>-118.58</v>
      </c>
    </row>
    <row r="630" spans="1:6" x14ac:dyDescent="0.2">
      <c r="A630" s="2">
        <v>43923</v>
      </c>
      <c r="B630">
        <v>1590</v>
      </c>
      <c r="C630">
        <v>1629</v>
      </c>
      <c r="D630">
        <v>-209</v>
      </c>
      <c r="E630">
        <v>-520.9</v>
      </c>
      <c r="F630">
        <v>-123.01</v>
      </c>
    </row>
    <row r="631" spans="1:6" x14ac:dyDescent="0.2">
      <c r="A631" s="2">
        <v>43922</v>
      </c>
      <c r="B631">
        <v>1560</v>
      </c>
      <c r="C631">
        <v>1555</v>
      </c>
      <c r="D631">
        <v>-239</v>
      </c>
      <c r="E631">
        <v>-520.9</v>
      </c>
      <c r="F631">
        <v>-123.01</v>
      </c>
    </row>
    <row r="632" spans="1:6" x14ac:dyDescent="0.2">
      <c r="A632" s="2">
        <v>43921</v>
      </c>
      <c r="B632">
        <v>1577.5</v>
      </c>
      <c r="C632">
        <v>1596</v>
      </c>
      <c r="D632">
        <v>-372</v>
      </c>
      <c r="E632">
        <v>-520.9</v>
      </c>
      <c r="F632">
        <v>-127.43</v>
      </c>
    </row>
    <row r="633" spans="1:6" x14ac:dyDescent="0.2">
      <c r="A633" s="2">
        <v>43920</v>
      </c>
      <c r="B633">
        <v>1550</v>
      </c>
      <c r="C633">
        <v>1562</v>
      </c>
      <c r="D633">
        <v>-400</v>
      </c>
      <c r="E633">
        <v>-467.8</v>
      </c>
      <c r="F633">
        <v>-136.28</v>
      </c>
    </row>
    <row r="634" spans="1:6" x14ac:dyDescent="0.2">
      <c r="A634" s="2">
        <v>43917</v>
      </c>
      <c r="B634">
        <v>1602.5</v>
      </c>
      <c r="C634">
        <v>1614</v>
      </c>
      <c r="D634">
        <v>-347</v>
      </c>
      <c r="E634">
        <v>-467.8</v>
      </c>
      <c r="F634">
        <v>-145.13</v>
      </c>
    </row>
    <row r="635" spans="1:6" x14ac:dyDescent="0.2">
      <c r="A635" s="2">
        <v>43916</v>
      </c>
      <c r="B635">
        <v>1660</v>
      </c>
      <c r="C635">
        <v>1679</v>
      </c>
      <c r="D635">
        <v>-279</v>
      </c>
      <c r="E635">
        <v>-467.8</v>
      </c>
      <c r="F635">
        <v>-145.13</v>
      </c>
    </row>
    <row r="636" spans="1:6" x14ac:dyDescent="0.2">
      <c r="A636" s="2">
        <v>43915</v>
      </c>
      <c r="B636">
        <v>1690</v>
      </c>
      <c r="C636">
        <v>1697</v>
      </c>
      <c r="D636">
        <v>-249</v>
      </c>
      <c r="E636">
        <v>-467.8</v>
      </c>
      <c r="F636">
        <v>-127.43</v>
      </c>
    </row>
    <row r="637" spans="1:6" x14ac:dyDescent="0.2">
      <c r="A637" s="2">
        <v>43914</v>
      </c>
      <c r="B637">
        <v>1715</v>
      </c>
      <c r="C637">
        <v>1734</v>
      </c>
      <c r="D637">
        <v>-224</v>
      </c>
      <c r="E637">
        <v>-436.83</v>
      </c>
      <c r="F637">
        <v>-127.43</v>
      </c>
    </row>
    <row r="638" spans="1:6" x14ac:dyDescent="0.2">
      <c r="A638" s="2">
        <v>43913</v>
      </c>
      <c r="B638">
        <v>1710</v>
      </c>
      <c r="C638">
        <v>1735</v>
      </c>
      <c r="D638">
        <v>-229</v>
      </c>
      <c r="E638">
        <v>-427.98</v>
      </c>
      <c r="F638">
        <v>-74.34</v>
      </c>
    </row>
    <row r="639" spans="1:6" x14ac:dyDescent="0.2">
      <c r="A639" s="2">
        <v>43910</v>
      </c>
      <c r="B639">
        <v>1735</v>
      </c>
      <c r="C639">
        <v>1771</v>
      </c>
      <c r="D639">
        <v>-208</v>
      </c>
      <c r="E639">
        <v>-427.98</v>
      </c>
      <c r="F639">
        <v>-69.91</v>
      </c>
    </row>
    <row r="640" spans="1:6" x14ac:dyDescent="0.2">
      <c r="A640" s="2">
        <v>43909</v>
      </c>
      <c r="B640">
        <v>1690</v>
      </c>
      <c r="C640">
        <v>1722</v>
      </c>
      <c r="D640">
        <v>-295</v>
      </c>
      <c r="E640">
        <v>-427.98</v>
      </c>
      <c r="F640">
        <v>-56.64</v>
      </c>
    </row>
    <row r="641" spans="1:6" x14ac:dyDescent="0.2">
      <c r="A641" s="2">
        <v>43908</v>
      </c>
      <c r="B641">
        <v>1767.5</v>
      </c>
      <c r="C641">
        <v>1781</v>
      </c>
      <c r="D641">
        <v>-218</v>
      </c>
      <c r="E641">
        <v>-427.98</v>
      </c>
      <c r="F641">
        <v>-38.94</v>
      </c>
    </row>
    <row r="642" spans="1:6" x14ac:dyDescent="0.2">
      <c r="A642" s="2">
        <v>43907</v>
      </c>
      <c r="B642">
        <v>1777.5</v>
      </c>
      <c r="C642">
        <v>1816</v>
      </c>
      <c r="D642">
        <v>-208</v>
      </c>
      <c r="E642">
        <v>-427.98</v>
      </c>
      <c r="F642">
        <v>-47.79</v>
      </c>
    </row>
    <row r="643" spans="1:6" x14ac:dyDescent="0.2">
      <c r="A643" s="2">
        <v>43906</v>
      </c>
      <c r="B643">
        <v>1790</v>
      </c>
      <c r="C643">
        <v>1825</v>
      </c>
      <c r="D643">
        <v>-198</v>
      </c>
      <c r="E643">
        <v>-427.98</v>
      </c>
      <c r="F643">
        <v>-43.36</v>
      </c>
    </row>
    <row r="644" spans="1:6" x14ac:dyDescent="0.2">
      <c r="A644" s="2">
        <v>43903</v>
      </c>
      <c r="B644">
        <v>1782.5</v>
      </c>
      <c r="C644">
        <v>1857</v>
      </c>
      <c r="D644">
        <v>-206</v>
      </c>
      <c r="E644">
        <v>-427.98</v>
      </c>
      <c r="F644">
        <v>9.73</v>
      </c>
    </row>
    <row r="645" spans="1:6" x14ac:dyDescent="0.2">
      <c r="A645" s="2">
        <v>43902</v>
      </c>
      <c r="B645">
        <v>1770</v>
      </c>
      <c r="C645">
        <v>1853</v>
      </c>
      <c r="D645">
        <v>-207</v>
      </c>
      <c r="E645">
        <v>-427.98</v>
      </c>
      <c r="F645">
        <v>5.31</v>
      </c>
    </row>
    <row r="646" spans="1:6" x14ac:dyDescent="0.2">
      <c r="A646" s="2">
        <v>43901</v>
      </c>
      <c r="B646">
        <v>1825</v>
      </c>
      <c r="C646">
        <v>1887</v>
      </c>
      <c r="D646">
        <v>-152</v>
      </c>
      <c r="E646">
        <v>-427.98</v>
      </c>
      <c r="F646">
        <v>5.31</v>
      </c>
    </row>
    <row r="647" spans="1:6" x14ac:dyDescent="0.2">
      <c r="A647" s="2">
        <v>43900</v>
      </c>
      <c r="B647">
        <v>1810</v>
      </c>
      <c r="C647">
        <v>1911</v>
      </c>
      <c r="D647">
        <v>-167</v>
      </c>
      <c r="E647">
        <v>-427.98</v>
      </c>
      <c r="F647">
        <v>23.01</v>
      </c>
    </row>
    <row r="648" spans="1:6" x14ac:dyDescent="0.2">
      <c r="A648" s="2">
        <v>43899</v>
      </c>
      <c r="B648">
        <v>1760</v>
      </c>
      <c r="C648">
        <v>1918</v>
      </c>
      <c r="D648">
        <v>-217</v>
      </c>
      <c r="E648">
        <v>-379.31</v>
      </c>
      <c r="F648">
        <v>45.13</v>
      </c>
    </row>
    <row r="649" spans="1:6" x14ac:dyDescent="0.2">
      <c r="A649" s="2">
        <v>43896</v>
      </c>
      <c r="B649">
        <v>1935</v>
      </c>
      <c r="C649">
        <v>2032</v>
      </c>
      <c r="D649">
        <v>-71</v>
      </c>
      <c r="E649">
        <v>-379.31</v>
      </c>
      <c r="F649">
        <v>40.71</v>
      </c>
    </row>
    <row r="650" spans="1:6" x14ac:dyDescent="0.2">
      <c r="A650" s="2">
        <v>43895</v>
      </c>
      <c r="B650">
        <v>1945</v>
      </c>
      <c r="C650">
        <v>2040</v>
      </c>
      <c r="D650">
        <v>-55</v>
      </c>
      <c r="E650">
        <v>-379.31</v>
      </c>
      <c r="F650">
        <v>36.28</v>
      </c>
    </row>
    <row r="651" spans="1:6" x14ac:dyDescent="0.2">
      <c r="A651" s="2">
        <v>43894</v>
      </c>
      <c r="B651">
        <v>1962.5</v>
      </c>
      <c r="C651">
        <v>2039</v>
      </c>
      <c r="D651">
        <v>-38</v>
      </c>
      <c r="E651">
        <v>-370.46</v>
      </c>
      <c r="F651">
        <v>18.579999999999998</v>
      </c>
    </row>
    <row r="652" spans="1:6" x14ac:dyDescent="0.2">
      <c r="A652" s="2">
        <v>43893</v>
      </c>
      <c r="B652">
        <v>1977.5</v>
      </c>
      <c r="C652">
        <v>2047</v>
      </c>
      <c r="D652">
        <v>-34</v>
      </c>
      <c r="E652">
        <v>-370.46</v>
      </c>
      <c r="F652">
        <v>18.579999999999998</v>
      </c>
    </row>
    <row r="653" spans="1:6" x14ac:dyDescent="0.2">
      <c r="A653" s="2">
        <v>43892</v>
      </c>
      <c r="B653">
        <v>1965</v>
      </c>
      <c r="C653">
        <v>2045</v>
      </c>
      <c r="D653">
        <v>-47</v>
      </c>
      <c r="E653">
        <v>-326.20999999999998</v>
      </c>
      <c r="F653">
        <v>-7.96</v>
      </c>
    </row>
    <row r="654" spans="1:6" x14ac:dyDescent="0.2">
      <c r="A654" s="2">
        <v>43889</v>
      </c>
      <c r="B654">
        <v>1970</v>
      </c>
      <c r="C654">
        <v>2010</v>
      </c>
      <c r="D654">
        <v>-33</v>
      </c>
      <c r="E654">
        <v>-312.94</v>
      </c>
      <c r="F654">
        <v>-21.24</v>
      </c>
    </row>
    <row r="655" spans="1:6" x14ac:dyDescent="0.2">
      <c r="A655" s="2">
        <v>43888</v>
      </c>
      <c r="B655">
        <v>2005</v>
      </c>
      <c r="C655">
        <v>2083</v>
      </c>
      <c r="D655">
        <v>2</v>
      </c>
      <c r="E655">
        <v>-312.94</v>
      </c>
      <c r="F655">
        <v>-16.809999999999999</v>
      </c>
    </row>
    <row r="656" spans="1:6" x14ac:dyDescent="0.2">
      <c r="A656" s="2">
        <v>43887</v>
      </c>
      <c r="B656">
        <v>2030</v>
      </c>
      <c r="C656">
        <v>2093</v>
      </c>
      <c r="D656">
        <v>27</v>
      </c>
      <c r="E656">
        <v>-312.94</v>
      </c>
      <c r="F656">
        <v>-12.39</v>
      </c>
    </row>
    <row r="657" spans="1:6" x14ac:dyDescent="0.2">
      <c r="A657" s="2">
        <v>43886</v>
      </c>
      <c r="B657">
        <v>2022.5</v>
      </c>
      <c r="C657">
        <v>2131</v>
      </c>
      <c r="D657">
        <v>19</v>
      </c>
      <c r="E657">
        <v>-312.94</v>
      </c>
      <c r="F657">
        <v>-3.54</v>
      </c>
    </row>
    <row r="658" spans="1:6" x14ac:dyDescent="0.2">
      <c r="A658" s="2">
        <v>43885</v>
      </c>
      <c r="B658">
        <v>2012.5</v>
      </c>
      <c r="C658">
        <v>2082</v>
      </c>
      <c r="D658">
        <v>-198</v>
      </c>
      <c r="E658">
        <v>-268.69</v>
      </c>
      <c r="F658">
        <v>-7.96</v>
      </c>
    </row>
    <row r="659" spans="1:6" x14ac:dyDescent="0.2">
      <c r="A659" s="2">
        <v>43882</v>
      </c>
      <c r="B659">
        <v>2037.5</v>
      </c>
      <c r="C659">
        <v>2119</v>
      </c>
      <c r="D659">
        <v>-173</v>
      </c>
      <c r="E659">
        <v>-268.69</v>
      </c>
      <c r="F659">
        <v>-61.06</v>
      </c>
    </row>
    <row r="660" spans="1:6" x14ac:dyDescent="0.2">
      <c r="A660" s="2">
        <v>43881</v>
      </c>
      <c r="B660">
        <v>2050</v>
      </c>
      <c r="C660">
        <v>2125</v>
      </c>
      <c r="D660">
        <v>-170</v>
      </c>
      <c r="E660">
        <v>-268.69</v>
      </c>
      <c r="F660">
        <v>-43.36</v>
      </c>
    </row>
    <row r="661" spans="1:6" x14ac:dyDescent="0.2">
      <c r="A661" s="2">
        <v>43880</v>
      </c>
      <c r="B661">
        <v>2045</v>
      </c>
      <c r="C661">
        <v>2120</v>
      </c>
      <c r="D661">
        <v>-175</v>
      </c>
      <c r="E661">
        <v>-268.69</v>
      </c>
      <c r="F661">
        <v>-43.36</v>
      </c>
    </row>
    <row r="662" spans="1:6" x14ac:dyDescent="0.2">
      <c r="A662" s="2">
        <v>43879</v>
      </c>
      <c r="B662">
        <v>2030</v>
      </c>
      <c r="C662">
        <v>2089</v>
      </c>
      <c r="D662">
        <v>-190</v>
      </c>
      <c r="E662">
        <v>-180.19</v>
      </c>
      <c r="F662">
        <v>-43.36</v>
      </c>
    </row>
    <row r="663" spans="1:6" x14ac:dyDescent="0.2">
      <c r="A663" s="2">
        <v>43878</v>
      </c>
      <c r="B663">
        <v>2032.5</v>
      </c>
      <c r="C663">
        <v>2113</v>
      </c>
      <c r="D663">
        <v>-238</v>
      </c>
      <c r="E663">
        <v>-158.07</v>
      </c>
      <c r="F663">
        <v>-43.36</v>
      </c>
    </row>
    <row r="664" spans="1:6" x14ac:dyDescent="0.2">
      <c r="A664" s="2">
        <v>43875</v>
      </c>
      <c r="B664">
        <v>2017.5</v>
      </c>
      <c r="C664">
        <v>2097</v>
      </c>
      <c r="D664">
        <v>-253</v>
      </c>
      <c r="E664">
        <v>-158.07</v>
      </c>
      <c r="F664">
        <v>-87.61</v>
      </c>
    </row>
    <row r="665" spans="1:6" x14ac:dyDescent="0.2">
      <c r="A665" s="2">
        <v>43874</v>
      </c>
      <c r="B665">
        <v>2032.5</v>
      </c>
      <c r="C665">
        <v>2088</v>
      </c>
      <c r="D665">
        <v>-244</v>
      </c>
      <c r="E665">
        <v>-158.07</v>
      </c>
      <c r="F665">
        <v>-78.760000000000005</v>
      </c>
    </row>
    <row r="666" spans="1:6" x14ac:dyDescent="0.2">
      <c r="A666" s="2">
        <v>43873</v>
      </c>
      <c r="B666">
        <v>2050</v>
      </c>
      <c r="C666">
        <v>2085</v>
      </c>
      <c r="D666">
        <v>-226</v>
      </c>
      <c r="E666">
        <v>-158.07</v>
      </c>
      <c r="F666">
        <v>-47.79</v>
      </c>
    </row>
    <row r="667" spans="1:6" x14ac:dyDescent="0.2">
      <c r="A667" s="2">
        <v>43872</v>
      </c>
      <c r="B667">
        <v>2105</v>
      </c>
      <c r="C667">
        <v>2114</v>
      </c>
      <c r="D667">
        <v>-171</v>
      </c>
      <c r="E667">
        <v>-91.7</v>
      </c>
      <c r="F667">
        <v>18.579999999999998</v>
      </c>
    </row>
    <row r="668" spans="1:6" x14ac:dyDescent="0.2">
      <c r="A668" s="2">
        <v>43871</v>
      </c>
      <c r="B668">
        <v>2125</v>
      </c>
      <c r="C668">
        <v>2119</v>
      </c>
      <c r="D668">
        <v>-151</v>
      </c>
      <c r="E668">
        <v>-91.7</v>
      </c>
      <c r="F668">
        <v>112.39</v>
      </c>
    </row>
    <row r="669" spans="1:6" x14ac:dyDescent="0.2">
      <c r="A669" s="2">
        <v>43868</v>
      </c>
      <c r="B669">
        <v>2132.5</v>
      </c>
      <c r="C669">
        <v>2134</v>
      </c>
      <c r="D669">
        <v>178</v>
      </c>
      <c r="E669">
        <v>-91.7</v>
      </c>
      <c r="F669">
        <v>121.24</v>
      </c>
    </row>
    <row r="670" spans="1:6" x14ac:dyDescent="0.2">
      <c r="A670" s="2">
        <v>43867</v>
      </c>
      <c r="B670">
        <v>2122.5</v>
      </c>
      <c r="C670">
        <v>2112</v>
      </c>
      <c r="D670">
        <v>-109</v>
      </c>
      <c r="E670">
        <v>-91.7</v>
      </c>
      <c r="F670">
        <v>121.24</v>
      </c>
    </row>
    <row r="671" spans="1:6" x14ac:dyDescent="0.2">
      <c r="A671" s="2">
        <v>43866</v>
      </c>
      <c r="B671">
        <v>2117.5</v>
      </c>
      <c r="C671">
        <v>2088</v>
      </c>
      <c r="D671">
        <v>-114</v>
      </c>
      <c r="E671">
        <v>-91.7</v>
      </c>
      <c r="F671">
        <v>121.24</v>
      </c>
    </row>
    <row r="672" spans="1:6" x14ac:dyDescent="0.2">
      <c r="A672" s="2">
        <v>43865</v>
      </c>
      <c r="B672">
        <v>2092.5</v>
      </c>
      <c r="C672">
        <v>2053</v>
      </c>
      <c r="D672">
        <v>-139</v>
      </c>
      <c r="E672">
        <v>-91.7</v>
      </c>
      <c r="F672">
        <v>121.24</v>
      </c>
    </row>
    <row r="673" spans="1:6" x14ac:dyDescent="0.2">
      <c r="A673" s="2">
        <v>43864</v>
      </c>
      <c r="B673">
        <v>2165</v>
      </c>
      <c r="C673">
        <v>2099</v>
      </c>
      <c r="D673">
        <v>-67</v>
      </c>
      <c r="E673">
        <v>-91.7</v>
      </c>
      <c r="F673">
        <v>223.01</v>
      </c>
    </row>
    <row r="674" spans="1:6" x14ac:dyDescent="0.2">
      <c r="A674" s="2">
        <v>43853</v>
      </c>
      <c r="B674">
        <v>2375</v>
      </c>
      <c r="C674">
        <v>2251</v>
      </c>
      <c r="D674">
        <v>420</v>
      </c>
      <c r="E674">
        <v>-3.2</v>
      </c>
      <c r="F674">
        <v>236.28</v>
      </c>
    </row>
    <row r="675" spans="1:6" x14ac:dyDescent="0.2">
      <c r="A675" s="2">
        <v>43852</v>
      </c>
      <c r="B675">
        <v>2355</v>
      </c>
      <c r="C675">
        <v>2254</v>
      </c>
      <c r="D675">
        <v>436</v>
      </c>
      <c r="E675">
        <v>-3.2</v>
      </c>
      <c r="F675">
        <v>236.28</v>
      </c>
    </row>
    <row r="676" spans="1:6" x14ac:dyDescent="0.2">
      <c r="A676" s="2">
        <v>43851</v>
      </c>
      <c r="B676">
        <v>2395</v>
      </c>
      <c r="C676">
        <v>2293</v>
      </c>
      <c r="D676">
        <v>476</v>
      </c>
      <c r="E676">
        <v>-3.2</v>
      </c>
      <c r="F676">
        <v>236.28</v>
      </c>
    </row>
    <row r="677" spans="1:6" x14ac:dyDescent="0.2">
      <c r="A677" s="2">
        <v>43850</v>
      </c>
      <c r="B677">
        <v>2415</v>
      </c>
      <c r="C677">
        <v>2341</v>
      </c>
      <c r="D677">
        <v>499</v>
      </c>
      <c r="E677">
        <v>-3.2</v>
      </c>
      <c r="F677">
        <v>236.28</v>
      </c>
    </row>
    <row r="678" spans="1:6" x14ac:dyDescent="0.2">
      <c r="A678" s="2">
        <v>43849</v>
      </c>
      <c r="B678">
        <v>2385</v>
      </c>
      <c r="E678">
        <v>-3.2</v>
      </c>
      <c r="F678">
        <v>236.28</v>
      </c>
    </row>
    <row r="679" spans="1:6" x14ac:dyDescent="0.2">
      <c r="A679" s="2">
        <v>43847</v>
      </c>
      <c r="B679">
        <v>2397.5</v>
      </c>
      <c r="C679">
        <v>2284</v>
      </c>
      <c r="D679">
        <v>482</v>
      </c>
      <c r="E679">
        <v>-3.2</v>
      </c>
      <c r="F679">
        <v>236.28</v>
      </c>
    </row>
    <row r="680" spans="1:6" x14ac:dyDescent="0.2">
      <c r="A680" s="2">
        <v>43846</v>
      </c>
      <c r="B680">
        <v>2425</v>
      </c>
      <c r="C680">
        <v>2320</v>
      </c>
      <c r="D680">
        <v>509</v>
      </c>
      <c r="E680">
        <v>-3.2</v>
      </c>
      <c r="F680">
        <v>236.28</v>
      </c>
    </row>
    <row r="681" spans="1:6" x14ac:dyDescent="0.2">
      <c r="A681" s="2">
        <v>43845</v>
      </c>
      <c r="B681">
        <v>2445</v>
      </c>
      <c r="C681">
        <v>2351</v>
      </c>
      <c r="D681">
        <v>529</v>
      </c>
      <c r="E681">
        <v>-3.2</v>
      </c>
      <c r="F681">
        <v>236.28</v>
      </c>
    </row>
    <row r="682" spans="1:6" x14ac:dyDescent="0.2">
      <c r="A682" s="2">
        <v>43844</v>
      </c>
      <c r="B682">
        <v>2462.5</v>
      </c>
      <c r="C682">
        <v>2371</v>
      </c>
      <c r="D682">
        <v>547</v>
      </c>
      <c r="E682">
        <v>-25.33</v>
      </c>
      <c r="F682">
        <v>236.28</v>
      </c>
    </row>
    <row r="683" spans="1:6" x14ac:dyDescent="0.2">
      <c r="A683" s="2">
        <v>43843</v>
      </c>
      <c r="B683">
        <v>2405</v>
      </c>
      <c r="C683">
        <v>2352</v>
      </c>
      <c r="D683">
        <v>552</v>
      </c>
      <c r="E683">
        <v>-69.569999999999993</v>
      </c>
      <c r="F683">
        <v>236.28</v>
      </c>
    </row>
    <row r="684" spans="1:6" x14ac:dyDescent="0.2">
      <c r="A684" s="2">
        <v>43840</v>
      </c>
      <c r="B684">
        <v>2267.5</v>
      </c>
      <c r="C684">
        <v>2249</v>
      </c>
      <c r="D684">
        <v>414</v>
      </c>
      <c r="E684">
        <v>-69.569999999999993</v>
      </c>
      <c r="F684">
        <v>236.28</v>
      </c>
    </row>
    <row r="685" spans="1:6" x14ac:dyDescent="0.2">
      <c r="A685" s="2">
        <v>43839</v>
      </c>
      <c r="B685">
        <v>2307.5</v>
      </c>
      <c r="C685">
        <v>2239</v>
      </c>
      <c r="D685">
        <v>454</v>
      </c>
      <c r="E685">
        <v>-69.569999999999993</v>
      </c>
      <c r="F685">
        <v>236.28</v>
      </c>
    </row>
    <row r="686" spans="1:6" x14ac:dyDescent="0.2">
      <c r="A686" s="2">
        <v>43838</v>
      </c>
      <c r="B686">
        <v>2372.5</v>
      </c>
      <c r="C686">
        <v>2338</v>
      </c>
      <c r="D686">
        <v>515</v>
      </c>
      <c r="E686">
        <v>-69.569999999999993</v>
      </c>
      <c r="F686">
        <v>236.28</v>
      </c>
    </row>
    <row r="687" spans="1:6" x14ac:dyDescent="0.2">
      <c r="A687" s="2">
        <v>43837</v>
      </c>
      <c r="B687">
        <v>2297.5</v>
      </c>
      <c r="C687">
        <v>2283</v>
      </c>
      <c r="D687">
        <v>440</v>
      </c>
      <c r="E687">
        <v>-100.55</v>
      </c>
      <c r="F687">
        <v>236.28</v>
      </c>
    </row>
    <row r="688" spans="1:6" x14ac:dyDescent="0.2">
      <c r="A688" s="2">
        <v>43836</v>
      </c>
      <c r="B688">
        <v>2290</v>
      </c>
      <c r="C688">
        <v>2297</v>
      </c>
      <c r="D688">
        <v>433</v>
      </c>
      <c r="E688">
        <v>-122.67</v>
      </c>
      <c r="F688">
        <v>236.28</v>
      </c>
    </row>
    <row r="689" spans="1:6" x14ac:dyDescent="0.2">
      <c r="A689" s="2">
        <v>43833</v>
      </c>
      <c r="B689">
        <v>2195</v>
      </c>
      <c r="C689">
        <v>2238</v>
      </c>
      <c r="D689">
        <v>338</v>
      </c>
      <c r="E689">
        <v>-122.67</v>
      </c>
      <c r="F689">
        <v>217.7</v>
      </c>
    </row>
    <row r="690" spans="1:6" x14ac:dyDescent="0.2">
      <c r="A690" s="2">
        <v>43832</v>
      </c>
      <c r="B690">
        <v>2170</v>
      </c>
      <c r="C690">
        <v>2197</v>
      </c>
      <c r="D690">
        <v>313</v>
      </c>
      <c r="E690">
        <v>-122.67</v>
      </c>
      <c r="F690">
        <v>217.7</v>
      </c>
    </row>
    <row r="691" spans="1:6" x14ac:dyDescent="0.2">
      <c r="A691" s="2">
        <v>43830</v>
      </c>
      <c r="B691">
        <v>2177.5</v>
      </c>
      <c r="C691">
        <v>2184</v>
      </c>
      <c r="D691">
        <v>321</v>
      </c>
      <c r="E691">
        <v>-153.65</v>
      </c>
      <c r="F691">
        <v>217.7</v>
      </c>
    </row>
    <row r="692" spans="1:6" x14ac:dyDescent="0.2">
      <c r="A692" s="2">
        <v>43829</v>
      </c>
      <c r="B692">
        <v>2210</v>
      </c>
      <c r="C692">
        <v>2223</v>
      </c>
      <c r="D692">
        <v>354</v>
      </c>
      <c r="E692">
        <v>-153.65</v>
      </c>
      <c r="F692">
        <v>217.7</v>
      </c>
    </row>
    <row r="693" spans="1:6" x14ac:dyDescent="0.2">
      <c r="A693" s="2">
        <v>43826</v>
      </c>
      <c r="B693">
        <v>2137.5</v>
      </c>
      <c r="C693">
        <v>2196</v>
      </c>
      <c r="D693">
        <v>277</v>
      </c>
      <c r="E693">
        <v>-153.65</v>
      </c>
      <c r="F693">
        <v>182.3</v>
      </c>
    </row>
    <row r="694" spans="1:6" x14ac:dyDescent="0.2">
      <c r="A694" s="2">
        <v>43825</v>
      </c>
      <c r="B694">
        <v>2097.5</v>
      </c>
      <c r="C694">
        <v>2161</v>
      </c>
      <c r="D694">
        <v>242</v>
      </c>
      <c r="E694">
        <v>-153.65</v>
      </c>
      <c r="F694">
        <v>182.3</v>
      </c>
    </row>
    <row r="695" spans="1:6" x14ac:dyDescent="0.2">
      <c r="A695" s="2">
        <v>43824</v>
      </c>
      <c r="B695">
        <v>2062.5</v>
      </c>
      <c r="C695">
        <v>2164</v>
      </c>
      <c r="D695">
        <v>240</v>
      </c>
      <c r="E695">
        <v>-135.94999999999999</v>
      </c>
      <c r="F695">
        <v>182.3</v>
      </c>
    </row>
    <row r="696" spans="1:6" x14ac:dyDescent="0.2">
      <c r="A696" s="2">
        <v>43823</v>
      </c>
      <c r="B696">
        <v>2032.5</v>
      </c>
      <c r="C696">
        <v>2144</v>
      </c>
      <c r="D696">
        <v>225</v>
      </c>
      <c r="E696">
        <v>-47.45</v>
      </c>
      <c r="F696">
        <v>182.3</v>
      </c>
    </row>
    <row r="697" spans="1:6" x14ac:dyDescent="0.2">
      <c r="A697" s="2">
        <v>43822</v>
      </c>
      <c r="B697">
        <v>2045</v>
      </c>
      <c r="C697">
        <v>2158</v>
      </c>
      <c r="D697">
        <v>237</v>
      </c>
      <c r="E697">
        <v>-47.45</v>
      </c>
      <c r="F697">
        <v>204.42</v>
      </c>
    </row>
    <row r="698" spans="1:6" x14ac:dyDescent="0.2">
      <c r="A698" s="2">
        <v>43819</v>
      </c>
      <c r="B698">
        <v>2022.5</v>
      </c>
      <c r="C698">
        <v>2149</v>
      </c>
      <c r="D698">
        <v>221</v>
      </c>
      <c r="E698">
        <v>-47.45</v>
      </c>
      <c r="F698">
        <v>245.13</v>
      </c>
    </row>
    <row r="699" spans="1:6" x14ac:dyDescent="0.2">
      <c r="A699" s="2">
        <v>43818</v>
      </c>
      <c r="B699">
        <v>2010</v>
      </c>
      <c r="C699">
        <v>2128</v>
      </c>
      <c r="D699">
        <v>203</v>
      </c>
      <c r="E699">
        <v>-47.45</v>
      </c>
      <c r="F699">
        <v>245.13</v>
      </c>
    </row>
    <row r="700" spans="1:6" x14ac:dyDescent="0.2">
      <c r="A700" s="2">
        <v>43817</v>
      </c>
      <c r="B700">
        <v>2005</v>
      </c>
      <c r="C700">
        <v>2108</v>
      </c>
      <c r="D700">
        <v>209</v>
      </c>
      <c r="E700">
        <v>-47.45</v>
      </c>
      <c r="F700">
        <v>245.13</v>
      </c>
    </row>
    <row r="701" spans="1:6" x14ac:dyDescent="0.2">
      <c r="A701" s="2">
        <v>43816</v>
      </c>
      <c r="B701">
        <v>2022.5</v>
      </c>
      <c r="C701">
        <v>2157</v>
      </c>
      <c r="D701">
        <v>227</v>
      </c>
      <c r="E701">
        <v>-47.45</v>
      </c>
      <c r="F701">
        <v>258.41000000000003</v>
      </c>
    </row>
    <row r="702" spans="1:6" x14ac:dyDescent="0.2">
      <c r="A702" s="2">
        <v>43815</v>
      </c>
      <c r="B702">
        <v>2007.5</v>
      </c>
      <c r="C702">
        <v>2125</v>
      </c>
      <c r="D702">
        <v>214</v>
      </c>
      <c r="E702">
        <v>-12.05</v>
      </c>
      <c r="F702">
        <v>258.41000000000003</v>
      </c>
    </row>
    <row r="703" spans="1:6" x14ac:dyDescent="0.2">
      <c r="A703" s="2">
        <v>43812</v>
      </c>
      <c r="B703">
        <v>2002.5</v>
      </c>
      <c r="C703">
        <v>2117</v>
      </c>
      <c r="D703">
        <v>207</v>
      </c>
      <c r="E703">
        <v>-12.05</v>
      </c>
      <c r="F703">
        <v>311.5</v>
      </c>
    </row>
    <row r="704" spans="1:6" x14ac:dyDescent="0.2">
      <c r="A704" s="2">
        <v>43811</v>
      </c>
      <c r="B704">
        <v>1987.5</v>
      </c>
      <c r="C704">
        <v>2040</v>
      </c>
      <c r="D704">
        <v>159</v>
      </c>
      <c r="E704">
        <v>-3.2</v>
      </c>
      <c r="F704">
        <v>311.5</v>
      </c>
    </row>
    <row r="705" spans="1:6" x14ac:dyDescent="0.2">
      <c r="A705" s="2">
        <v>43810</v>
      </c>
      <c r="B705">
        <v>1955</v>
      </c>
      <c r="C705">
        <v>1984</v>
      </c>
      <c r="D705">
        <v>126</v>
      </c>
      <c r="E705">
        <v>-3.2</v>
      </c>
      <c r="F705">
        <v>311.5</v>
      </c>
    </row>
    <row r="706" spans="1:6" x14ac:dyDescent="0.2">
      <c r="A706" s="2">
        <v>43809</v>
      </c>
      <c r="B706">
        <v>1987.5</v>
      </c>
      <c r="C706">
        <v>2005</v>
      </c>
      <c r="D706">
        <v>169</v>
      </c>
      <c r="E706">
        <v>-69.569999999999993</v>
      </c>
      <c r="F706">
        <v>311.5</v>
      </c>
    </row>
    <row r="707" spans="1:6" x14ac:dyDescent="0.2">
      <c r="A707" s="2">
        <v>43808</v>
      </c>
      <c r="B707">
        <v>1992.5</v>
      </c>
      <c r="C707">
        <v>2005</v>
      </c>
      <c r="D707">
        <v>164</v>
      </c>
      <c r="E707">
        <v>-69.569999999999993</v>
      </c>
      <c r="F707">
        <v>302.64999999999998</v>
      </c>
    </row>
    <row r="708" spans="1:6" x14ac:dyDescent="0.2">
      <c r="A708" s="2">
        <v>43805</v>
      </c>
      <c r="B708">
        <v>1977.5</v>
      </c>
      <c r="C708">
        <v>1999</v>
      </c>
      <c r="D708">
        <v>149</v>
      </c>
      <c r="E708">
        <v>-69.569999999999993</v>
      </c>
      <c r="F708">
        <v>307.08</v>
      </c>
    </row>
    <row r="709" spans="1:6" x14ac:dyDescent="0.2">
      <c r="A709" s="2">
        <v>43804</v>
      </c>
      <c r="B709">
        <v>1995</v>
      </c>
      <c r="C709">
        <v>2019</v>
      </c>
      <c r="D709">
        <v>176</v>
      </c>
      <c r="E709">
        <v>-189.04</v>
      </c>
      <c r="F709">
        <v>301.77</v>
      </c>
    </row>
    <row r="710" spans="1:6" x14ac:dyDescent="0.2">
      <c r="A710" s="2">
        <v>43803</v>
      </c>
      <c r="B710">
        <v>1960</v>
      </c>
      <c r="C710">
        <v>1984</v>
      </c>
      <c r="D710">
        <v>139</v>
      </c>
      <c r="E710">
        <v>-189.04</v>
      </c>
      <c r="F710">
        <v>319.47000000000003</v>
      </c>
    </row>
    <row r="711" spans="1:6" x14ac:dyDescent="0.2">
      <c r="A711" s="2">
        <v>43802</v>
      </c>
      <c r="B711">
        <v>1940</v>
      </c>
      <c r="C711">
        <v>1973</v>
      </c>
      <c r="D711">
        <v>114</v>
      </c>
      <c r="E711">
        <v>-189.04</v>
      </c>
      <c r="F711">
        <v>319.47000000000003</v>
      </c>
    </row>
    <row r="712" spans="1:6" x14ac:dyDescent="0.2">
      <c r="A712" s="2">
        <v>43801</v>
      </c>
      <c r="B712">
        <v>1902.5</v>
      </c>
      <c r="C712">
        <v>1926</v>
      </c>
      <c r="D712">
        <v>76</v>
      </c>
      <c r="E712">
        <v>-197.89</v>
      </c>
      <c r="F712">
        <v>315.04000000000002</v>
      </c>
    </row>
    <row r="713" spans="1:6" x14ac:dyDescent="0.2">
      <c r="A713" s="2">
        <v>43798</v>
      </c>
      <c r="B713">
        <v>1922.5</v>
      </c>
      <c r="C713">
        <v>1951</v>
      </c>
      <c r="D713">
        <v>76</v>
      </c>
      <c r="E713">
        <v>-197.89</v>
      </c>
      <c r="F713">
        <v>328.32</v>
      </c>
    </row>
    <row r="714" spans="1:6" x14ac:dyDescent="0.2">
      <c r="A714" s="2">
        <v>43797</v>
      </c>
      <c r="B714">
        <v>1917.5</v>
      </c>
      <c r="C714">
        <v>1947</v>
      </c>
      <c r="D714">
        <v>-21</v>
      </c>
      <c r="E714">
        <v>-197.89</v>
      </c>
      <c r="F714">
        <v>328.32</v>
      </c>
    </row>
    <row r="715" spans="1:6" x14ac:dyDescent="0.2">
      <c r="A715" s="2">
        <v>43796</v>
      </c>
      <c r="B715">
        <v>1942.5</v>
      </c>
      <c r="C715">
        <v>1972</v>
      </c>
      <c r="D715">
        <v>6</v>
      </c>
      <c r="E715">
        <v>-197.89</v>
      </c>
      <c r="F715">
        <v>328.32</v>
      </c>
    </row>
    <row r="716" spans="1:6" x14ac:dyDescent="0.2">
      <c r="A716" s="2">
        <v>43795</v>
      </c>
      <c r="B716">
        <v>1952.5</v>
      </c>
      <c r="C716">
        <v>1977</v>
      </c>
      <c r="D716">
        <v>26</v>
      </c>
      <c r="E716">
        <v>-224.44</v>
      </c>
      <c r="F716">
        <v>328.32</v>
      </c>
    </row>
    <row r="717" spans="1:6" x14ac:dyDescent="0.2">
      <c r="A717" s="2">
        <v>43794</v>
      </c>
      <c r="B717">
        <v>1952.5</v>
      </c>
      <c r="C717">
        <v>2007</v>
      </c>
      <c r="D717">
        <v>-55</v>
      </c>
      <c r="E717">
        <v>-255.42</v>
      </c>
      <c r="F717">
        <v>328.32</v>
      </c>
    </row>
    <row r="718" spans="1:6" x14ac:dyDescent="0.2">
      <c r="A718" s="2">
        <v>43791</v>
      </c>
      <c r="B718">
        <v>1925</v>
      </c>
      <c r="C718">
        <v>1945</v>
      </c>
      <c r="D718">
        <v>-75</v>
      </c>
      <c r="E718">
        <v>-255.42</v>
      </c>
      <c r="F718">
        <v>257.52</v>
      </c>
    </row>
    <row r="719" spans="1:6" x14ac:dyDescent="0.2">
      <c r="A719" s="2">
        <v>43790</v>
      </c>
      <c r="B719">
        <v>1910</v>
      </c>
      <c r="C719">
        <v>1939</v>
      </c>
      <c r="D719">
        <v>-98</v>
      </c>
      <c r="E719">
        <v>-255.42</v>
      </c>
      <c r="F719">
        <v>257.52</v>
      </c>
    </row>
    <row r="720" spans="1:6" x14ac:dyDescent="0.2">
      <c r="A720" s="2">
        <v>43789</v>
      </c>
      <c r="B720">
        <v>1887.5</v>
      </c>
      <c r="C720">
        <v>1906</v>
      </c>
      <c r="D720">
        <v>-120</v>
      </c>
      <c r="E720">
        <v>-255.42</v>
      </c>
      <c r="F720">
        <v>257.52</v>
      </c>
    </row>
    <row r="721" spans="1:6" x14ac:dyDescent="0.2">
      <c r="A721" s="2">
        <v>43788</v>
      </c>
      <c r="B721">
        <v>1880</v>
      </c>
      <c r="C721">
        <v>1925</v>
      </c>
      <c r="D721">
        <v>-119</v>
      </c>
      <c r="E721">
        <v>-246.57</v>
      </c>
      <c r="F721">
        <v>257.52</v>
      </c>
    </row>
    <row r="722" spans="1:6" x14ac:dyDescent="0.2">
      <c r="A722" s="2">
        <v>43787</v>
      </c>
      <c r="B722">
        <v>1915</v>
      </c>
      <c r="C722">
        <v>1964</v>
      </c>
      <c r="D722">
        <v>-84</v>
      </c>
      <c r="E722">
        <v>-224.44</v>
      </c>
      <c r="F722">
        <v>239.82</v>
      </c>
    </row>
    <row r="723" spans="1:6" x14ac:dyDescent="0.2">
      <c r="A723" s="2">
        <v>43784</v>
      </c>
      <c r="B723">
        <v>1910</v>
      </c>
      <c r="C723">
        <v>1955</v>
      </c>
      <c r="D723">
        <v>-89</v>
      </c>
      <c r="E723">
        <v>-224.44</v>
      </c>
      <c r="F723">
        <v>208.85</v>
      </c>
    </row>
    <row r="724" spans="1:6" x14ac:dyDescent="0.2">
      <c r="A724" s="2">
        <v>43783</v>
      </c>
      <c r="B724">
        <v>1892.5</v>
      </c>
      <c r="C724">
        <v>1946</v>
      </c>
      <c r="D724">
        <v>-152</v>
      </c>
      <c r="E724">
        <v>-224.44</v>
      </c>
      <c r="F724">
        <v>208.85</v>
      </c>
    </row>
    <row r="725" spans="1:6" x14ac:dyDescent="0.2">
      <c r="A725" s="2">
        <v>43782</v>
      </c>
      <c r="B725">
        <v>1910</v>
      </c>
      <c r="C725">
        <v>1958</v>
      </c>
      <c r="D725">
        <v>-132</v>
      </c>
      <c r="E725">
        <v>-224.44</v>
      </c>
      <c r="F725">
        <v>208.85</v>
      </c>
    </row>
    <row r="726" spans="1:6" x14ac:dyDescent="0.2">
      <c r="A726" s="2">
        <v>43781</v>
      </c>
      <c r="B726">
        <v>1907.5</v>
      </c>
      <c r="C726">
        <v>1964</v>
      </c>
      <c r="D726">
        <v>-134</v>
      </c>
      <c r="E726">
        <v>-202.32</v>
      </c>
      <c r="F726">
        <v>208.85</v>
      </c>
    </row>
    <row r="727" spans="1:6" x14ac:dyDescent="0.2">
      <c r="A727" s="2">
        <v>43780</v>
      </c>
      <c r="B727">
        <v>1925</v>
      </c>
      <c r="C727">
        <v>1958</v>
      </c>
      <c r="D727">
        <v>-117</v>
      </c>
      <c r="E727">
        <v>-202.32</v>
      </c>
      <c r="F727">
        <v>239.82</v>
      </c>
    </row>
    <row r="728" spans="1:6" x14ac:dyDescent="0.2">
      <c r="A728" s="2">
        <v>43777</v>
      </c>
      <c r="B728">
        <v>1960</v>
      </c>
      <c r="C728">
        <v>2007</v>
      </c>
      <c r="D728">
        <v>-79</v>
      </c>
      <c r="E728">
        <v>-202.32</v>
      </c>
      <c r="F728">
        <v>292.92</v>
      </c>
    </row>
    <row r="729" spans="1:6" x14ac:dyDescent="0.2">
      <c r="A729" s="2">
        <v>43776</v>
      </c>
      <c r="B729">
        <v>1987.5</v>
      </c>
      <c r="C729">
        <v>2049</v>
      </c>
      <c r="D729">
        <v>-49</v>
      </c>
      <c r="E729">
        <v>-202.32</v>
      </c>
      <c r="F729">
        <v>292.92</v>
      </c>
    </row>
    <row r="730" spans="1:6" x14ac:dyDescent="0.2">
      <c r="A730" s="2">
        <v>43775</v>
      </c>
      <c r="B730">
        <v>2022.5</v>
      </c>
      <c r="C730">
        <v>2075</v>
      </c>
      <c r="D730">
        <v>-16</v>
      </c>
      <c r="E730">
        <v>-202.32</v>
      </c>
      <c r="F730">
        <v>292.92</v>
      </c>
    </row>
    <row r="731" spans="1:6" x14ac:dyDescent="0.2">
      <c r="A731" s="2">
        <v>43774</v>
      </c>
      <c r="B731">
        <v>2040</v>
      </c>
      <c r="C731">
        <v>2122</v>
      </c>
      <c r="D731">
        <v>-19</v>
      </c>
      <c r="E731">
        <v>-166.92</v>
      </c>
      <c r="F731">
        <v>315.04000000000002</v>
      </c>
    </row>
    <row r="732" spans="1:6" x14ac:dyDescent="0.2">
      <c r="A732" s="2">
        <v>43773</v>
      </c>
      <c r="B732">
        <v>2012.5</v>
      </c>
      <c r="C732">
        <v>2088</v>
      </c>
      <c r="D732">
        <v>-46</v>
      </c>
      <c r="E732">
        <v>-166.92</v>
      </c>
      <c r="F732">
        <v>315.04000000000002</v>
      </c>
    </row>
    <row r="733" spans="1:6" x14ac:dyDescent="0.2">
      <c r="A733" s="2">
        <v>43770</v>
      </c>
      <c r="B733">
        <v>2002.5</v>
      </c>
      <c r="C733">
        <v>2083</v>
      </c>
      <c r="E733">
        <v>-166.92</v>
      </c>
      <c r="F733">
        <v>297.35000000000002</v>
      </c>
    </row>
    <row r="734" spans="1:6" x14ac:dyDescent="0.2">
      <c r="A734" s="2">
        <v>43769</v>
      </c>
      <c r="B734">
        <v>2017.5</v>
      </c>
      <c r="C734">
        <v>2101</v>
      </c>
      <c r="E734">
        <v>-166.92</v>
      </c>
      <c r="F734">
        <v>297.35000000000002</v>
      </c>
    </row>
    <row r="735" spans="1:6" x14ac:dyDescent="0.2">
      <c r="A735" s="2">
        <v>43768</v>
      </c>
      <c r="B735">
        <v>2010</v>
      </c>
      <c r="C735">
        <v>2105</v>
      </c>
      <c r="E735">
        <v>-166.92</v>
      </c>
      <c r="F735">
        <v>297.35000000000002</v>
      </c>
    </row>
    <row r="736" spans="1:6" x14ac:dyDescent="0.2">
      <c r="A736" s="2">
        <v>43767</v>
      </c>
      <c r="B736">
        <v>2025</v>
      </c>
      <c r="C736">
        <v>2099</v>
      </c>
      <c r="E736">
        <v>-166.92</v>
      </c>
      <c r="F736">
        <v>297.35000000000002</v>
      </c>
    </row>
    <row r="737" spans="1:6" x14ac:dyDescent="0.2">
      <c r="A737" s="2">
        <v>43766</v>
      </c>
      <c r="B737">
        <v>2000</v>
      </c>
      <c r="C737">
        <v>2086</v>
      </c>
      <c r="E737">
        <v>-158.07</v>
      </c>
      <c r="F737">
        <v>292.92</v>
      </c>
    </row>
    <row r="738" spans="1:6" x14ac:dyDescent="0.2">
      <c r="A738" s="2">
        <v>43763</v>
      </c>
      <c r="B738">
        <v>2022.5</v>
      </c>
      <c r="C738">
        <v>2078</v>
      </c>
      <c r="E738">
        <v>-158.07</v>
      </c>
      <c r="F738">
        <v>372.57</v>
      </c>
    </row>
    <row r="739" spans="1:6" x14ac:dyDescent="0.2">
      <c r="A739" s="2">
        <v>43762</v>
      </c>
      <c r="B739">
        <v>2047.5</v>
      </c>
      <c r="C739">
        <v>2132</v>
      </c>
      <c r="E739">
        <v>-158.07</v>
      </c>
      <c r="F739">
        <v>350.44</v>
      </c>
    </row>
    <row r="740" spans="1:6" x14ac:dyDescent="0.2">
      <c r="A740" s="2">
        <v>43761</v>
      </c>
      <c r="B740">
        <v>2042.5</v>
      </c>
      <c r="C740">
        <v>2122</v>
      </c>
      <c r="E740">
        <v>-158.07</v>
      </c>
      <c r="F740">
        <v>350.44</v>
      </c>
    </row>
    <row r="741" spans="1:6" x14ac:dyDescent="0.2">
      <c r="A741" s="2">
        <v>43760</v>
      </c>
      <c r="B741">
        <v>2065</v>
      </c>
      <c r="C741">
        <v>2153</v>
      </c>
      <c r="E741">
        <v>-158.07</v>
      </c>
      <c r="F741">
        <v>394.69</v>
      </c>
    </row>
    <row r="742" spans="1:6" x14ac:dyDescent="0.2">
      <c r="A742" s="2">
        <v>43759</v>
      </c>
      <c r="B742">
        <v>2060</v>
      </c>
      <c r="C742">
        <v>2149</v>
      </c>
      <c r="E742">
        <v>32.200000000000003</v>
      </c>
      <c r="F742">
        <v>474.34</v>
      </c>
    </row>
    <row r="743" spans="1:6" x14ac:dyDescent="0.2">
      <c r="A743" s="2">
        <v>43756</v>
      </c>
      <c r="B743">
        <v>2102.5</v>
      </c>
      <c r="C743">
        <v>2202</v>
      </c>
      <c r="E743">
        <v>32.200000000000003</v>
      </c>
      <c r="F743">
        <v>570.79999999999995</v>
      </c>
    </row>
    <row r="744" spans="1:6" x14ac:dyDescent="0.2">
      <c r="A744" s="2">
        <v>43755</v>
      </c>
      <c r="B744">
        <v>2100</v>
      </c>
      <c r="C744">
        <v>2198</v>
      </c>
      <c r="E744">
        <v>32.200000000000003</v>
      </c>
      <c r="F744">
        <v>570.79999999999995</v>
      </c>
    </row>
    <row r="745" spans="1:6" x14ac:dyDescent="0.2">
      <c r="A745" s="2">
        <v>43754</v>
      </c>
      <c r="B745">
        <v>2135</v>
      </c>
      <c r="C745">
        <v>2206</v>
      </c>
      <c r="E745">
        <v>76.44</v>
      </c>
      <c r="F745">
        <v>615.04</v>
      </c>
    </row>
    <row r="746" spans="1:6" x14ac:dyDescent="0.2">
      <c r="A746" s="2">
        <v>43753</v>
      </c>
      <c r="B746">
        <v>2190</v>
      </c>
      <c r="C746">
        <v>2274</v>
      </c>
      <c r="E746">
        <v>76.44</v>
      </c>
      <c r="F746">
        <v>615.04</v>
      </c>
    </row>
    <row r="747" spans="1:6" x14ac:dyDescent="0.2">
      <c r="A747" s="2">
        <v>43752</v>
      </c>
      <c r="B747">
        <v>2215</v>
      </c>
      <c r="C747">
        <v>2291</v>
      </c>
      <c r="E747">
        <v>98.57</v>
      </c>
      <c r="F747">
        <v>615.04</v>
      </c>
    </row>
    <row r="748" spans="1:6" x14ac:dyDescent="0.2">
      <c r="A748" s="2">
        <v>43750</v>
      </c>
      <c r="B748">
        <v>2257.5</v>
      </c>
      <c r="E748">
        <v>98.57</v>
      </c>
      <c r="F748">
        <v>611.5</v>
      </c>
    </row>
    <row r="749" spans="1:6" x14ac:dyDescent="0.2">
      <c r="A749" s="2">
        <v>43749</v>
      </c>
      <c r="B749">
        <v>2245</v>
      </c>
      <c r="C749">
        <v>2326</v>
      </c>
      <c r="E749">
        <v>98.57</v>
      </c>
      <c r="F749">
        <v>611.5</v>
      </c>
    </row>
    <row r="750" spans="1:6" x14ac:dyDescent="0.2">
      <c r="A750" s="2">
        <v>43748</v>
      </c>
      <c r="B750">
        <v>2285</v>
      </c>
      <c r="C750">
        <v>2364</v>
      </c>
      <c r="E750">
        <v>98.57</v>
      </c>
      <c r="F750">
        <v>611.5</v>
      </c>
    </row>
    <row r="751" spans="1:6" x14ac:dyDescent="0.2">
      <c r="A751" s="2">
        <v>43747</v>
      </c>
      <c r="B751">
        <v>2290</v>
      </c>
      <c r="C751">
        <v>2397</v>
      </c>
      <c r="E751">
        <v>63.17</v>
      </c>
      <c r="F751">
        <v>611.5</v>
      </c>
    </row>
    <row r="752" spans="1:6" x14ac:dyDescent="0.2">
      <c r="A752" s="2">
        <v>43746</v>
      </c>
      <c r="B752">
        <v>2307.5</v>
      </c>
      <c r="C752">
        <v>2398</v>
      </c>
      <c r="E752">
        <v>10.07</v>
      </c>
      <c r="F752">
        <v>611.5</v>
      </c>
    </row>
    <row r="753" spans="1:6" x14ac:dyDescent="0.2">
      <c r="A753" s="2">
        <v>43738</v>
      </c>
      <c r="B753">
        <v>2290</v>
      </c>
      <c r="C753">
        <v>2406</v>
      </c>
      <c r="E753">
        <v>10.07</v>
      </c>
      <c r="F753">
        <v>509.73</v>
      </c>
    </row>
    <row r="754" spans="1:6" x14ac:dyDescent="0.2">
      <c r="A754" s="2">
        <v>43737</v>
      </c>
      <c r="B754">
        <v>2262.5</v>
      </c>
      <c r="E754">
        <v>10.07</v>
      </c>
      <c r="F754">
        <v>315.04000000000002</v>
      </c>
    </row>
    <row r="755" spans="1:6" x14ac:dyDescent="0.2">
      <c r="A755" s="2">
        <v>43735</v>
      </c>
      <c r="B755">
        <v>2230</v>
      </c>
      <c r="C755">
        <v>2341</v>
      </c>
      <c r="E755">
        <v>10.07</v>
      </c>
      <c r="F755">
        <v>315.04000000000002</v>
      </c>
    </row>
    <row r="756" spans="1:6" x14ac:dyDescent="0.2">
      <c r="A756" s="2">
        <v>43734</v>
      </c>
      <c r="B756">
        <v>2257.5</v>
      </c>
      <c r="C756">
        <v>2377</v>
      </c>
      <c r="E756">
        <v>10.07</v>
      </c>
      <c r="F756">
        <v>315.04000000000002</v>
      </c>
    </row>
    <row r="757" spans="1:6" x14ac:dyDescent="0.2">
      <c r="A757" s="2">
        <v>43733</v>
      </c>
      <c r="B757">
        <v>2255</v>
      </c>
      <c r="C757">
        <v>2404</v>
      </c>
      <c r="E757">
        <v>10.07</v>
      </c>
      <c r="F757">
        <v>315.04000000000002</v>
      </c>
    </row>
    <row r="758" spans="1:6" x14ac:dyDescent="0.2">
      <c r="A758" s="2">
        <v>43732</v>
      </c>
      <c r="B758">
        <v>2237.5</v>
      </c>
      <c r="C758">
        <v>2379</v>
      </c>
      <c r="E758">
        <v>-47.45</v>
      </c>
      <c r="F758">
        <v>315.04000000000002</v>
      </c>
    </row>
    <row r="759" spans="1:6" x14ac:dyDescent="0.2">
      <c r="A759" s="2">
        <v>43731</v>
      </c>
      <c r="B759">
        <v>2232.5</v>
      </c>
      <c r="C759">
        <v>2377</v>
      </c>
      <c r="E759">
        <v>-104.97</v>
      </c>
      <c r="F759">
        <v>222.12</v>
      </c>
    </row>
    <row r="760" spans="1:6" x14ac:dyDescent="0.2">
      <c r="A760" s="2">
        <v>43728</v>
      </c>
      <c r="B760">
        <v>2170</v>
      </c>
      <c r="C760">
        <v>2316</v>
      </c>
      <c r="E760">
        <v>-104.97</v>
      </c>
      <c r="F760">
        <v>207.96</v>
      </c>
    </row>
    <row r="761" spans="1:6" x14ac:dyDescent="0.2">
      <c r="A761" s="2">
        <v>43727</v>
      </c>
      <c r="B761">
        <v>2157.5</v>
      </c>
      <c r="C761">
        <v>2299</v>
      </c>
      <c r="E761">
        <v>-104.97</v>
      </c>
      <c r="F761">
        <v>207.96</v>
      </c>
    </row>
    <row r="762" spans="1:6" x14ac:dyDescent="0.2">
      <c r="A762" s="2">
        <v>43726</v>
      </c>
      <c r="B762">
        <v>2162.5</v>
      </c>
      <c r="C762">
        <v>2306</v>
      </c>
      <c r="E762">
        <v>-104.97</v>
      </c>
      <c r="F762">
        <v>207.96</v>
      </c>
    </row>
    <row r="763" spans="1:6" x14ac:dyDescent="0.2">
      <c r="A763" s="2">
        <v>43725</v>
      </c>
      <c r="B763">
        <v>2237.5</v>
      </c>
      <c r="C763">
        <v>2390</v>
      </c>
      <c r="E763">
        <v>-113.82</v>
      </c>
      <c r="F763">
        <v>207.96</v>
      </c>
    </row>
    <row r="764" spans="1:6" x14ac:dyDescent="0.2">
      <c r="A764" s="2">
        <v>43724</v>
      </c>
      <c r="B764">
        <v>2185</v>
      </c>
      <c r="C764">
        <v>2347</v>
      </c>
      <c r="E764">
        <v>-189.04</v>
      </c>
      <c r="F764">
        <v>168.14</v>
      </c>
    </row>
    <row r="765" spans="1:6" x14ac:dyDescent="0.2">
      <c r="A765" s="2">
        <v>43720</v>
      </c>
      <c r="B765">
        <v>2105</v>
      </c>
      <c r="C765">
        <v>2248</v>
      </c>
      <c r="E765">
        <v>-189.04</v>
      </c>
      <c r="F765">
        <v>57.52</v>
      </c>
    </row>
    <row r="766" spans="1:6" x14ac:dyDescent="0.2">
      <c r="A766" s="2">
        <v>43719</v>
      </c>
      <c r="B766">
        <v>2110</v>
      </c>
      <c r="C766">
        <v>2245</v>
      </c>
      <c r="E766">
        <v>-189.04</v>
      </c>
      <c r="F766">
        <v>57.52</v>
      </c>
    </row>
    <row r="767" spans="1:6" x14ac:dyDescent="0.2">
      <c r="A767" s="2">
        <v>43718</v>
      </c>
      <c r="B767">
        <v>2105</v>
      </c>
      <c r="C767">
        <v>2247</v>
      </c>
      <c r="E767">
        <v>-189.04</v>
      </c>
      <c r="F767">
        <v>57.52</v>
      </c>
    </row>
    <row r="768" spans="1:6" x14ac:dyDescent="0.2">
      <c r="A768" s="2">
        <v>43717</v>
      </c>
      <c r="B768">
        <v>2095</v>
      </c>
      <c r="C768">
        <v>2260</v>
      </c>
      <c r="E768">
        <v>-224.44</v>
      </c>
      <c r="F768">
        <v>57.52</v>
      </c>
    </row>
    <row r="769" spans="1:6" x14ac:dyDescent="0.2">
      <c r="A769" s="2">
        <v>43714</v>
      </c>
      <c r="B769">
        <v>2062.5</v>
      </c>
      <c r="C769">
        <v>2203</v>
      </c>
      <c r="E769">
        <v>-224.44</v>
      </c>
      <c r="F769">
        <v>48.67</v>
      </c>
    </row>
    <row r="770" spans="1:6" x14ac:dyDescent="0.2">
      <c r="A770" s="2">
        <v>43713</v>
      </c>
      <c r="B770">
        <v>2072.5</v>
      </c>
      <c r="C770">
        <v>2183</v>
      </c>
      <c r="E770">
        <v>-224.44</v>
      </c>
      <c r="F770">
        <v>48.67</v>
      </c>
    </row>
    <row r="771" spans="1:6" x14ac:dyDescent="0.2">
      <c r="A771" s="2">
        <v>43712</v>
      </c>
      <c r="B771">
        <v>2075</v>
      </c>
      <c r="C771">
        <v>2223</v>
      </c>
      <c r="E771">
        <v>-224.44</v>
      </c>
      <c r="F771">
        <v>48.67</v>
      </c>
    </row>
    <row r="772" spans="1:6" x14ac:dyDescent="0.2">
      <c r="A772" s="2">
        <v>43711</v>
      </c>
      <c r="B772">
        <v>2070</v>
      </c>
      <c r="C772">
        <v>2209</v>
      </c>
      <c r="E772">
        <v>-180.19</v>
      </c>
      <c r="F772">
        <v>48.67</v>
      </c>
    </row>
    <row r="773" spans="1:6" x14ac:dyDescent="0.2">
      <c r="A773" s="2">
        <v>43710</v>
      </c>
      <c r="B773">
        <v>2052.5</v>
      </c>
      <c r="C773">
        <v>2209</v>
      </c>
      <c r="E773">
        <v>-246.57</v>
      </c>
      <c r="F773">
        <v>-17.7</v>
      </c>
    </row>
    <row r="774" spans="1:6" x14ac:dyDescent="0.2">
      <c r="A774" s="2">
        <v>43707</v>
      </c>
      <c r="B774">
        <v>2000</v>
      </c>
      <c r="C774">
        <v>2140</v>
      </c>
      <c r="E774">
        <v>-246.57</v>
      </c>
      <c r="F774">
        <v>-74.34</v>
      </c>
    </row>
    <row r="775" spans="1:6" x14ac:dyDescent="0.2">
      <c r="A775" s="2">
        <v>43706</v>
      </c>
      <c r="B775">
        <v>2010</v>
      </c>
      <c r="C775">
        <v>2144</v>
      </c>
      <c r="E775">
        <v>-246.57</v>
      </c>
      <c r="F775">
        <v>-74.34</v>
      </c>
    </row>
    <row r="776" spans="1:6" x14ac:dyDescent="0.2">
      <c r="A776" s="2">
        <v>43705</v>
      </c>
      <c r="B776">
        <v>2025</v>
      </c>
      <c r="C776">
        <v>2164</v>
      </c>
      <c r="E776">
        <v>-246.57</v>
      </c>
      <c r="F776">
        <v>-74.34</v>
      </c>
    </row>
    <row r="777" spans="1:6" x14ac:dyDescent="0.2">
      <c r="A777" s="2">
        <v>43704</v>
      </c>
      <c r="B777">
        <v>2010</v>
      </c>
      <c r="C777">
        <v>2117</v>
      </c>
      <c r="E777">
        <v>-246.57</v>
      </c>
      <c r="F777">
        <v>-56.64</v>
      </c>
    </row>
    <row r="778" spans="1:6" x14ac:dyDescent="0.2">
      <c r="A778" s="2">
        <v>43703</v>
      </c>
      <c r="B778">
        <v>2037.5</v>
      </c>
      <c r="C778">
        <v>2142</v>
      </c>
      <c r="E778">
        <v>-158.07</v>
      </c>
      <c r="F778">
        <v>-56.64</v>
      </c>
    </row>
    <row r="779" spans="1:6" x14ac:dyDescent="0.2">
      <c r="A779" s="2">
        <v>43700</v>
      </c>
      <c r="B779">
        <v>2037.5</v>
      </c>
      <c r="C779">
        <v>2163</v>
      </c>
      <c r="E779">
        <v>-158.07</v>
      </c>
      <c r="F779">
        <v>80.53</v>
      </c>
    </row>
    <row r="780" spans="1:6" x14ac:dyDescent="0.2">
      <c r="A780" s="2">
        <v>43699</v>
      </c>
      <c r="B780">
        <v>2030</v>
      </c>
      <c r="C780">
        <v>2145</v>
      </c>
      <c r="E780">
        <v>-158.07</v>
      </c>
      <c r="F780">
        <v>80.53</v>
      </c>
    </row>
    <row r="781" spans="1:6" x14ac:dyDescent="0.2">
      <c r="A781" s="2">
        <v>43698</v>
      </c>
      <c r="B781">
        <v>2017.5</v>
      </c>
      <c r="C781">
        <v>2135</v>
      </c>
      <c r="E781">
        <v>-158.07</v>
      </c>
      <c r="F781">
        <v>115.93</v>
      </c>
    </row>
    <row r="782" spans="1:6" x14ac:dyDescent="0.2">
      <c r="A782" s="2">
        <v>43697</v>
      </c>
      <c r="B782">
        <v>2067.5</v>
      </c>
      <c r="C782">
        <v>2194</v>
      </c>
      <c r="E782">
        <v>-180.19</v>
      </c>
      <c r="F782">
        <v>124.78</v>
      </c>
    </row>
    <row r="783" spans="1:6" x14ac:dyDescent="0.2">
      <c r="A783" s="2">
        <v>43696</v>
      </c>
      <c r="B783">
        <v>2072.5</v>
      </c>
      <c r="C783">
        <v>2211</v>
      </c>
      <c r="E783">
        <v>-180.19</v>
      </c>
      <c r="F783">
        <v>146.9</v>
      </c>
    </row>
    <row r="784" spans="1:6" x14ac:dyDescent="0.2">
      <c r="A784" s="2">
        <v>43693</v>
      </c>
      <c r="B784">
        <v>2070</v>
      </c>
      <c r="C784">
        <v>2078</v>
      </c>
      <c r="E784">
        <v>-180.19</v>
      </c>
      <c r="F784">
        <v>163.72</v>
      </c>
    </row>
    <row r="785" spans="1:6" x14ac:dyDescent="0.2">
      <c r="A785" s="2">
        <v>43692</v>
      </c>
      <c r="B785">
        <v>2085</v>
      </c>
      <c r="C785">
        <v>2116</v>
      </c>
      <c r="E785">
        <v>-180.19</v>
      </c>
      <c r="F785">
        <v>163.72</v>
      </c>
    </row>
    <row r="786" spans="1:6" x14ac:dyDescent="0.2">
      <c r="A786" s="2">
        <v>43691</v>
      </c>
      <c r="B786">
        <v>2115</v>
      </c>
      <c r="C786">
        <v>2128</v>
      </c>
      <c r="E786">
        <v>-180.19</v>
      </c>
      <c r="F786">
        <v>163.72</v>
      </c>
    </row>
    <row r="787" spans="1:6" x14ac:dyDescent="0.2">
      <c r="A787" s="2">
        <v>43690</v>
      </c>
      <c r="B787">
        <v>2100</v>
      </c>
      <c r="C787">
        <v>2146</v>
      </c>
      <c r="E787">
        <v>-202.32</v>
      </c>
      <c r="F787">
        <v>163.72</v>
      </c>
    </row>
    <row r="788" spans="1:6" x14ac:dyDescent="0.2">
      <c r="A788" s="2">
        <v>43689</v>
      </c>
      <c r="B788">
        <v>2090</v>
      </c>
      <c r="C788">
        <v>2134</v>
      </c>
      <c r="E788">
        <v>-242.14</v>
      </c>
      <c r="F788">
        <v>163.72</v>
      </c>
    </row>
    <row r="789" spans="1:6" x14ac:dyDescent="0.2">
      <c r="A789" s="2">
        <v>43686</v>
      </c>
      <c r="B789">
        <v>2085</v>
      </c>
      <c r="C789">
        <v>2135</v>
      </c>
      <c r="E789">
        <v>-242.14</v>
      </c>
      <c r="F789">
        <v>27.43</v>
      </c>
    </row>
    <row r="790" spans="1:6" x14ac:dyDescent="0.2">
      <c r="A790" s="2">
        <v>43685</v>
      </c>
      <c r="B790">
        <v>2110</v>
      </c>
      <c r="C790">
        <v>2143</v>
      </c>
      <c r="E790">
        <v>-277.54000000000002</v>
      </c>
      <c r="F790">
        <v>27.43</v>
      </c>
    </row>
    <row r="791" spans="1:6" x14ac:dyDescent="0.2">
      <c r="A791" s="2">
        <v>43684</v>
      </c>
      <c r="B791">
        <v>2075</v>
      </c>
      <c r="C791">
        <v>2125</v>
      </c>
      <c r="E791">
        <v>-277.54000000000002</v>
      </c>
      <c r="F791">
        <v>27.43</v>
      </c>
    </row>
    <row r="792" spans="1:6" x14ac:dyDescent="0.2">
      <c r="A792" s="2">
        <v>43683</v>
      </c>
      <c r="B792">
        <v>2037.5</v>
      </c>
      <c r="C792">
        <v>2081</v>
      </c>
      <c r="E792">
        <v>-277.54000000000002</v>
      </c>
      <c r="F792">
        <v>27.43</v>
      </c>
    </row>
    <row r="793" spans="1:6" x14ac:dyDescent="0.2">
      <c r="A793" s="2">
        <v>43682</v>
      </c>
      <c r="B793">
        <v>2025</v>
      </c>
      <c r="C793">
        <v>2058</v>
      </c>
      <c r="E793">
        <v>-277.54000000000002</v>
      </c>
      <c r="F793">
        <v>27.43</v>
      </c>
    </row>
    <row r="794" spans="1:6" x14ac:dyDescent="0.2">
      <c r="A794" s="2">
        <v>43679</v>
      </c>
      <c r="B794">
        <v>2085</v>
      </c>
      <c r="C794">
        <v>2130</v>
      </c>
      <c r="E794">
        <v>-277.54000000000002</v>
      </c>
      <c r="F794">
        <v>-52.21</v>
      </c>
    </row>
    <row r="795" spans="1:6" x14ac:dyDescent="0.2">
      <c r="A795" s="2">
        <v>43678</v>
      </c>
      <c r="B795">
        <v>2077.5</v>
      </c>
      <c r="C795">
        <v>2113</v>
      </c>
      <c r="E795">
        <v>-277.54000000000002</v>
      </c>
      <c r="F795">
        <v>-61.06</v>
      </c>
    </row>
    <row r="796" spans="1:6" x14ac:dyDescent="0.2">
      <c r="A796" s="2">
        <v>43677</v>
      </c>
      <c r="B796">
        <v>2065</v>
      </c>
      <c r="C796">
        <v>2114</v>
      </c>
      <c r="E796">
        <v>-268.69</v>
      </c>
      <c r="F796">
        <v>-61.06</v>
      </c>
    </row>
    <row r="797" spans="1:6" x14ac:dyDescent="0.2">
      <c r="A797" s="2">
        <v>43676</v>
      </c>
      <c r="B797">
        <v>2035</v>
      </c>
      <c r="C797">
        <v>2081</v>
      </c>
      <c r="E797">
        <v>-268.69</v>
      </c>
      <c r="F797">
        <v>-61.06</v>
      </c>
    </row>
    <row r="798" spans="1:6" x14ac:dyDescent="0.2">
      <c r="A798" s="2">
        <v>43675</v>
      </c>
      <c r="B798">
        <v>2015</v>
      </c>
      <c r="C798">
        <v>2060</v>
      </c>
      <c r="E798">
        <v>-220.02</v>
      </c>
      <c r="F798">
        <v>-38.94</v>
      </c>
    </row>
    <row r="799" spans="1:6" x14ac:dyDescent="0.2">
      <c r="A799" s="2">
        <v>43672</v>
      </c>
      <c r="B799">
        <v>2010</v>
      </c>
      <c r="C799">
        <v>2046</v>
      </c>
      <c r="E799">
        <v>-206.74</v>
      </c>
      <c r="F799">
        <v>-22.12</v>
      </c>
    </row>
    <row r="800" spans="1:6" x14ac:dyDescent="0.2">
      <c r="A800" s="2">
        <v>43671</v>
      </c>
      <c r="B800">
        <v>2050</v>
      </c>
      <c r="C800">
        <v>2084</v>
      </c>
      <c r="E800">
        <v>-206.74</v>
      </c>
      <c r="F800">
        <v>-22.12</v>
      </c>
    </row>
    <row r="801" spans="1:6" x14ac:dyDescent="0.2">
      <c r="A801" s="2">
        <v>43670</v>
      </c>
      <c r="B801">
        <v>2065</v>
      </c>
      <c r="C801">
        <v>2108</v>
      </c>
      <c r="E801">
        <v>-206.74</v>
      </c>
      <c r="F801">
        <v>-22.12</v>
      </c>
    </row>
    <row r="802" spans="1:6" x14ac:dyDescent="0.2">
      <c r="A802" s="2">
        <v>43669</v>
      </c>
      <c r="B802">
        <v>2072.5</v>
      </c>
      <c r="C802">
        <v>2102</v>
      </c>
      <c r="E802">
        <v>-193.47</v>
      </c>
      <c r="F802">
        <v>-22.12</v>
      </c>
    </row>
    <row r="803" spans="1:6" x14ac:dyDescent="0.2">
      <c r="A803" s="2">
        <v>43668</v>
      </c>
      <c r="B803">
        <v>2130</v>
      </c>
      <c r="C803">
        <v>2159</v>
      </c>
      <c r="E803">
        <v>-158.07</v>
      </c>
      <c r="F803">
        <v>-8.85</v>
      </c>
    </row>
    <row r="804" spans="1:6" x14ac:dyDescent="0.2">
      <c r="A804" s="2">
        <v>43665</v>
      </c>
      <c r="B804">
        <v>2145</v>
      </c>
      <c r="C804">
        <v>2185</v>
      </c>
      <c r="E804">
        <v>-158.07</v>
      </c>
      <c r="F804">
        <v>52.21</v>
      </c>
    </row>
    <row r="805" spans="1:6" x14ac:dyDescent="0.2">
      <c r="A805" s="2">
        <v>43664</v>
      </c>
      <c r="B805">
        <v>2135</v>
      </c>
      <c r="C805">
        <v>2159</v>
      </c>
      <c r="E805">
        <v>-158.07</v>
      </c>
      <c r="F805">
        <v>52.21</v>
      </c>
    </row>
    <row r="806" spans="1:6" x14ac:dyDescent="0.2">
      <c r="A806" s="2">
        <v>43663</v>
      </c>
      <c r="B806">
        <v>2147.5</v>
      </c>
      <c r="C806">
        <v>2180</v>
      </c>
      <c r="E806">
        <v>-158.07</v>
      </c>
      <c r="F806">
        <v>69.91</v>
      </c>
    </row>
    <row r="807" spans="1:6" x14ac:dyDescent="0.2">
      <c r="A807" s="2">
        <v>43662</v>
      </c>
      <c r="B807">
        <v>2165</v>
      </c>
      <c r="C807">
        <v>2172</v>
      </c>
      <c r="E807">
        <v>-69.569999999999993</v>
      </c>
      <c r="F807">
        <v>69.91</v>
      </c>
    </row>
    <row r="808" spans="1:6" x14ac:dyDescent="0.2">
      <c r="A808" s="2">
        <v>43661</v>
      </c>
      <c r="B808">
        <v>2202.5</v>
      </c>
      <c r="C808">
        <v>2229</v>
      </c>
      <c r="E808">
        <v>-69.569999999999993</v>
      </c>
      <c r="F808">
        <v>83.19</v>
      </c>
    </row>
    <row r="809" spans="1:6" x14ac:dyDescent="0.2">
      <c r="A809" s="2">
        <v>43658</v>
      </c>
      <c r="B809">
        <v>2197.5</v>
      </c>
      <c r="C809">
        <v>2234</v>
      </c>
      <c r="E809">
        <v>-69.569999999999993</v>
      </c>
      <c r="F809">
        <v>88.5</v>
      </c>
    </row>
    <row r="810" spans="1:6" x14ac:dyDescent="0.2">
      <c r="A810" s="2">
        <v>43657</v>
      </c>
      <c r="B810">
        <v>2232.5</v>
      </c>
      <c r="C810">
        <v>2258</v>
      </c>
      <c r="E810">
        <v>-69.569999999999993</v>
      </c>
      <c r="F810">
        <v>88.5</v>
      </c>
    </row>
    <row r="811" spans="1:6" x14ac:dyDescent="0.2">
      <c r="A811" s="2">
        <v>43656</v>
      </c>
      <c r="B811">
        <v>2232.5</v>
      </c>
      <c r="C811">
        <v>2278</v>
      </c>
      <c r="E811">
        <v>-69.569999999999993</v>
      </c>
      <c r="F811">
        <v>88.5</v>
      </c>
    </row>
    <row r="812" spans="1:6" x14ac:dyDescent="0.2">
      <c r="A812" s="2">
        <v>43655</v>
      </c>
      <c r="B812">
        <v>2252.5</v>
      </c>
      <c r="C812">
        <v>2261</v>
      </c>
      <c r="E812">
        <v>-69.569999999999993</v>
      </c>
      <c r="F812">
        <v>101.77</v>
      </c>
    </row>
    <row r="813" spans="1:6" x14ac:dyDescent="0.2">
      <c r="A813" s="2">
        <v>43654</v>
      </c>
      <c r="B813">
        <v>2272.5</v>
      </c>
      <c r="C813">
        <v>2323</v>
      </c>
      <c r="E813">
        <v>-69.569999999999993</v>
      </c>
      <c r="F813">
        <v>84.96</v>
      </c>
    </row>
    <row r="814" spans="1:6" x14ac:dyDescent="0.2">
      <c r="A814" s="2">
        <v>43651</v>
      </c>
      <c r="B814">
        <v>2270</v>
      </c>
      <c r="C814">
        <v>2322</v>
      </c>
      <c r="E814">
        <v>-69.569999999999993</v>
      </c>
      <c r="F814">
        <v>84.96</v>
      </c>
    </row>
    <row r="815" spans="1:6" x14ac:dyDescent="0.2">
      <c r="A815" s="2">
        <v>43650</v>
      </c>
      <c r="B815">
        <v>2267.5</v>
      </c>
      <c r="C815">
        <v>2316</v>
      </c>
      <c r="E815">
        <v>-69.569999999999993</v>
      </c>
      <c r="F815">
        <v>84.96</v>
      </c>
    </row>
    <row r="816" spans="1:6" x14ac:dyDescent="0.2">
      <c r="A816" s="2">
        <v>43649</v>
      </c>
      <c r="B816">
        <v>2277.5</v>
      </c>
      <c r="C816">
        <v>2334</v>
      </c>
      <c r="E816">
        <v>-69.569999999999993</v>
      </c>
      <c r="F816">
        <v>84.96</v>
      </c>
    </row>
    <row r="817" spans="1:6" x14ac:dyDescent="0.2">
      <c r="A817" s="2">
        <v>43648</v>
      </c>
      <c r="B817">
        <v>2270</v>
      </c>
      <c r="C817">
        <v>2346</v>
      </c>
      <c r="E817">
        <v>-91.7</v>
      </c>
      <c r="F817">
        <v>84.96</v>
      </c>
    </row>
    <row r="818" spans="1:6" x14ac:dyDescent="0.2">
      <c r="A818" s="2">
        <v>43647</v>
      </c>
      <c r="B818">
        <v>2247.5</v>
      </c>
      <c r="C818">
        <v>2302</v>
      </c>
      <c r="E818">
        <v>-38.6</v>
      </c>
      <c r="F818">
        <v>129.19999999999999</v>
      </c>
    </row>
    <row r="819" spans="1:6" x14ac:dyDescent="0.2">
      <c r="A819" s="2">
        <v>43644</v>
      </c>
      <c r="B819">
        <v>2240</v>
      </c>
      <c r="C819">
        <v>2272</v>
      </c>
      <c r="E819">
        <v>-38.6</v>
      </c>
      <c r="F819">
        <v>154.87</v>
      </c>
    </row>
    <row r="820" spans="1:6" x14ac:dyDescent="0.2">
      <c r="A820" s="2">
        <v>43643</v>
      </c>
      <c r="B820">
        <v>2287.5</v>
      </c>
      <c r="C820">
        <v>2323</v>
      </c>
      <c r="E820">
        <v>-38.6</v>
      </c>
      <c r="F820">
        <v>163.72</v>
      </c>
    </row>
    <row r="821" spans="1:6" x14ac:dyDescent="0.2">
      <c r="A821" s="2">
        <v>43642</v>
      </c>
      <c r="B821">
        <v>2325</v>
      </c>
      <c r="C821">
        <v>2373</v>
      </c>
      <c r="E821">
        <v>-38.6</v>
      </c>
      <c r="F821">
        <v>163.72</v>
      </c>
    </row>
    <row r="822" spans="1:6" x14ac:dyDescent="0.2">
      <c r="A822" s="2">
        <v>43641</v>
      </c>
      <c r="B822">
        <v>2325</v>
      </c>
      <c r="C822">
        <v>2364</v>
      </c>
      <c r="E822">
        <v>-38.6</v>
      </c>
      <c r="F822">
        <v>163.72</v>
      </c>
    </row>
    <row r="823" spans="1:6" x14ac:dyDescent="0.2">
      <c r="A823" s="2">
        <v>43640</v>
      </c>
      <c r="B823">
        <v>2355</v>
      </c>
      <c r="C823">
        <v>2404</v>
      </c>
      <c r="E823">
        <v>-47.45</v>
      </c>
      <c r="F823">
        <v>172.57</v>
      </c>
    </row>
    <row r="824" spans="1:6" x14ac:dyDescent="0.2">
      <c r="A824" s="2">
        <v>43637</v>
      </c>
      <c r="B824">
        <v>2340</v>
      </c>
      <c r="C824">
        <v>2381</v>
      </c>
      <c r="E824">
        <v>-47.45</v>
      </c>
      <c r="F824">
        <v>169.03</v>
      </c>
    </row>
    <row r="825" spans="1:6" x14ac:dyDescent="0.2">
      <c r="A825" s="2">
        <v>43636</v>
      </c>
      <c r="B825">
        <v>2337.5</v>
      </c>
      <c r="C825">
        <v>2403</v>
      </c>
      <c r="E825">
        <v>-47.45</v>
      </c>
      <c r="F825">
        <v>169.03</v>
      </c>
    </row>
    <row r="826" spans="1:6" x14ac:dyDescent="0.2">
      <c r="A826" s="2">
        <v>43635</v>
      </c>
      <c r="B826">
        <v>2320</v>
      </c>
      <c r="C826">
        <v>2366</v>
      </c>
      <c r="E826">
        <v>-47.45</v>
      </c>
      <c r="F826">
        <v>169.03</v>
      </c>
    </row>
    <row r="827" spans="1:6" x14ac:dyDescent="0.2">
      <c r="A827" s="2">
        <v>43634</v>
      </c>
      <c r="B827">
        <v>2312.5</v>
      </c>
      <c r="C827">
        <v>2356</v>
      </c>
      <c r="E827">
        <v>-47.45</v>
      </c>
      <c r="F827">
        <v>182.3</v>
      </c>
    </row>
    <row r="828" spans="1:6" x14ac:dyDescent="0.2">
      <c r="A828" s="2">
        <v>43633</v>
      </c>
      <c r="B828">
        <v>2305</v>
      </c>
      <c r="C828">
        <v>2341</v>
      </c>
      <c r="E828">
        <v>-25.33</v>
      </c>
      <c r="F828">
        <v>182.3</v>
      </c>
    </row>
    <row r="829" spans="1:6" x14ac:dyDescent="0.2">
      <c r="A829" s="2">
        <v>43630</v>
      </c>
      <c r="B829">
        <v>2305</v>
      </c>
      <c r="C829">
        <v>2339</v>
      </c>
      <c r="E829">
        <v>-25.33</v>
      </c>
      <c r="F829">
        <v>182.3</v>
      </c>
    </row>
    <row r="830" spans="1:6" x14ac:dyDescent="0.2">
      <c r="A830" s="2">
        <v>43629</v>
      </c>
      <c r="B830">
        <v>2307.5</v>
      </c>
      <c r="C830">
        <v>2358</v>
      </c>
      <c r="E830">
        <v>-25.33</v>
      </c>
      <c r="F830">
        <v>182.3</v>
      </c>
    </row>
    <row r="831" spans="1:6" x14ac:dyDescent="0.2">
      <c r="A831" s="2">
        <v>43628</v>
      </c>
      <c r="B831">
        <v>2265</v>
      </c>
      <c r="C831">
        <v>2296</v>
      </c>
      <c r="E831">
        <v>-25.33</v>
      </c>
      <c r="F831">
        <v>182.3</v>
      </c>
    </row>
    <row r="832" spans="1:6" x14ac:dyDescent="0.2">
      <c r="A832" s="2">
        <v>43627</v>
      </c>
      <c r="B832">
        <v>2265</v>
      </c>
      <c r="C832">
        <v>2332</v>
      </c>
      <c r="E832">
        <v>-25.33</v>
      </c>
      <c r="F832">
        <v>182.3</v>
      </c>
    </row>
    <row r="833" spans="1:6" x14ac:dyDescent="0.2">
      <c r="A833" s="2">
        <v>43626</v>
      </c>
      <c r="B833">
        <v>2272.5</v>
      </c>
      <c r="C833">
        <v>2319</v>
      </c>
      <c r="E833">
        <v>32.200000000000003</v>
      </c>
      <c r="F833">
        <v>182.3</v>
      </c>
    </row>
    <row r="834" spans="1:6" x14ac:dyDescent="0.2">
      <c r="A834" s="2">
        <v>43622</v>
      </c>
      <c r="B834">
        <v>2225</v>
      </c>
      <c r="C834">
        <v>2294</v>
      </c>
      <c r="E834">
        <v>32.200000000000003</v>
      </c>
      <c r="F834">
        <v>204.42</v>
      </c>
    </row>
    <row r="835" spans="1:6" x14ac:dyDescent="0.2">
      <c r="A835" s="2">
        <v>43621</v>
      </c>
      <c r="B835">
        <v>2257.5</v>
      </c>
      <c r="C835">
        <v>2291</v>
      </c>
      <c r="E835">
        <v>32.200000000000003</v>
      </c>
      <c r="F835">
        <v>204.42</v>
      </c>
    </row>
    <row r="836" spans="1:6" x14ac:dyDescent="0.2">
      <c r="A836" s="2">
        <v>43620</v>
      </c>
      <c r="B836">
        <v>2255</v>
      </c>
      <c r="C836">
        <v>2323</v>
      </c>
      <c r="E836">
        <v>32.200000000000003</v>
      </c>
      <c r="F836">
        <v>235.4</v>
      </c>
    </row>
    <row r="837" spans="1:6" x14ac:dyDescent="0.2">
      <c r="A837" s="2">
        <v>43619</v>
      </c>
      <c r="B837">
        <v>2250</v>
      </c>
      <c r="C837">
        <v>2306</v>
      </c>
      <c r="E837">
        <v>85.29</v>
      </c>
      <c r="F837">
        <v>235.4</v>
      </c>
    </row>
    <row r="838" spans="1:6" x14ac:dyDescent="0.2">
      <c r="A838" s="2">
        <v>43616</v>
      </c>
      <c r="B838">
        <v>2342.5</v>
      </c>
      <c r="C838">
        <v>2405</v>
      </c>
      <c r="E838">
        <v>85.29</v>
      </c>
      <c r="F838">
        <v>315.04000000000002</v>
      </c>
    </row>
    <row r="839" spans="1:6" x14ac:dyDescent="0.2">
      <c r="A839" s="2">
        <v>43615</v>
      </c>
      <c r="B839">
        <v>2377.5</v>
      </c>
      <c r="C839">
        <v>2439</v>
      </c>
      <c r="E839">
        <v>85.29</v>
      </c>
      <c r="F839">
        <v>315.04000000000002</v>
      </c>
    </row>
    <row r="840" spans="1:6" x14ac:dyDescent="0.2">
      <c r="A840" s="2">
        <v>43614</v>
      </c>
      <c r="B840">
        <v>2380</v>
      </c>
      <c r="C840">
        <v>2494</v>
      </c>
      <c r="E840">
        <v>85.29</v>
      </c>
      <c r="F840">
        <v>315.04000000000002</v>
      </c>
    </row>
    <row r="841" spans="1:6" x14ac:dyDescent="0.2">
      <c r="A841" s="2">
        <v>43613</v>
      </c>
      <c r="B841">
        <v>2340</v>
      </c>
      <c r="C841">
        <v>2445</v>
      </c>
      <c r="E841">
        <v>85.29</v>
      </c>
      <c r="F841">
        <v>315.04000000000002</v>
      </c>
    </row>
    <row r="842" spans="1:6" x14ac:dyDescent="0.2">
      <c r="A842" s="2">
        <v>43612</v>
      </c>
      <c r="B842">
        <v>2350</v>
      </c>
      <c r="C842">
        <v>2443</v>
      </c>
      <c r="E842">
        <v>107.42</v>
      </c>
      <c r="F842">
        <v>306.19</v>
      </c>
    </row>
    <row r="843" spans="1:6" x14ac:dyDescent="0.2">
      <c r="A843" s="2">
        <v>43609</v>
      </c>
      <c r="B843">
        <v>2335</v>
      </c>
      <c r="C843">
        <v>2426</v>
      </c>
      <c r="E843">
        <v>107.42</v>
      </c>
      <c r="F843">
        <v>257.52</v>
      </c>
    </row>
    <row r="844" spans="1:6" x14ac:dyDescent="0.2">
      <c r="A844" s="2">
        <v>43608</v>
      </c>
      <c r="B844">
        <v>2390</v>
      </c>
      <c r="C844">
        <v>2465</v>
      </c>
      <c r="E844">
        <v>85.29</v>
      </c>
      <c r="F844">
        <v>257.52</v>
      </c>
    </row>
    <row r="845" spans="1:6" x14ac:dyDescent="0.2">
      <c r="A845" s="2">
        <v>43607</v>
      </c>
      <c r="B845">
        <v>2430</v>
      </c>
      <c r="C845">
        <v>2538</v>
      </c>
      <c r="E845">
        <v>63.17</v>
      </c>
      <c r="F845">
        <v>257.52</v>
      </c>
    </row>
    <row r="846" spans="1:6" x14ac:dyDescent="0.2">
      <c r="A846" s="2">
        <v>43606</v>
      </c>
      <c r="B846">
        <v>2430</v>
      </c>
      <c r="C846">
        <v>2535</v>
      </c>
      <c r="E846">
        <v>63.17</v>
      </c>
      <c r="F846">
        <v>257.52</v>
      </c>
    </row>
    <row r="847" spans="1:6" x14ac:dyDescent="0.2">
      <c r="A847" s="2">
        <v>43605</v>
      </c>
      <c r="B847">
        <v>2412.5</v>
      </c>
      <c r="C847">
        <v>2508</v>
      </c>
      <c r="E847">
        <v>41.04</v>
      </c>
      <c r="F847">
        <v>253.1</v>
      </c>
    </row>
    <row r="848" spans="1:6" x14ac:dyDescent="0.2">
      <c r="A848" s="2">
        <v>43602</v>
      </c>
      <c r="B848">
        <v>2345</v>
      </c>
      <c r="C848">
        <v>2447</v>
      </c>
      <c r="E848">
        <v>41.04</v>
      </c>
      <c r="F848">
        <v>142.47999999999999</v>
      </c>
    </row>
    <row r="849" spans="1:6" x14ac:dyDescent="0.2">
      <c r="A849" s="2">
        <v>43601</v>
      </c>
      <c r="B849">
        <v>2327.5</v>
      </c>
      <c r="C849">
        <v>2442</v>
      </c>
      <c r="E849">
        <v>41.04</v>
      </c>
      <c r="F849">
        <v>142.47999999999999</v>
      </c>
    </row>
    <row r="850" spans="1:6" x14ac:dyDescent="0.2">
      <c r="A850" s="2">
        <v>43600</v>
      </c>
      <c r="B850">
        <v>2300</v>
      </c>
      <c r="C850">
        <v>2397</v>
      </c>
      <c r="E850">
        <v>41.04</v>
      </c>
      <c r="F850">
        <v>142.47999999999999</v>
      </c>
    </row>
    <row r="851" spans="1:6" x14ac:dyDescent="0.2">
      <c r="A851" s="2">
        <v>43599</v>
      </c>
      <c r="B851">
        <v>2295</v>
      </c>
      <c r="C851">
        <v>2374</v>
      </c>
      <c r="E851">
        <v>10.07</v>
      </c>
      <c r="F851">
        <v>142.47999999999999</v>
      </c>
    </row>
    <row r="852" spans="1:6" x14ac:dyDescent="0.2">
      <c r="A852" s="2">
        <v>43598</v>
      </c>
      <c r="B852">
        <v>2322.5</v>
      </c>
      <c r="C852">
        <v>2420</v>
      </c>
      <c r="E852">
        <v>10.07</v>
      </c>
      <c r="F852">
        <v>142.47999999999999</v>
      </c>
    </row>
    <row r="853" spans="1:6" x14ac:dyDescent="0.2">
      <c r="A853" s="2">
        <v>43595</v>
      </c>
      <c r="B853">
        <v>2350</v>
      </c>
      <c r="C853">
        <v>2455</v>
      </c>
      <c r="E853">
        <v>10.07</v>
      </c>
      <c r="F853">
        <v>124.78</v>
      </c>
    </row>
    <row r="854" spans="1:6" x14ac:dyDescent="0.2">
      <c r="A854" s="2">
        <v>43594</v>
      </c>
      <c r="B854">
        <v>2332.5</v>
      </c>
      <c r="C854">
        <v>2449</v>
      </c>
      <c r="E854">
        <v>10.07</v>
      </c>
      <c r="F854">
        <v>124.78</v>
      </c>
    </row>
    <row r="855" spans="1:6" x14ac:dyDescent="0.2">
      <c r="A855" s="2">
        <v>43593</v>
      </c>
      <c r="B855">
        <v>2335</v>
      </c>
      <c r="C855">
        <v>2463</v>
      </c>
      <c r="E855">
        <v>10.07</v>
      </c>
      <c r="F855">
        <v>124.78</v>
      </c>
    </row>
    <row r="856" spans="1:6" x14ac:dyDescent="0.2">
      <c r="A856" s="2">
        <v>43592</v>
      </c>
      <c r="B856">
        <v>2332.5</v>
      </c>
      <c r="C856">
        <v>2449</v>
      </c>
      <c r="E856">
        <v>10.07</v>
      </c>
      <c r="F856">
        <v>124.78</v>
      </c>
    </row>
    <row r="857" spans="1:6" x14ac:dyDescent="0.2">
      <c r="A857" s="2">
        <v>43591</v>
      </c>
      <c r="B857">
        <v>2302.5</v>
      </c>
      <c r="C857">
        <v>2418</v>
      </c>
      <c r="E857">
        <v>18.920000000000002</v>
      </c>
      <c r="F857">
        <v>111.5</v>
      </c>
    </row>
    <row r="858" spans="1:6" x14ac:dyDescent="0.2">
      <c r="A858" s="2">
        <v>43590</v>
      </c>
      <c r="B858">
        <v>2295</v>
      </c>
      <c r="E858">
        <v>58.74</v>
      </c>
      <c r="F858">
        <v>133.63</v>
      </c>
    </row>
    <row r="859" spans="1:6" x14ac:dyDescent="0.2">
      <c r="A859" s="2">
        <v>43585</v>
      </c>
      <c r="B859">
        <v>2282.5</v>
      </c>
      <c r="C859">
        <v>2398</v>
      </c>
      <c r="E859">
        <v>58.74</v>
      </c>
      <c r="F859">
        <v>138.05000000000001</v>
      </c>
    </row>
    <row r="860" spans="1:6" x14ac:dyDescent="0.2">
      <c r="A860" s="2">
        <v>43584</v>
      </c>
      <c r="B860">
        <v>2292.5</v>
      </c>
      <c r="C860">
        <v>2408</v>
      </c>
      <c r="E860">
        <v>58.74</v>
      </c>
      <c r="F860">
        <v>138.05000000000001</v>
      </c>
    </row>
    <row r="861" spans="1:6" x14ac:dyDescent="0.2">
      <c r="A861" s="2">
        <v>43583</v>
      </c>
      <c r="B861">
        <v>2302.5</v>
      </c>
      <c r="E861">
        <v>85.29</v>
      </c>
      <c r="F861">
        <v>169.03</v>
      </c>
    </row>
    <row r="862" spans="1:6" x14ac:dyDescent="0.2">
      <c r="A862" s="2">
        <v>43581</v>
      </c>
      <c r="B862">
        <v>2305</v>
      </c>
      <c r="C862">
        <v>2391</v>
      </c>
      <c r="E862">
        <v>85.29</v>
      </c>
      <c r="F862">
        <v>208.85</v>
      </c>
    </row>
    <row r="863" spans="1:6" x14ac:dyDescent="0.2">
      <c r="A863" s="2">
        <v>43580</v>
      </c>
      <c r="B863">
        <v>2337.5</v>
      </c>
      <c r="C863">
        <v>2459</v>
      </c>
      <c r="E863">
        <v>85.29</v>
      </c>
      <c r="F863">
        <v>208.85</v>
      </c>
    </row>
    <row r="864" spans="1:6" x14ac:dyDescent="0.2">
      <c r="A864" s="2">
        <v>43579</v>
      </c>
      <c r="B864">
        <v>2332.5</v>
      </c>
      <c r="C864">
        <v>2444</v>
      </c>
      <c r="E864">
        <v>85.29</v>
      </c>
      <c r="F864">
        <v>208.85</v>
      </c>
    </row>
    <row r="865" spans="1:6" x14ac:dyDescent="0.2">
      <c r="A865" s="2">
        <v>43578</v>
      </c>
      <c r="B865">
        <v>2352.5</v>
      </c>
      <c r="C865">
        <v>2459</v>
      </c>
      <c r="E865">
        <v>85.29</v>
      </c>
      <c r="F865">
        <v>208.85</v>
      </c>
    </row>
    <row r="866" spans="1:6" x14ac:dyDescent="0.2">
      <c r="A866" s="2">
        <v>43577</v>
      </c>
      <c r="B866">
        <v>2362.5</v>
      </c>
      <c r="C866">
        <v>2457</v>
      </c>
      <c r="E866">
        <v>107.42</v>
      </c>
      <c r="F866">
        <v>230.97</v>
      </c>
    </row>
    <row r="867" spans="1:6" x14ac:dyDescent="0.2">
      <c r="A867" s="2">
        <v>43574</v>
      </c>
      <c r="B867">
        <v>2345</v>
      </c>
      <c r="C867">
        <v>2439</v>
      </c>
      <c r="E867">
        <v>107.42</v>
      </c>
      <c r="F867">
        <v>443.36</v>
      </c>
    </row>
    <row r="868" spans="1:6" x14ac:dyDescent="0.2">
      <c r="A868" s="2">
        <v>43573</v>
      </c>
      <c r="B868">
        <v>2360</v>
      </c>
      <c r="C868">
        <v>2415</v>
      </c>
      <c r="E868">
        <v>107.42</v>
      </c>
      <c r="F868">
        <v>443.36</v>
      </c>
    </row>
    <row r="869" spans="1:6" x14ac:dyDescent="0.2">
      <c r="A869" s="2">
        <v>43572</v>
      </c>
      <c r="B869">
        <v>2385</v>
      </c>
      <c r="C869">
        <v>2476</v>
      </c>
      <c r="E869">
        <v>107.42</v>
      </c>
      <c r="F869">
        <v>443.36</v>
      </c>
    </row>
    <row r="870" spans="1:6" x14ac:dyDescent="0.2">
      <c r="A870" s="2">
        <v>43571</v>
      </c>
      <c r="B870">
        <v>2377.5</v>
      </c>
      <c r="C870">
        <v>2471</v>
      </c>
      <c r="E870">
        <v>142.81</v>
      </c>
      <c r="F870">
        <v>452.21</v>
      </c>
    </row>
    <row r="871" spans="1:6" x14ac:dyDescent="0.2">
      <c r="A871" s="2">
        <v>43570</v>
      </c>
      <c r="B871">
        <v>2425</v>
      </c>
      <c r="C871">
        <v>2497</v>
      </c>
      <c r="E871">
        <v>142.81</v>
      </c>
      <c r="F871">
        <v>465.49</v>
      </c>
    </row>
    <row r="872" spans="1:6" x14ac:dyDescent="0.2">
      <c r="A872" s="2">
        <v>43567</v>
      </c>
      <c r="B872">
        <v>2430</v>
      </c>
      <c r="C872">
        <v>2469</v>
      </c>
      <c r="E872">
        <v>142.81</v>
      </c>
      <c r="F872">
        <v>487.61</v>
      </c>
    </row>
    <row r="873" spans="1:6" x14ac:dyDescent="0.2">
      <c r="A873" s="2">
        <v>43566</v>
      </c>
      <c r="B873">
        <v>2442.5</v>
      </c>
      <c r="C873">
        <v>2466</v>
      </c>
      <c r="E873">
        <v>142.81</v>
      </c>
      <c r="F873">
        <v>487.61</v>
      </c>
    </row>
    <row r="874" spans="1:6" x14ac:dyDescent="0.2">
      <c r="A874" s="2">
        <v>43565</v>
      </c>
      <c r="B874">
        <v>2455</v>
      </c>
      <c r="C874">
        <v>2478</v>
      </c>
      <c r="E874">
        <v>142.81</v>
      </c>
      <c r="F874">
        <v>487.61</v>
      </c>
    </row>
    <row r="875" spans="1:6" x14ac:dyDescent="0.2">
      <c r="A875" s="2">
        <v>43564</v>
      </c>
      <c r="B875">
        <v>2477.5</v>
      </c>
      <c r="C875">
        <v>2491</v>
      </c>
      <c r="E875">
        <v>120.69</v>
      </c>
      <c r="F875">
        <v>487.61</v>
      </c>
    </row>
    <row r="876" spans="1:6" x14ac:dyDescent="0.2">
      <c r="A876" s="2">
        <v>43563</v>
      </c>
      <c r="B876">
        <v>2490</v>
      </c>
      <c r="C876">
        <v>2525</v>
      </c>
      <c r="E876">
        <v>129.54</v>
      </c>
      <c r="F876">
        <v>487.61</v>
      </c>
    </row>
    <row r="877" spans="1:6" x14ac:dyDescent="0.2">
      <c r="A877" s="2">
        <v>43559</v>
      </c>
      <c r="B877">
        <v>2425</v>
      </c>
      <c r="C877">
        <v>2461</v>
      </c>
      <c r="E877">
        <v>129.54</v>
      </c>
      <c r="F877">
        <v>421.24</v>
      </c>
    </row>
    <row r="878" spans="1:6" x14ac:dyDescent="0.2">
      <c r="A878" s="2">
        <v>43558</v>
      </c>
      <c r="B878">
        <v>2420</v>
      </c>
      <c r="C878">
        <v>2448</v>
      </c>
      <c r="E878">
        <v>129.54</v>
      </c>
      <c r="F878">
        <v>421.24</v>
      </c>
    </row>
    <row r="879" spans="1:6" x14ac:dyDescent="0.2">
      <c r="A879" s="2">
        <v>43557</v>
      </c>
      <c r="B879">
        <v>2427.5</v>
      </c>
      <c r="C879">
        <v>2442</v>
      </c>
      <c r="E879">
        <v>129.54</v>
      </c>
      <c r="F879">
        <v>430.09</v>
      </c>
    </row>
    <row r="880" spans="1:6" x14ac:dyDescent="0.2">
      <c r="A880" s="2">
        <v>43556</v>
      </c>
      <c r="B880">
        <v>2412.5</v>
      </c>
      <c r="C880">
        <v>2442</v>
      </c>
      <c r="E880">
        <v>173.79</v>
      </c>
      <c r="F880">
        <v>461.06</v>
      </c>
    </row>
    <row r="881" spans="1:6" x14ac:dyDescent="0.2">
      <c r="A881" s="2">
        <v>43553</v>
      </c>
      <c r="B881">
        <v>2415</v>
      </c>
      <c r="C881">
        <v>2384</v>
      </c>
      <c r="E881">
        <v>115.6</v>
      </c>
      <c r="F881">
        <v>462.93</v>
      </c>
    </row>
    <row r="882" spans="1:6" x14ac:dyDescent="0.2">
      <c r="A882" s="2">
        <v>43552</v>
      </c>
      <c r="B882">
        <v>2445</v>
      </c>
      <c r="C882">
        <v>2387</v>
      </c>
      <c r="E882">
        <v>115.6</v>
      </c>
      <c r="F882">
        <v>462.93</v>
      </c>
    </row>
    <row r="883" spans="1:6" x14ac:dyDescent="0.2">
      <c r="A883" s="2">
        <v>43551</v>
      </c>
      <c r="B883">
        <v>2490</v>
      </c>
      <c r="C883">
        <v>2441</v>
      </c>
      <c r="E883">
        <v>115.6</v>
      </c>
      <c r="F883">
        <v>462.93</v>
      </c>
    </row>
    <row r="884" spans="1:6" x14ac:dyDescent="0.2">
      <c r="A884" s="2">
        <v>43550</v>
      </c>
      <c r="B884">
        <v>2510</v>
      </c>
      <c r="C884">
        <v>2472</v>
      </c>
      <c r="E884">
        <v>137.15</v>
      </c>
      <c r="F884">
        <v>462.93</v>
      </c>
    </row>
    <row r="885" spans="1:6" x14ac:dyDescent="0.2">
      <c r="A885" s="2">
        <v>43549</v>
      </c>
      <c r="B885">
        <v>2507.5</v>
      </c>
      <c r="C885">
        <v>2485</v>
      </c>
      <c r="E885">
        <v>137.15</v>
      </c>
      <c r="F885">
        <v>450</v>
      </c>
    </row>
    <row r="886" spans="1:6" x14ac:dyDescent="0.2">
      <c r="A886" s="2">
        <v>43546</v>
      </c>
      <c r="B886">
        <v>2512.5</v>
      </c>
      <c r="C886">
        <v>2495</v>
      </c>
      <c r="E886">
        <v>137.15</v>
      </c>
      <c r="F886">
        <v>385.34</v>
      </c>
    </row>
    <row r="887" spans="1:6" x14ac:dyDescent="0.2">
      <c r="A887" s="2">
        <v>43545</v>
      </c>
      <c r="B887">
        <v>2525</v>
      </c>
      <c r="C887">
        <v>2492</v>
      </c>
      <c r="E887">
        <v>137.15</v>
      </c>
      <c r="F887">
        <v>385.34</v>
      </c>
    </row>
    <row r="888" spans="1:6" x14ac:dyDescent="0.2">
      <c r="A888" s="2">
        <v>43544</v>
      </c>
      <c r="B888">
        <v>2502.5</v>
      </c>
      <c r="C888">
        <v>2492</v>
      </c>
      <c r="E888">
        <v>137.15</v>
      </c>
      <c r="F888">
        <v>385.34</v>
      </c>
    </row>
    <row r="889" spans="1:6" x14ac:dyDescent="0.2">
      <c r="A889" s="2">
        <v>43543</v>
      </c>
      <c r="B889">
        <v>2477.5</v>
      </c>
      <c r="C889">
        <v>2450</v>
      </c>
      <c r="E889">
        <v>137.15</v>
      </c>
      <c r="F889">
        <v>385.34</v>
      </c>
    </row>
    <row r="890" spans="1:6" x14ac:dyDescent="0.2">
      <c r="A890" s="2">
        <v>43542</v>
      </c>
      <c r="B890">
        <v>2497.5</v>
      </c>
      <c r="C890">
        <v>2462</v>
      </c>
      <c r="E890">
        <v>180.25</v>
      </c>
      <c r="F890">
        <v>406.9</v>
      </c>
    </row>
    <row r="891" spans="1:6" x14ac:dyDescent="0.2">
      <c r="A891" s="2">
        <v>43539</v>
      </c>
      <c r="B891">
        <v>2557.5</v>
      </c>
      <c r="C891">
        <v>2521</v>
      </c>
      <c r="E891">
        <v>180.25</v>
      </c>
      <c r="F891">
        <v>454.31</v>
      </c>
    </row>
    <row r="892" spans="1:6" x14ac:dyDescent="0.2">
      <c r="A892" s="2">
        <v>43538</v>
      </c>
      <c r="B892">
        <v>2575</v>
      </c>
      <c r="C892">
        <v>2585</v>
      </c>
      <c r="E892">
        <v>180.25</v>
      </c>
      <c r="F892">
        <v>454.31</v>
      </c>
    </row>
    <row r="893" spans="1:6" x14ac:dyDescent="0.2">
      <c r="A893" s="2">
        <v>43537</v>
      </c>
      <c r="B893">
        <v>2597.5</v>
      </c>
      <c r="C893">
        <v>2618</v>
      </c>
      <c r="E893">
        <v>180.25</v>
      </c>
      <c r="F893">
        <v>454.31</v>
      </c>
    </row>
    <row r="894" spans="1:6" x14ac:dyDescent="0.2">
      <c r="A894" s="2">
        <v>43536</v>
      </c>
      <c r="B894">
        <v>2582.5</v>
      </c>
      <c r="C894">
        <v>2626</v>
      </c>
      <c r="E894">
        <v>180.25</v>
      </c>
      <c r="F894">
        <v>454.31</v>
      </c>
    </row>
    <row r="895" spans="1:6" x14ac:dyDescent="0.2">
      <c r="A895" s="2">
        <v>43535</v>
      </c>
      <c r="B895">
        <v>2555</v>
      </c>
      <c r="C895">
        <v>2578</v>
      </c>
      <c r="E895">
        <v>180.25</v>
      </c>
      <c r="F895">
        <v>445.69</v>
      </c>
    </row>
    <row r="896" spans="1:6" x14ac:dyDescent="0.2">
      <c r="A896" s="2">
        <v>43532</v>
      </c>
      <c r="B896">
        <v>2550</v>
      </c>
      <c r="C896">
        <v>2578</v>
      </c>
      <c r="E896">
        <v>180.25</v>
      </c>
      <c r="F896">
        <v>424.14</v>
      </c>
    </row>
    <row r="897" spans="1:6" x14ac:dyDescent="0.2">
      <c r="A897" s="2">
        <v>43531</v>
      </c>
      <c r="B897">
        <v>2575</v>
      </c>
      <c r="C897">
        <v>2584</v>
      </c>
      <c r="E897">
        <v>180.25</v>
      </c>
      <c r="F897">
        <v>475.86</v>
      </c>
    </row>
    <row r="898" spans="1:6" x14ac:dyDescent="0.2">
      <c r="A898" s="2">
        <v>43530</v>
      </c>
      <c r="B898">
        <v>2587.5</v>
      </c>
      <c r="C898">
        <v>2658</v>
      </c>
      <c r="E898">
        <v>180.25</v>
      </c>
      <c r="F898">
        <v>471.55</v>
      </c>
    </row>
    <row r="899" spans="1:6" x14ac:dyDescent="0.2">
      <c r="A899" s="2">
        <v>43529</v>
      </c>
      <c r="B899">
        <v>2582.5</v>
      </c>
      <c r="C899">
        <v>2654</v>
      </c>
      <c r="E899">
        <v>158.69999999999999</v>
      </c>
      <c r="F899">
        <v>471.55</v>
      </c>
    </row>
    <row r="900" spans="1:6" x14ac:dyDescent="0.2">
      <c r="A900" s="2">
        <v>43528</v>
      </c>
      <c r="B900">
        <v>2587.5</v>
      </c>
      <c r="C900">
        <v>2662</v>
      </c>
      <c r="E900">
        <v>94.04</v>
      </c>
      <c r="F900">
        <v>406.9</v>
      </c>
    </row>
    <row r="901" spans="1:6" x14ac:dyDescent="0.2">
      <c r="A901" s="2">
        <v>43525</v>
      </c>
      <c r="B901">
        <v>2520</v>
      </c>
      <c r="C901">
        <v>2643</v>
      </c>
      <c r="E901">
        <v>94.04</v>
      </c>
      <c r="F901">
        <v>325</v>
      </c>
    </row>
    <row r="902" spans="1:6" x14ac:dyDescent="0.2">
      <c r="A902" s="2">
        <v>43524</v>
      </c>
      <c r="B902">
        <v>2465</v>
      </c>
      <c r="C902">
        <v>2528</v>
      </c>
      <c r="E902">
        <v>72.489999999999995</v>
      </c>
      <c r="F902">
        <v>325</v>
      </c>
    </row>
    <row r="903" spans="1:6" x14ac:dyDescent="0.2">
      <c r="A903" s="2">
        <v>43523</v>
      </c>
      <c r="B903">
        <v>2467.5</v>
      </c>
      <c r="C903">
        <v>2522</v>
      </c>
      <c r="E903">
        <v>72.489999999999995</v>
      </c>
      <c r="F903">
        <v>325</v>
      </c>
    </row>
    <row r="904" spans="1:6" x14ac:dyDescent="0.2">
      <c r="A904" s="2">
        <v>43522</v>
      </c>
      <c r="B904">
        <v>2472.5</v>
      </c>
      <c r="C904">
        <v>2553</v>
      </c>
      <c r="E904">
        <v>72.489999999999995</v>
      </c>
      <c r="F904">
        <v>316.38</v>
      </c>
    </row>
    <row r="905" spans="1:6" x14ac:dyDescent="0.2">
      <c r="A905" s="2">
        <v>43521</v>
      </c>
      <c r="B905">
        <v>2455</v>
      </c>
      <c r="C905">
        <v>2518</v>
      </c>
      <c r="E905">
        <v>12.15</v>
      </c>
      <c r="F905">
        <v>294.83</v>
      </c>
    </row>
    <row r="906" spans="1:6" x14ac:dyDescent="0.2">
      <c r="A906" s="2">
        <v>43518</v>
      </c>
      <c r="B906">
        <v>2452.5</v>
      </c>
      <c r="C906">
        <v>2534</v>
      </c>
      <c r="E906">
        <v>12.15</v>
      </c>
      <c r="F906">
        <v>256.02999999999997</v>
      </c>
    </row>
    <row r="907" spans="1:6" x14ac:dyDescent="0.2">
      <c r="A907" s="2">
        <v>43517</v>
      </c>
      <c r="B907">
        <v>2455</v>
      </c>
      <c r="C907">
        <v>2518</v>
      </c>
      <c r="E907">
        <v>12.15</v>
      </c>
      <c r="F907">
        <v>256.02999999999997</v>
      </c>
    </row>
    <row r="908" spans="1:6" x14ac:dyDescent="0.2">
      <c r="A908" s="2">
        <v>43516</v>
      </c>
      <c r="B908">
        <v>2425</v>
      </c>
      <c r="C908">
        <v>2484</v>
      </c>
      <c r="E908">
        <v>29.39</v>
      </c>
      <c r="F908">
        <v>243.1</v>
      </c>
    </row>
    <row r="909" spans="1:6" x14ac:dyDescent="0.2">
      <c r="A909" s="2">
        <v>43515</v>
      </c>
      <c r="B909">
        <v>2400</v>
      </c>
      <c r="C909">
        <v>2475</v>
      </c>
      <c r="E909">
        <v>29.39</v>
      </c>
      <c r="F909">
        <v>238.79</v>
      </c>
    </row>
    <row r="910" spans="1:6" x14ac:dyDescent="0.2">
      <c r="A910" s="2">
        <v>43514</v>
      </c>
      <c r="B910">
        <v>2405</v>
      </c>
      <c r="C910">
        <v>2449</v>
      </c>
      <c r="E910">
        <v>29.39</v>
      </c>
      <c r="F910">
        <v>238.79</v>
      </c>
    </row>
    <row r="911" spans="1:6" x14ac:dyDescent="0.2">
      <c r="A911" s="2">
        <v>43511</v>
      </c>
      <c r="B911">
        <v>2450</v>
      </c>
      <c r="C911">
        <v>2480</v>
      </c>
      <c r="E911">
        <v>29.39</v>
      </c>
      <c r="F911">
        <v>221.55</v>
      </c>
    </row>
    <row r="912" spans="1:6" x14ac:dyDescent="0.2">
      <c r="A912" s="2">
        <v>43510</v>
      </c>
      <c r="B912">
        <v>2480</v>
      </c>
      <c r="C912">
        <v>2578</v>
      </c>
      <c r="E912">
        <v>29.39</v>
      </c>
      <c r="F912">
        <v>221.55</v>
      </c>
    </row>
    <row r="913" spans="1:6" x14ac:dyDescent="0.2">
      <c r="A913" s="2">
        <v>43509</v>
      </c>
      <c r="B913">
        <v>2475</v>
      </c>
      <c r="C913">
        <v>2533</v>
      </c>
      <c r="E913">
        <v>7.84</v>
      </c>
      <c r="F913">
        <v>221.55</v>
      </c>
    </row>
    <row r="914" spans="1:6" x14ac:dyDescent="0.2">
      <c r="A914" s="2">
        <v>43508</v>
      </c>
      <c r="B914">
        <v>2497.5</v>
      </c>
      <c r="C914">
        <v>2555</v>
      </c>
      <c r="E914">
        <v>20.77</v>
      </c>
      <c r="F914">
        <v>217.24</v>
      </c>
    </row>
    <row r="915" spans="1:6" x14ac:dyDescent="0.2">
      <c r="A915" s="2">
        <v>43507</v>
      </c>
      <c r="B915">
        <v>2480</v>
      </c>
      <c r="C915">
        <v>2532</v>
      </c>
      <c r="E915">
        <v>20.77</v>
      </c>
      <c r="F915">
        <v>217.24</v>
      </c>
    </row>
    <row r="916" spans="1:6" x14ac:dyDescent="0.2">
      <c r="A916" s="2">
        <v>43499</v>
      </c>
      <c r="B916">
        <v>2455</v>
      </c>
      <c r="C916">
        <v>2534</v>
      </c>
      <c r="E916">
        <v>20.77</v>
      </c>
      <c r="F916">
        <v>169.83</v>
      </c>
    </row>
    <row r="917" spans="1:6" x14ac:dyDescent="0.2">
      <c r="A917" s="2">
        <v>43498</v>
      </c>
      <c r="B917">
        <v>2455</v>
      </c>
      <c r="C917">
        <v>2534</v>
      </c>
      <c r="E917">
        <v>20.77</v>
      </c>
      <c r="F917">
        <v>169.83</v>
      </c>
    </row>
    <row r="918" spans="1:6" x14ac:dyDescent="0.2">
      <c r="A918" s="2">
        <v>43497</v>
      </c>
      <c r="B918">
        <v>2455</v>
      </c>
      <c r="C918">
        <v>2534</v>
      </c>
      <c r="E918">
        <v>20.77</v>
      </c>
      <c r="F918">
        <v>169.83</v>
      </c>
    </row>
    <row r="919" spans="1:6" x14ac:dyDescent="0.2">
      <c r="A919" s="2">
        <v>43496</v>
      </c>
      <c r="B919">
        <v>2442.5</v>
      </c>
      <c r="C919">
        <v>2521</v>
      </c>
      <c r="E919">
        <v>20.77</v>
      </c>
      <c r="F919">
        <v>169.83</v>
      </c>
    </row>
    <row r="920" spans="1:6" x14ac:dyDescent="0.2">
      <c r="A920" s="2">
        <v>43495</v>
      </c>
      <c r="B920">
        <v>2425</v>
      </c>
      <c r="C920">
        <v>2477</v>
      </c>
      <c r="E920">
        <v>20.77</v>
      </c>
      <c r="F920">
        <v>169.83</v>
      </c>
    </row>
    <row r="921" spans="1:6" x14ac:dyDescent="0.2">
      <c r="A921" s="2">
        <v>43494</v>
      </c>
      <c r="B921">
        <v>2387.5</v>
      </c>
      <c r="C921">
        <v>2438</v>
      </c>
      <c r="E921">
        <v>7.84</v>
      </c>
      <c r="F921">
        <v>169.83</v>
      </c>
    </row>
    <row r="922" spans="1:6" x14ac:dyDescent="0.2">
      <c r="A922" s="2">
        <v>43493</v>
      </c>
      <c r="B922">
        <v>2430</v>
      </c>
      <c r="C922">
        <v>2449</v>
      </c>
      <c r="E922">
        <v>7.84</v>
      </c>
      <c r="F922">
        <v>169.83</v>
      </c>
    </row>
    <row r="923" spans="1:6" x14ac:dyDescent="0.2">
      <c r="A923" s="2">
        <v>43490</v>
      </c>
      <c r="B923">
        <v>2440</v>
      </c>
      <c r="C923">
        <v>2501</v>
      </c>
      <c r="E923">
        <v>7.84</v>
      </c>
      <c r="F923">
        <v>195.69</v>
      </c>
    </row>
    <row r="924" spans="1:6" x14ac:dyDescent="0.2">
      <c r="A924" s="2">
        <v>43489</v>
      </c>
      <c r="B924">
        <v>2405</v>
      </c>
      <c r="C924">
        <v>2483</v>
      </c>
      <c r="E924">
        <v>7.84</v>
      </c>
      <c r="F924">
        <v>195.69</v>
      </c>
    </row>
    <row r="925" spans="1:6" x14ac:dyDescent="0.2">
      <c r="A925" s="2">
        <v>43488</v>
      </c>
      <c r="B925">
        <v>2407.5</v>
      </c>
      <c r="C925">
        <v>2492</v>
      </c>
      <c r="E925">
        <v>7.84</v>
      </c>
      <c r="F925">
        <v>195.69</v>
      </c>
    </row>
    <row r="926" spans="1:6" x14ac:dyDescent="0.2">
      <c r="A926" s="2">
        <v>43487</v>
      </c>
      <c r="B926">
        <v>2440</v>
      </c>
      <c r="C926">
        <v>2501</v>
      </c>
      <c r="E926">
        <v>7.84</v>
      </c>
      <c r="F926">
        <v>195.69</v>
      </c>
    </row>
    <row r="927" spans="1:6" x14ac:dyDescent="0.2">
      <c r="A927" s="2">
        <v>43486</v>
      </c>
      <c r="B927">
        <v>2460</v>
      </c>
      <c r="C927">
        <v>2562</v>
      </c>
      <c r="E927">
        <v>7.84</v>
      </c>
      <c r="F927">
        <v>212.93</v>
      </c>
    </row>
    <row r="928" spans="1:6" x14ac:dyDescent="0.2">
      <c r="A928" s="2">
        <v>43483</v>
      </c>
      <c r="B928">
        <v>2387.5</v>
      </c>
      <c r="C928">
        <v>2485</v>
      </c>
      <c r="E928">
        <v>7.84</v>
      </c>
      <c r="F928">
        <v>230.17</v>
      </c>
    </row>
    <row r="929" spans="1:6" x14ac:dyDescent="0.2">
      <c r="A929" s="2">
        <v>43482</v>
      </c>
      <c r="B929">
        <v>2405</v>
      </c>
      <c r="C929">
        <v>2481</v>
      </c>
      <c r="E929">
        <v>7.84</v>
      </c>
      <c r="F929">
        <v>230.17</v>
      </c>
    </row>
    <row r="930" spans="1:6" x14ac:dyDescent="0.2">
      <c r="A930" s="2">
        <v>43481</v>
      </c>
      <c r="B930">
        <v>2420</v>
      </c>
      <c r="C930">
        <v>2520</v>
      </c>
      <c r="E930">
        <v>7.84</v>
      </c>
      <c r="F930">
        <v>230.17</v>
      </c>
    </row>
    <row r="931" spans="1:6" x14ac:dyDescent="0.2">
      <c r="A931" s="2">
        <v>43480</v>
      </c>
      <c r="B931">
        <v>2405</v>
      </c>
      <c r="C931">
        <v>2509</v>
      </c>
      <c r="E931">
        <v>7.84</v>
      </c>
      <c r="F931">
        <v>260.33999999999997</v>
      </c>
    </row>
    <row r="932" spans="1:6" x14ac:dyDescent="0.2">
      <c r="A932" s="2">
        <v>43479</v>
      </c>
      <c r="B932">
        <v>2415</v>
      </c>
      <c r="C932">
        <v>2500</v>
      </c>
      <c r="E932">
        <v>-13.71</v>
      </c>
      <c r="F932">
        <v>230.17</v>
      </c>
    </row>
    <row r="933" spans="1:6" x14ac:dyDescent="0.2">
      <c r="A933" s="2">
        <v>43476</v>
      </c>
      <c r="B933">
        <v>2400</v>
      </c>
      <c r="C933">
        <v>2503</v>
      </c>
      <c r="E933">
        <v>-13.71</v>
      </c>
      <c r="F933">
        <v>247.41</v>
      </c>
    </row>
    <row r="934" spans="1:6" x14ac:dyDescent="0.2">
      <c r="A934" s="2">
        <v>43475</v>
      </c>
      <c r="B934">
        <v>2397.5</v>
      </c>
      <c r="C934">
        <v>2490</v>
      </c>
      <c r="E934">
        <v>-13.71</v>
      </c>
      <c r="F934">
        <v>247.41</v>
      </c>
    </row>
    <row r="935" spans="1:6" x14ac:dyDescent="0.2">
      <c r="A935" s="2">
        <v>43474</v>
      </c>
      <c r="B935">
        <v>2402.5</v>
      </c>
      <c r="C935">
        <v>2484</v>
      </c>
      <c r="E935">
        <v>-13.71</v>
      </c>
      <c r="F935">
        <v>247.41</v>
      </c>
    </row>
    <row r="936" spans="1:6" x14ac:dyDescent="0.2">
      <c r="A936" s="2">
        <v>43473</v>
      </c>
      <c r="B936">
        <v>2367.5</v>
      </c>
      <c r="C936">
        <v>2458</v>
      </c>
      <c r="E936">
        <v>-0.78</v>
      </c>
      <c r="F936">
        <v>247.41</v>
      </c>
    </row>
    <row r="937" spans="1:6" x14ac:dyDescent="0.2">
      <c r="A937" s="2">
        <v>43472</v>
      </c>
      <c r="B937">
        <v>2380</v>
      </c>
      <c r="C937">
        <v>2475</v>
      </c>
      <c r="E937">
        <v>-0.78</v>
      </c>
      <c r="F937">
        <v>247.41</v>
      </c>
    </row>
    <row r="938" spans="1:6" x14ac:dyDescent="0.2">
      <c r="A938" s="2">
        <v>43469</v>
      </c>
      <c r="B938">
        <v>2377.5</v>
      </c>
      <c r="C938">
        <v>2481</v>
      </c>
      <c r="E938">
        <v>-0.78</v>
      </c>
      <c r="F938">
        <v>238.79</v>
      </c>
    </row>
    <row r="939" spans="1:6" x14ac:dyDescent="0.2">
      <c r="A939" s="2">
        <v>43468</v>
      </c>
      <c r="B939">
        <v>2332.5</v>
      </c>
      <c r="C939">
        <v>2396</v>
      </c>
      <c r="E939">
        <v>7.84</v>
      </c>
      <c r="F939">
        <v>238.79</v>
      </c>
    </row>
    <row r="940" spans="1:6" x14ac:dyDescent="0.2">
      <c r="A940" s="2">
        <v>43467</v>
      </c>
      <c r="B940">
        <v>2297.5</v>
      </c>
      <c r="C940">
        <v>2396</v>
      </c>
      <c r="E940">
        <v>72.489999999999995</v>
      </c>
      <c r="F940">
        <v>238.79</v>
      </c>
    </row>
    <row r="941" spans="1:6" x14ac:dyDescent="0.2">
      <c r="A941" s="2">
        <v>43463</v>
      </c>
      <c r="B941">
        <v>2302.5</v>
      </c>
      <c r="C941">
        <v>2388</v>
      </c>
      <c r="E941">
        <v>72.489999999999995</v>
      </c>
      <c r="F941">
        <v>247.41</v>
      </c>
    </row>
    <row r="942" spans="1:6" x14ac:dyDescent="0.2">
      <c r="A942" s="2">
        <v>43462</v>
      </c>
      <c r="B942">
        <v>2282.5</v>
      </c>
      <c r="C942">
        <v>2388</v>
      </c>
      <c r="E942">
        <v>72.489999999999995</v>
      </c>
      <c r="F942">
        <v>240.52</v>
      </c>
    </row>
    <row r="943" spans="1:6" x14ac:dyDescent="0.2">
      <c r="A943" s="2">
        <v>43461</v>
      </c>
      <c r="B943">
        <v>2310</v>
      </c>
      <c r="C943">
        <v>2382</v>
      </c>
      <c r="E943">
        <v>72.489999999999995</v>
      </c>
      <c r="F943">
        <v>240.52</v>
      </c>
    </row>
    <row r="944" spans="1:6" x14ac:dyDescent="0.2">
      <c r="A944" s="2">
        <v>43460</v>
      </c>
      <c r="B944">
        <v>2270</v>
      </c>
      <c r="C944">
        <v>2346</v>
      </c>
      <c r="E944">
        <v>94.04</v>
      </c>
      <c r="F944">
        <v>240.52</v>
      </c>
    </row>
    <row r="945" spans="1:6" x14ac:dyDescent="0.2">
      <c r="A945" s="2">
        <v>43459</v>
      </c>
      <c r="B945">
        <v>2252.5</v>
      </c>
      <c r="C945">
        <v>2317</v>
      </c>
      <c r="E945">
        <v>158.69999999999999</v>
      </c>
      <c r="F945">
        <v>262.07</v>
      </c>
    </row>
    <row r="946" spans="1:6" x14ac:dyDescent="0.2">
      <c r="A946" s="2">
        <v>43458</v>
      </c>
      <c r="B946">
        <v>2360</v>
      </c>
      <c r="C946">
        <v>2415</v>
      </c>
      <c r="E946">
        <v>244.91</v>
      </c>
      <c r="F946">
        <v>305.17</v>
      </c>
    </row>
    <row r="947" spans="1:6" x14ac:dyDescent="0.2">
      <c r="A947" s="2">
        <v>43455</v>
      </c>
      <c r="B947">
        <v>2375</v>
      </c>
      <c r="C947">
        <v>2450</v>
      </c>
      <c r="E947">
        <v>244.91</v>
      </c>
      <c r="F947">
        <v>303.45</v>
      </c>
    </row>
    <row r="948" spans="1:6" x14ac:dyDescent="0.2">
      <c r="A948" s="2">
        <v>43454</v>
      </c>
      <c r="B948">
        <v>2410</v>
      </c>
      <c r="C948">
        <v>2487</v>
      </c>
      <c r="E948">
        <v>266.45999999999998</v>
      </c>
      <c r="F948">
        <v>303.45</v>
      </c>
    </row>
    <row r="949" spans="1:6" x14ac:dyDescent="0.2">
      <c r="A949" s="2">
        <v>43453</v>
      </c>
      <c r="B949">
        <v>2395</v>
      </c>
      <c r="C949">
        <v>2480</v>
      </c>
      <c r="E949">
        <v>266.45999999999998</v>
      </c>
      <c r="F949">
        <v>303.45</v>
      </c>
    </row>
    <row r="950" spans="1:6" x14ac:dyDescent="0.2">
      <c r="A950" s="2">
        <v>43452</v>
      </c>
      <c r="B950">
        <v>2405</v>
      </c>
      <c r="C950">
        <v>2471</v>
      </c>
      <c r="E950">
        <v>180.25</v>
      </c>
      <c r="F950">
        <v>303.45</v>
      </c>
    </row>
    <row r="951" spans="1:6" x14ac:dyDescent="0.2">
      <c r="A951" s="2">
        <v>43451</v>
      </c>
      <c r="B951">
        <v>2430</v>
      </c>
      <c r="C951">
        <v>2504</v>
      </c>
      <c r="E951">
        <v>180.25</v>
      </c>
      <c r="F951">
        <v>368.1</v>
      </c>
    </row>
    <row r="952" spans="1:6" x14ac:dyDescent="0.2">
      <c r="A952" s="2">
        <v>43448</v>
      </c>
      <c r="B952">
        <v>2437.5</v>
      </c>
      <c r="C952">
        <v>2493</v>
      </c>
      <c r="E952">
        <v>180.25</v>
      </c>
      <c r="F952">
        <v>359.48</v>
      </c>
    </row>
    <row r="953" spans="1:6" x14ac:dyDescent="0.2">
      <c r="A953" s="2">
        <v>43447</v>
      </c>
      <c r="B953">
        <v>2407.5</v>
      </c>
      <c r="C953">
        <v>2459</v>
      </c>
      <c r="E953">
        <v>180.25</v>
      </c>
      <c r="F953">
        <v>359.48</v>
      </c>
    </row>
    <row r="954" spans="1:6" x14ac:dyDescent="0.2">
      <c r="A954" s="2">
        <v>43446</v>
      </c>
      <c r="B954">
        <v>2365</v>
      </c>
      <c r="C954">
        <v>2433</v>
      </c>
      <c r="E954">
        <v>180.25</v>
      </c>
      <c r="F954">
        <v>359.48</v>
      </c>
    </row>
    <row r="955" spans="1:6" x14ac:dyDescent="0.2">
      <c r="A955" s="2">
        <v>43445</v>
      </c>
      <c r="B955">
        <v>2415</v>
      </c>
      <c r="C955">
        <v>2397</v>
      </c>
      <c r="E955">
        <v>180.25</v>
      </c>
      <c r="F955">
        <v>359.48</v>
      </c>
    </row>
    <row r="956" spans="1:6" x14ac:dyDescent="0.2">
      <c r="A956" s="2">
        <v>43444</v>
      </c>
      <c r="B956">
        <v>2490</v>
      </c>
      <c r="C956">
        <v>2470</v>
      </c>
      <c r="E956">
        <v>115.6</v>
      </c>
      <c r="F956">
        <v>350.86</v>
      </c>
    </row>
    <row r="957" spans="1:6" x14ac:dyDescent="0.2">
      <c r="A957" s="2">
        <v>43441</v>
      </c>
      <c r="B957">
        <v>2500</v>
      </c>
      <c r="C957">
        <v>2506</v>
      </c>
      <c r="E957">
        <v>115.6</v>
      </c>
      <c r="F957">
        <v>286.20999999999998</v>
      </c>
    </row>
    <row r="958" spans="1:6" x14ac:dyDescent="0.2">
      <c r="A958" s="2">
        <v>43440</v>
      </c>
      <c r="B958">
        <v>2465</v>
      </c>
      <c r="C958">
        <v>2455</v>
      </c>
      <c r="E958">
        <v>29.39</v>
      </c>
      <c r="F958">
        <v>286.20999999999998</v>
      </c>
    </row>
    <row r="959" spans="1:6" x14ac:dyDescent="0.2">
      <c r="A959" s="2">
        <v>43439</v>
      </c>
      <c r="B959">
        <v>2480</v>
      </c>
      <c r="C959">
        <v>2487</v>
      </c>
      <c r="E959">
        <v>29.39</v>
      </c>
      <c r="F959">
        <v>286.20999999999998</v>
      </c>
    </row>
    <row r="960" spans="1:6" x14ac:dyDescent="0.2">
      <c r="A960" s="2">
        <v>43438</v>
      </c>
      <c r="B960">
        <v>2445</v>
      </c>
      <c r="C960">
        <v>2477</v>
      </c>
      <c r="E960">
        <v>29.39</v>
      </c>
      <c r="F960">
        <v>286.20999999999998</v>
      </c>
    </row>
    <row r="961" spans="1:6" x14ac:dyDescent="0.2">
      <c r="A961" s="2">
        <v>43437</v>
      </c>
      <c r="B961">
        <v>2370</v>
      </c>
      <c r="C961">
        <v>2308</v>
      </c>
      <c r="E961">
        <v>158.69999999999999</v>
      </c>
      <c r="F961">
        <v>342.24</v>
      </c>
    </row>
    <row r="962" spans="1:6" x14ac:dyDescent="0.2">
      <c r="A962" s="2">
        <v>43434</v>
      </c>
      <c r="B962">
        <v>2410</v>
      </c>
      <c r="C962">
        <v>2337</v>
      </c>
      <c r="E962">
        <v>158.69999999999999</v>
      </c>
      <c r="F962">
        <v>441.38</v>
      </c>
    </row>
    <row r="963" spans="1:6" x14ac:dyDescent="0.2">
      <c r="A963" s="2">
        <v>43433</v>
      </c>
      <c r="B963">
        <v>2445</v>
      </c>
      <c r="C963">
        <v>2414</v>
      </c>
      <c r="E963">
        <v>158.69999999999999</v>
      </c>
      <c r="F963">
        <v>484.48</v>
      </c>
    </row>
    <row r="964" spans="1:6" x14ac:dyDescent="0.2">
      <c r="A964" s="2">
        <v>43432</v>
      </c>
      <c r="B964">
        <v>2455</v>
      </c>
      <c r="C964">
        <v>2452</v>
      </c>
      <c r="E964">
        <v>158.69999999999999</v>
      </c>
      <c r="F964">
        <v>484.48</v>
      </c>
    </row>
    <row r="965" spans="1:6" x14ac:dyDescent="0.2">
      <c r="A965" s="2">
        <v>43431</v>
      </c>
      <c r="B965">
        <v>2397.5</v>
      </c>
      <c r="C965">
        <v>2388</v>
      </c>
      <c r="E965">
        <v>244.91</v>
      </c>
      <c r="F965">
        <v>570.69000000000005</v>
      </c>
    </row>
    <row r="966" spans="1:6" x14ac:dyDescent="0.2">
      <c r="A966" s="2">
        <v>43430</v>
      </c>
      <c r="B966">
        <v>2387.5</v>
      </c>
      <c r="C966">
        <v>2394</v>
      </c>
      <c r="E966">
        <v>309.56</v>
      </c>
      <c r="F966">
        <v>570.69000000000005</v>
      </c>
    </row>
    <row r="967" spans="1:6" x14ac:dyDescent="0.2">
      <c r="A967" s="2">
        <v>43427</v>
      </c>
      <c r="B967">
        <v>2510</v>
      </c>
      <c r="C967">
        <v>2554</v>
      </c>
      <c r="E967">
        <v>309.56</v>
      </c>
      <c r="F967">
        <v>600.86</v>
      </c>
    </row>
    <row r="968" spans="1:6" x14ac:dyDescent="0.2">
      <c r="A968" s="2">
        <v>43426</v>
      </c>
      <c r="B968">
        <v>2595</v>
      </c>
      <c r="C968">
        <v>2554</v>
      </c>
      <c r="E968">
        <v>309.56</v>
      </c>
      <c r="F968">
        <v>600.86</v>
      </c>
    </row>
    <row r="969" spans="1:6" x14ac:dyDescent="0.2">
      <c r="A969" s="2">
        <v>43425</v>
      </c>
      <c r="B969">
        <v>2615</v>
      </c>
      <c r="C969">
        <v>2560</v>
      </c>
      <c r="E969">
        <v>322.49</v>
      </c>
      <c r="F969">
        <v>600.86</v>
      </c>
    </row>
    <row r="970" spans="1:6" x14ac:dyDescent="0.2">
      <c r="A970" s="2">
        <v>43424</v>
      </c>
      <c r="B970">
        <v>2730</v>
      </c>
      <c r="C970">
        <v>2677</v>
      </c>
      <c r="E970">
        <v>374.22</v>
      </c>
      <c r="F970">
        <v>600.86</v>
      </c>
    </row>
    <row r="971" spans="1:6" x14ac:dyDescent="0.2">
      <c r="A971" s="2">
        <v>43423</v>
      </c>
      <c r="B971">
        <v>2767.5</v>
      </c>
      <c r="C971">
        <v>2722</v>
      </c>
      <c r="E971">
        <v>395.77</v>
      </c>
      <c r="F971">
        <v>656.9</v>
      </c>
    </row>
    <row r="972" spans="1:6" x14ac:dyDescent="0.2">
      <c r="A972" s="2">
        <v>43420</v>
      </c>
      <c r="B972">
        <v>2770</v>
      </c>
      <c r="C972">
        <v>2773</v>
      </c>
      <c r="E972">
        <v>460.42</v>
      </c>
      <c r="F972">
        <v>665.52</v>
      </c>
    </row>
    <row r="973" spans="1:6" x14ac:dyDescent="0.2">
      <c r="A973" s="2">
        <v>43419</v>
      </c>
      <c r="B973">
        <v>2727.5</v>
      </c>
      <c r="C973">
        <v>2739</v>
      </c>
      <c r="E973">
        <v>460.42</v>
      </c>
      <c r="F973">
        <v>665.52</v>
      </c>
    </row>
    <row r="974" spans="1:6" x14ac:dyDescent="0.2">
      <c r="A974" s="2">
        <v>43418</v>
      </c>
      <c r="B974">
        <v>2745</v>
      </c>
      <c r="C974">
        <v>2715</v>
      </c>
      <c r="E974">
        <v>460.42</v>
      </c>
      <c r="F974">
        <v>665.52</v>
      </c>
    </row>
    <row r="975" spans="1:6" x14ac:dyDescent="0.2">
      <c r="A975" s="2">
        <v>43417</v>
      </c>
      <c r="B975">
        <v>2877.5</v>
      </c>
      <c r="C975">
        <v>2793</v>
      </c>
      <c r="E975">
        <v>525.08000000000004</v>
      </c>
      <c r="F975">
        <v>721.55</v>
      </c>
    </row>
    <row r="976" spans="1:6" x14ac:dyDescent="0.2">
      <c r="A976" s="2">
        <v>43416</v>
      </c>
      <c r="B976">
        <v>2910</v>
      </c>
      <c r="C976">
        <v>2796</v>
      </c>
      <c r="E976">
        <v>675.94</v>
      </c>
      <c r="F976">
        <v>712.93</v>
      </c>
    </row>
    <row r="977" spans="1:6" x14ac:dyDescent="0.2">
      <c r="A977" s="2">
        <v>43413</v>
      </c>
      <c r="B977">
        <v>2955</v>
      </c>
      <c r="C977">
        <v>2837</v>
      </c>
      <c r="E977">
        <v>675.94</v>
      </c>
      <c r="F977">
        <v>804.31</v>
      </c>
    </row>
    <row r="978" spans="1:6" x14ac:dyDescent="0.2">
      <c r="A978" s="2">
        <v>43412</v>
      </c>
      <c r="B978">
        <v>2990</v>
      </c>
      <c r="C978">
        <v>2860</v>
      </c>
      <c r="E978">
        <v>697.49</v>
      </c>
      <c r="F978">
        <v>804.31</v>
      </c>
    </row>
    <row r="979" spans="1:6" x14ac:dyDescent="0.2">
      <c r="A979" s="2">
        <v>43411</v>
      </c>
      <c r="B979">
        <v>2970</v>
      </c>
      <c r="C979">
        <v>2833</v>
      </c>
      <c r="E979">
        <v>697.49</v>
      </c>
      <c r="F979">
        <v>804.31</v>
      </c>
    </row>
    <row r="980" spans="1:6" x14ac:dyDescent="0.2">
      <c r="A980" s="2">
        <v>43410</v>
      </c>
      <c r="B980">
        <v>3042.5</v>
      </c>
      <c r="C980">
        <v>2895</v>
      </c>
      <c r="E980">
        <v>762.15</v>
      </c>
      <c r="F980">
        <v>804.31</v>
      </c>
    </row>
    <row r="981" spans="1:6" x14ac:dyDescent="0.2">
      <c r="A981" s="2">
        <v>43409</v>
      </c>
      <c r="B981">
        <v>3145</v>
      </c>
      <c r="C981">
        <v>2988</v>
      </c>
      <c r="E981">
        <v>805.25</v>
      </c>
      <c r="F981">
        <v>821.55</v>
      </c>
    </row>
    <row r="982" spans="1:6" x14ac:dyDescent="0.2">
      <c r="A982" s="2">
        <v>43406</v>
      </c>
      <c r="B982">
        <v>3082.5</v>
      </c>
      <c r="C982">
        <v>2950</v>
      </c>
      <c r="E982">
        <v>805.25</v>
      </c>
      <c r="F982">
        <v>962.93</v>
      </c>
    </row>
    <row r="983" spans="1:6" x14ac:dyDescent="0.2">
      <c r="A983" s="2">
        <v>43405</v>
      </c>
      <c r="B983">
        <v>3075</v>
      </c>
      <c r="C983">
        <v>2923</v>
      </c>
      <c r="E983">
        <v>805.25</v>
      </c>
      <c r="F983">
        <v>962.93</v>
      </c>
    </row>
    <row r="984" spans="1:6" x14ac:dyDescent="0.2">
      <c r="A984" s="2">
        <v>43404</v>
      </c>
      <c r="B984">
        <v>3150</v>
      </c>
      <c r="C984">
        <v>3018</v>
      </c>
      <c r="E984">
        <v>805.25</v>
      </c>
      <c r="F984">
        <v>962.93</v>
      </c>
    </row>
    <row r="985" spans="1:6" x14ac:dyDescent="0.2">
      <c r="A985" s="2">
        <v>43403</v>
      </c>
      <c r="B985">
        <v>3167.5</v>
      </c>
      <c r="C985">
        <v>3020</v>
      </c>
      <c r="E985">
        <v>869.91</v>
      </c>
      <c r="F985">
        <v>980.17</v>
      </c>
    </row>
    <row r="986" spans="1:6" x14ac:dyDescent="0.2">
      <c r="A986" s="2">
        <v>43402</v>
      </c>
      <c r="B986">
        <v>3175</v>
      </c>
      <c r="C986">
        <v>3072</v>
      </c>
      <c r="E986">
        <v>891.46</v>
      </c>
      <c r="F986">
        <v>1010.34</v>
      </c>
    </row>
    <row r="987" spans="1:6" x14ac:dyDescent="0.2">
      <c r="A987" s="2">
        <v>43399</v>
      </c>
      <c r="B987">
        <v>3342.5</v>
      </c>
      <c r="C987">
        <v>3224</v>
      </c>
      <c r="E987">
        <v>891.46</v>
      </c>
      <c r="F987">
        <v>1023.28</v>
      </c>
    </row>
    <row r="988" spans="1:6" x14ac:dyDescent="0.2">
      <c r="A988" s="2">
        <v>43398</v>
      </c>
      <c r="B988">
        <v>3370</v>
      </c>
      <c r="C988">
        <v>3256</v>
      </c>
      <c r="E988">
        <v>891.46</v>
      </c>
      <c r="F988">
        <v>1023.28</v>
      </c>
    </row>
    <row r="989" spans="1:6" x14ac:dyDescent="0.2">
      <c r="A989" s="2">
        <v>43397</v>
      </c>
      <c r="B989">
        <v>3442.5</v>
      </c>
      <c r="C989">
        <v>3365</v>
      </c>
      <c r="E989">
        <v>891.46</v>
      </c>
      <c r="F989">
        <v>1023.28</v>
      </c>
    </row>
    <row r="990" spans="1:6" x14ac:dyDescent="0.2">
      <c r="A990" s="2">
        <v>43396</v>
      </c>
      <c r="B990">
        <v>3447.5</v>
      </c>
      <c r="C990">
        <v>3327</v>
      </c>
      <c r="E990">
        <v>891.46</v>
      </c>
      <c r="F990">
        <v>1023.28</v>
      </c>
    </row>
    <row r="991" spans="1:6" x14ac:dyDescent="0.2">
      <c r="A991" s="2">
        <v>43395</v>
      </c>
      <c r="B991">
        <v>3440</v>
      </c>
      <c r="C991">
        <v>3331</v>
      </c>
      <c r="E991">
        <v>891.46</v>
      </c>
      <c r="F991">
        <v>1010.34</v>
      </c>
    </row>
    <row r="992" spans="1:6" x14ac:dyDescent="0.2">
      <c r="A992" s="2">
        <v>43392</v>
      </c>
      <c r="B992">
        <v>3470</v>
      </c>
      <c r="C992">
        <v>3350</v>
      </c>
      <c r="E992">
        <v>891.46</v>
      </c>
      <c r="F992">
        <v>1105.17</v>
      </c>
    </row>
    <row r="993" spans="1:6" x14ac:dyDescent="0.2">
      <c r="A993" s="2">
        <v>43391</v>
      </c>
      <c r="B993">
        <v>3465</v>
      </c>
      <c r="C993">
        <v>3385</v>
      </c>
      <c r="E993">
        <v>891.46</v>
      </c>
      <c r="F993">
        <v>1105.17</v>
      </c>
    </row>
    <row r="994" spans="1:6" x14ac:dyDescent="0.2">
      <c r="A994" s="2">
        <v>43390</v>
      </c>
      <c r="B994">
        <v>3487.5</v>
      </c>
      <c r="C994">
        <v>3387</v>
      </c>
      <c r="E994">
        <v>891.46</v>
      </c>
      <c r="F994">
        <v>1113.79</v>
      </c>
    </row>
    <row r="995" spans="1:6" x14ac:dyDescent="0.2">
      <c r="A995" s="2">
        <v>43389</v>
      </c>
      <c r="B995">
        <v>3500</v>
      </c>
      <c r="C995">
        <v>3367</v>
      </c>
      <c r="E995">
        <v>869.91</v>
      </c>
      <c r="F995">
        <v>1139.6600000000001</v>
      </c>
    </row>
    <row r="996" spans="1:6" x14ac:dyDescent="0.2">
      <c r="A996" s="2">
        <v>43388</v>
      </c>
      <c r="B996">
        <v>3555</v>
      </c>
      <c r="C996">
        <v>3466</v>
      </c>
      <c r="E996">
        <v>869.91</v>
      </c>
      <c r="F996">
        <v>1139.6600000000001</v>
      </c>
    </row>
    <row r="997" spans="1:6" x14ac:dyDescent="0.2">
      <c r="A997" s="2">
        <v>43385</v>
      </c>
      <c r="B997">
        <v>3502.5</v>
      </c>
      <c r="C997">
        <v>3492</v>
      </c>
      <c r="E997">
        <v>869.91</v>
      </c>
      <c r="F997">
        <v>1151.72</v>
      </c>
    </row>
    <row r="998" spans="1:6" x14ac:dyDescent="0.2">
      <c r="A998" s="2">
        <v>43384</v>
      </c>
      <c r="B998">
        <v>3475</v>
      </c>
      <c r="C998">
        <v>3389</v>
      </c>
      <c r="E998">
        <v>869.91</v>
      </c>
      <c r="F998">
        <v>1151.72</v>
      </c>
    </row>
    <row r="999" spans="1:6" x14ac:dyDescent="0.2">
      <c r="A999" s="2">
        <v>43383</v>
      </c>
      <c r="B999">
        <v>3515</v>
      </c>
      <c r="C999">
        <v>3448</v>
      </c>
      <c r="E999">
        <v>869.91</v>
      </c>
      <c r="F999">
        <v>1151.72</v>
      </c>
    </row>
    <row r="1000" spans="1:6" x14ac:dyDescent="0.2">
      <c r="A1000" s="2">
        <v>43382</v>
      </c>
      <c r="B1000">
        <v>3480</v>
      </c>
      <c r="C1000">
        <v>3422</v>
      </c>
      <c r="E1000">
        <v>869.91</v>
      </c>
      <c r="F1000">
        <v>1151.72</v>
      </c>
    </row>
    <row r="1001" spans="1:6" x14ac:dyDescent="0.2">
      <c r="A1001" s="2">
        <v>43381</v>
      </c>
      <c r="B1001">
        <v>3380</v>
      </c>
      <c r="C1001">
        <v>3325</v>
      </c>
      <c r="E1001">
        <v>869.91</v>
      </c>
      <c r="F1001">
        <v>1151.72</v>
      </c>
    </row>
    <row r="1002" spans="1:6" x14ac:dyDescent="0.2">
      <c r="A1002" s="2">
        <v>43373</v>
      </c>
      <c r="B1002">
        <v>3365</v>
      </c>
      <c r="C1002">
        <v>3228</v>
      </c>
      <c r="E1002">
        <v>869.91</v>
      </c>
      <c r="F1002">
        <v>1151.72</v>
      </c>
    </row>
    <row r="1003" spans="1:6" x14ac:dyDescent="0.2">
      <c r="A1003" s="2">
        <v>43372</v>
      </c>
      <c r="B1003">
        <v>3335</v>
      </c>
      <c r="C1003">
        <v>3228</v>
      </c>
      <c r="E1003">
        <v>869.91</v>
      </c>
      <c r="F1003">
        <v>1151.72</v>
      </c>
    </row>
    <row r="1004" spans="1:6" x14ac:dyDescent="0.2">
      <c r="A1004" s="2">
        <v>43371</v>
      </c>
      <c r="B1004">
        <v>3327.5</v>
      </c>
      <c r="C1004">
        <v>3228</v>
      </c>
      <c r="E1004">
        <v>869.91</v>
      </c>
      <c r="F1004">
        <v>1151.72</v>
      </c>
    </row>
    <row r="1005" spans="1:6" x14ac:dyDescent="0.2">
      <c r="A1005" s="2">
        <v>43370</v>
      </c>
      <c r="B1005">
        <v>3345</v>
      </c>
      <c r="C1005">
        <v>3249</v>
      </c>
      <c r="E1005">
        <v>869.91</v>
      </c>
      <c r="F1005">
        <v>1151.72</v>
      </c>
    </row>
    <row r="1006" spans="1:6" x14ac:dyDescent="0.2">
      <c r="A1006" s="2">
        <v>43369</v>
      </c>
      <c r="B1006">
        <v>3347.5</v>
      </c>
      <c r="C1006">
        <v>3250</v>
      </c>
      <c r="E1006">
        <v>869.91</v>
      </c>
      <c r="F1006">
        <v>1151.72</v>
      </c>
    </row>
    <row r="1007" spans="1:6" x14ac:dyDescent="0.2">
      <c r="A1007" s="2">
        <v>43368</v>
      </c>
      <c r="B1007">
        <v>3395</v>
      </c>
      <c r="C1007">
        <v>3331</v>
      </c>
      <c r="E1007">
        <v>848.35</v>
      </c>
      <c r="F1007">
        <v>1173.28</v>
      </c>
    </row>
    <row r="1008" spans="1:6" x14ac:dyDescent="0.2">
      <c r="A1008" s="2">
        <v>43364</v>
      </c>
      <c r="B1008">
        <v>3390</v>
      </c>
      <c r="C1008">
        <v>3340</v>
      </c>
      <c r="E1008">
        <v>826.8</v>
      </c>
      <c r="F1008">
        <v>1143.97</v>
      </c>
    </row>
    <row r="1009" spans="1:6" x14ac:dyDescent="0.2">
      <c r="A1009" s="2">
        <v>43363</v>
      </c>
      <c r="B1009">
        <v>3405</v>
      </c>
      <c r="C1009">
        <v>3340</v>
      </c>
      <c r="E1009">
        <v>826.8</v>
      </c>
      <c r="F1009">
        <v>1143.97</v>
      </c>
    </row>
    <row r="1010" spans="1:6" x14ac:dyDescent="0.2">
      <c r="A1010" s="2">
        <v>43362</v>
      </c>
      <c r="B1010">
        <v>3405</v>
      </c>
      <c r="C1010">
        <v>3337</v>
      </c>
      <c r="E1010">
        <v>826.8</v>
      </c>
      <c r="F1010">
        <v>1143.97</v>
      </c>
    </row>
    <row r="1011" spans="1:6" x14ac:dyDescent="0.2">
      <c r="A1011" s="2">
        <v>43361</v>
      </c>
      <c r="B1011">
        <v>3375</v>
      </c>
      <c r="C1011">
        <v>3249</v>
      </c>
      <c r="E1011">
        <v>762.15</v>
      </c>
      <c r="F1011">
        <v>1156.9000000000001</v>
      </c>
    </row>
    <row r="1012" spans="1:6" x14ac:dyDescent="0.2">
      <c r="A1012" s="2">
        <v>43360</v>
      </c>
      <c r="B1012">
        <v>3357.5</v>
      </c>
      <c r="C1012">
        <v>3264</v>
      </c>
      <c r="E1012">
        <v>762.15</v>
      </c>
      <c r="F1012">
        <v>1156.9000000000001</v>
      </c>
    </row>
    <row r="1013" spans="1:6" x14ac:dyDescent="0.2">
      <c r="A1013" s="2">
        <v>43357</v>
      </c>
      <c r="B1013">
        <v>3370</v>
      </c>
      <c r="C1013">
        <v>3259</v>
      </c>
      <c r="E1013">
        <v>762.15</v>
      </c>
      <c r="F1013">
        <v>1088.79</v>
      </c>
    </row>
    <row r="1014" spans="1:6" x14ac:dyDescent="0.2">
      <c r="A1014" s="2">
        <v>43356</v>
      </c>
      <c r="B1014">
        <v>3352.5</v>
      </c>
      <c r="C1014">
        <v>3239</v>
      </c>
      <c r="E1014">
        <v>762.15</v>
      </c>
      <c r="F1014">
        <v>1088.79</v>
      </c>
    </row>
    <row r="1015" spans="1:6" x14ac:dyDescent="0.2">
      <c r="A1015" s="2">
        <v>43355</v>
      </c>
      <c r="B1015">
        <v>3365</v>
      </c>
      <c r="C1015">
        <v>3277</v>
      </c>
      <c r="E1015">
        <v>762.15</v>
      </c>
      <c r="F1015">
        <v>1088.79</v>
      </c>
    </row>
    <row r="1016" spans="1:6" x14ac:dyDescent="0.2">
      <c r="A1016" s="2">
        <v>43354</v>
      </c>
      <c r="B1016">
        <v>3427.5</v>
      </c>
      <c r="C1016">
        <v>3338</v>
      </c>
      <c r="E1016">
        <v>697.49</v>
      </c>
      <c r="F1016">
        <v>1088.79</v>
      </c>
    </row>
    <row r="1017" spans="1:6" x14ac:dyDescent="0.2">
      <c r="A1017" s="2">
        <v>43353</v>
      </c>
      <c r="B1017">
        <v>3437.5</v>
      </c>
      <c r="C1017">
        <v>3394</v>
      </c>
      <c r="E1017">
        <v>697.49</v>
      </c>
      <c r="F1017">
        <v>1041.3800000000001</v>
      </c>
    </row>
    <row r="1018" spans="1:6" x14ac:dyDescent="0.2">
      <c r="A1018" s="2">
        <v>43350</v>
      </c>
      <c r="B1018">
        <v>3405</v>
      </c>
      <c r="C1018">
        <v>3356</v>
      </c>
      <c r="E1018">
        <v>697.49</v>
      </c>
      <c r="F1018">
        <v>942.24</v>
      </c>
    </row>
    <row r="1019" spans="1:6" x14ac:dyDescent="0.2">
      <c r="A1019" s="2">
        <v>43349</v>
      </c>
      <c r="B1019">
        <v>3352.5</v>
      </c>
      <c r="C1019">
        <v>3276</v>
      </c>
      <c r="E1019">
        <v>697.49</v>
      </c>
      <c r="F1019">
        <v>942.24</v>
      </c>
    </row>
    <row r="1020" spans="1:6" x14ac:dyDescent="0.2">
      <c r="A1020" s="2">
        <v>43348</v>
      </c>
      <c r="B1020">
        <v>3345</v>
      </c>
      <c r="C1020">
        <v>3281</v>
      </c>
      <c r="E1020">
        <v>697.49</v>
      </c>
      <c r="F1020">
        <v>942.24</v>
      </c>
    </row>
    <row r="1021" spans="1:6" x14ac:dyDescent="0.2">
      <c r="A1021" s="2">
        <v>43347</v>
      </c>
      <c r="B1021">
        <v>3315</v>
      </c>
      <c r="C1021">
        <v>3244</v>
      </c>
      <c r="E1021">
        <v>675.94</v>
      </c>
      <c r="F1021">
        <v>942.24</v>
      </c>
    </row>
    <row r="1022" spans="1:6" x14ac:dyDescent="0.2">
      <c r="A1022" s="2">
        <v>43346</v>
      </c>
      <c r="B1022">
        <v>3277.5</v>
      </c>
      <c r="C1022">
        <v>3212</v>
      </c>
      <c r="E1022">
        <v>654.39</v>
      </c>
      <c r="F1022">
        <v>925</v>
      </c>
    </row>
    <row r="1023" spans="1:6" x14ac:dyDescent="0.2">
      <c r="A1023" s="2">
        <v>43343</v>
      </c>
      <c r="B1023">
        <v>3342.5</v>
      </c>
      <c r="C1023">
        <v>3262</v>
      </c>
      <c r="E1023">
        <v>654.39</v>
      </c>
      <c r="F1023">
        <v>868.1</v>
      </c>
    </row>
    <row r="1024" spans="1:6" x14ac:dyDescent="0.2">
      <c r="A1024" s="2">
        <v>43342</v>
      </c>
      <c r="B1024">
        <v>3317.5</v>
      </c>
      <c r="C1024">
        <v>3299</v>
      </c>
      <c r="E1024">
        <v>654.39</v>
      </c>
      <c r="F1024">
        <v>863.79</v>
      </c>
    </row>
    <row r="1025" spans="1:6" x14ac:dyDescent="0.2">
      <c r="A1025" s="2">
        <v>43341</v>
      </c>
      <c r="B1025">
        <v>3330</v>
      </c>
      <c r="C1025">
        <v>3278</v>
      </c>
      <c r="E1025">
        <v>654.39</v>
      </c>
      <c r="F1025">
        <v>863.79</v>
      </c>
    </row>
    <row r="1026" spans="1:6" x14ac:dyDescent="0.2">
      <c r="A1026" s="2">
        <v>43340</v>
      </c>
      <c r="B1026">
        <v>3340</v>
      </c>
      <c r="C1026">
        <v>3298</v>
      </c>
      <c r="E1026">
        <v>632.84</v>
      </c>
      <c r="F1026">
        <v>850.86</v>
      </c>
    </row>
    <row r="1027" spans="1:6" x14ac:dyDescent="0.2">
      <c r="A1027" s="2">
        <v>43339</v>
      </c>
      <c r="B1027">
        <v>3325</v>
      </c>
      <c r="C1027">
        <v>3299</v>
      </c>
      <c r="E1027">
        <v>632.84</v>
      </c>
      <c r="F1027">
        <v>833.62</v>
      </c>
    </row>
    <row r="1028" spans="1:6" x14ac:dyDescent="0.2">
      <c r="A1028" s="2">
        <v>43336</v>
      </c>
      <c r="B1028">
        <v>3325</v>
      </c>
      <c r="C1028">
        <v>3301</v>
      </c>
      <c r="E1028">
        <v>632.84</v>
      </c>
      <c r="F1028">
        <v>816.38</v>
      </c>
    </row>
    <row r="1029" spans="1:6" x14ac:dyDescent="0.2">
      <c r="A1029" s="2">
        <v>43335</v>
      </c>
      <c r="B1029">
        <v>3375</v>
      </c>
      <c r="C1029">
        <v>3309</v>
      </c>
      <c r="E1029">
        <v>632.84</v>
      </c>
      <c r="F1029">
        <v>816.38</v>
      </c>
    </row>
    <row r="1030" spans="1:6" x14ac:dyDescent="0.2">
      <c r="A1030" s="2">
        <v>43334</v>
      </c>
      <c r="B1030">
        <v>3380</v>
      </c>
      <c r="C1030">
        <v>3387</v>
      </c>
      <c r="E1030">
        <v>632.84</v>
      </c>
      <c r="F1030">
        <v>816.38</v>
      </c>
    </row>
    <row r="1031" spans="1:6" x14ac:dyDescent="0.2">
      <c r="A1031" s="2">
        <v>43333</v>
      </c>
      <c r="B1031">
        <v>3307.5</v>
      </c>
      <c r="C1031">
        <v>3337</v>
      </c>
      <c r="E1031">
        <v>589.73</v>
      </c>
      <c r="F1031">
        <v>816.38</v>
      </c>
    </row>
    <row r="1032" spans="1:6" x14ac:dyDescent="0.2">
      <c r="A1032" s="2">
        <v>43332</v>
      </c>
      <c r="B1032">
        <v>3285</v>
      </c>
      <c r="C1032">
        <v>3368</v>
      </c>
      <c r="E1032">
        <v>546.63</v>
      </c>
      <c r="F1032">
        <v>807.76</v>
      </c>
    </row>
    <row r="1033" spans="1:6" x14ac:dyDescent="0.2">
      <c r="A1033" s="2">
        <v>43329</v>
      </c>
      <c r="B1033">
        <v>3252.5</v>
      </c>
      <c r="C1033">
        <v>3266</v>
      </c>
      <c r="E1033">
        <v>546.63</v>
      </c>
      <c r="F1033">
        <v>825</v>
      </c>
    </row>
    <row r="1034" spans="1:6" x14ac:dyDescent="0.2">
      <c r="A1034" s="2">
        <v>43328</v>
      </c>
      <c r="B1034">
        <v>3245</v>
      </c>
      <c r="C1034">
        <v>3327</v>
      </c>
      <c r="E1034">
        <v>589.73</v>
      </c>
      <c r="F1034">
        <v>825</v>
      </c>
    </row>
    <row r="1035" spans="1:6" x14ac:dyDescent="0.2">
      <c r="A1035" s="2">
        <v>43327</v>
      </c>
      <c r="B1035">
        <v>3285</v>
      </c>
      <c r="C1035">
        <v>3338</v>
      </c>
      <c r="E1035">
        <v>589.73</v>
      </c>
      <c r="F1035">
        <v>825</v>
      </c>
    </row>
    <row r="1036" spans="1:6" x14ac:dyDescent="0.2">
      <c r="A1036" s="2">
        <v>43326</v>
      </c>
      <c r="B1036">
        <v>3315</v>
      </c>
      <c r="C1036">
        <v>3361</v>
      </c>
      <c r="E1036">
        <v>568.17999999999995</v>
      </c>
      <c r="F1036">
        <v>820.69</v>
      </c>
    </row>
    <row r="1037" spans="1:6" x14ac:dyDescent="0.2">
      <c r="A1037" s="2">
        <v>43325</v>
      </c>
      <c r="B1037">
        <v>3205</v>
      </c>
      <c r="C1037">
        <v>3256</v>
      </c>
      <c r="E1037">
        <v>568.17999999999995</v>
      </c>
      <c r="F1037">
        <v>799.14</v>
      </c>
    </row>
    <row r="1038" spans="1:6" x14ac:dyDescent="0.2">
      <c r="A1038" s="2">
        <v>43322</v>
      </c>
      <c r="B1038">
        <v>3235</v>
      </c>
      <c r="C1038">
        <v>3245</v>
      </c>
      <c r="E1038">
        <v>568.17999999999995</v>
      </c>
      <c r="F1038">
        <v>846.55</v>
      </c>
    </row>
    <row r="1039" spans="1:6" x14ac:dyDescent="0.2">
      <c r="A1039" s="2">
        <v>43321</v>
      </c>
      <c r="B1039">
        <v>3280</v>
      </c>
      <c r="C1039">
        <v>3289</v>
      </c>
      <c r="E1039">
        <v>568.17999999999995</v>
      </c>
      <c r="F1039">
        <v>846.55</v>
      </c>
    </row>
    <row r="1040" spans="1:6" x14ac:dyDescent="0.2">
      <c r="A1040" s="2">
        <v>43320</v>
      </c>
      <c r="B1040">
        <v>3310</v>
      </c>
      <c r="C1040">
        <v>3193</v>
      </c>
      <c r="E1040">
        <v>581.11</v>
      </c>
      <c r="F1040">
        <v>846.55</v>
      </c>
    </row>
    <row r="1041" spans="1:6" x14ac:dyDescent="0.2">
      <c r="A1041" s="2">
        <v>43319</v>
      </c>
      <c r="B1041">
        <v>3330</v>
      </c>
      <c r="C1041">
        <v>3237</v>
      </c>
      <c r="E1041">
        <v>568.17999999999995</v>
      </c>
      <c r="F1041">
        <v>833.62</v>
      </c>
    </row>
    <row r="1042" spans="1:6" x14ac:dyDescent="0.2">
      <c r="A1042" s="2">
        <v>43318</v>
      </c>
      <c r="B1042">
        <v>3305</v>
      </c>
      <c r="C1042">
        <v>3225</v>
      </c>
      <c r="E1042">
        <v>417.32</v>
      </c>
      <c r="F1042">
        <v>790.52</v>
      </c>
    </row>
    <row r="1043" spans="1:6" x14ac:dyDescent="0.2">
      <c r="A1043" s="2">
        <v>43315</v>
      </c>
      <c r="B1043">
        <v>3260</v>
      </c>
      <c r="C1043">
        <v>3018</v>
      </c>
      <c r="E1043">
        <v>387.15</v>
      </c>
      <c r="F1043">
        <v>600.86</v>
      </c>
    </row>
    <row r="1044" spans="1:6" x14ac:dyDescent="0.2">
      <c r="A1044" s="2">
        <v>43314</v>
      </c>
      <c r="B1044">
        <v>3125</v>
      </c>
      <c r="C1044">
        <v>3018</v>
      </c>
      <c r="E1044">
        <v>387.15</v>
      </c>
      <c r="F1044">
        <v>600.86</v>
      </c>
    </row>
    <row r="1045" spans="1:6" x14ac:dyDescent="0.2">
      <c r="A1045" s="2">
        <v>43313</v>
      </c>
      <c r="B1045">
        <v>3110</v>
      </c>
      <c r="C1045">
        <v>2947</v>
      </c>
      <c r="E1045">
        <v>430.25</v>
      </c>
      <c r="F1045">
        <v>593.97</v>
      </c>
    </row>
    <row r="1046" spans="1:6" x14ac:dyDescent="0.2">
      <c r="A1046" s="2">
        <v>43312</v>
      </c>
      <c r="B1046">
        <v>3112.5</v>
      </c>
      <c r="C1046">
        <v>2954</v>
      </c>
      <c r="E1046">
        <v>417.32</v>
      </c>
      <c r="F1046">
        <v>593.97</v>
      </c>
    </row>
    <row r="1047" spans="1:6" x14ac:dyDescent="0.2">
      <c r="A1047" s="2">
        <v>43311</v>
      </c>
      <c r="B1047">
        <v>3102.5</v>
      </c>
      <c r="C1047">
        <v>2972</v>
      </c>
      <c r="E1047">
        <v>438.87</v>
      </c>
      <c r="F1047">
        <v>563.79</v>
      </c>
    </row>
    <row r="1048" spans="1:6" x14ac:dyDescent="0.2">
      <c r="A1048" s="2">
        <v>43308</v>
      </c>
      <c r="B1048">
        <v>3062.5</v>
      </c>
      <c r="C1048">
        <v>2924</v>
      </c>
      <c r="E1048">
        <v>438.87</v>
      </c>
      <c r="F1048">
        <v>606.03</v>
      </c>
    </row>
    <row r="1049" spans="1:6" x14ac:dyDescent="0.2">
      <c r="A1049" s="2">
        <v>43307</v>
      </c>
      <c r="B1049">
        <v>3062.5</v>
      </c>
      <c r="C1049">
        <v>2912</v>
      </c>
      <c r="E1049">
        <v>438.87</v>
      </c>
      <c r="F1049">
        <v>606.03</v>
      </c>
    </row>
    <row r="1050" spans="1:6" x14ac:dyDescent="0.2">
      <c r="A1050" s="2">
        <v>43306</v>
      </c>
      <c r="B1050">
        <v>3075</v>
      </c>
      <c r="C1050">
        <v>2924</v>
      </c>
      <c r="E1050">
        <v>417.32</v>
      </c>
      <c r="F1050">
        <v>606.03</v>
      </c>
    </row>
    <row r="1051" spans="1:6" x14ac:dyDescent="0.2">
      <c r="A1051" s="2">
        <v>43305</v>
      </c>
      <c r="B1051">
        <v>3142.5</v>
      </c>
      <c r="C1051">
        <v>2963</v>
      </c>
      <c r="E1051">
        <v>417.32</v>
      </c>
      <c r="F1051">
        <v>623.28</v>
      </c>
    </row>
    <row r="1052" spans="1:6" x14ac:dyDescent="0.2">
      <c r="A1052" s="2">
        <v>43304</v>
      </c>
      <c r="B1052">
        <v>3165</v>
      </c>
      <c r="C1052">
        <v>2926</v>
      </c>
      <c r="E1052">
        <v>438.87</v>
      </c>
      <c r="F1052">
        <v>623.28</v>
      </c>
    </row>
    <row r="1053" spans="1:6" x14ac:dyDescent="0.2">
      <c r="A1053" s="2">
        <v>43301</v>
      </c>
      <c r="B1053">
        <v>3150</v>
      </c>
      <c r="C1053">
        <v>2926</v>
      </c>
      <c r="E1053">
        <v>438.87</v>
      </c>
      <c r="F1053">
        <v>580.16999999999996</v>
      </c>
    </row>
    <row r="1054" spans="1:6" x14ac:dyDescent="0.2">
      <c r="A1054" s="2">
        <v>43300</v>
      </c>
      <c r="B1054">
        <v>3137.5</v>
      </c>
      <c r="C1054">
        <v>2894</v>
      </c>
      <c r="E1054">
        <v>438.87</v>
      </c>
      <c r="F1054">
        <v>562.07000000000005</v>
      </c>
    </row>
    <row r="1055" spans="1:6" x14ac:dyDescent="0.2">
      <c r="A1055" s="2">
        <v>43299</v>
      </c>
      <c r="B1055">
        <v>3090</v>
      </c>
      <c r="C1055">
        <v>2869</v>
      </c>
      <c r="E1055">
        <v>503.53</v>
      </c>
      <c r="F1055">
        <v>562.07000000000005</v>
      </c>
    </row>
    <row r="1056" spans="1:6" x14ac:dyDescent="0.2">
      <c r="A1056" s="2">
        <v>43298</v>
      </c>
      <c r="B1056">
        <v>3085</v>
      </c>
      <c r="C1056">
        <v>2862</v>
      </c>
      <c r="E1056">
        <v>503.53</v>
      </c>
      <c r="F1056">
        <v>562.07000000000005</v>
      </c>
    </row>
    <row r="1057" spans="1:6" x14ac:dyDescent="0.2">
      <c r="A1057" s="2">
        <v>43297</v>
      </c>
      <c r="B1057">
        <v>3100</v>
      </c>
      <c r="C1057">
        <v>2864</v>
      </c>
      <c r="E1057">
        <v>503.53</v>
      </c>
      <c r="F1057">
        <v>648.28</v>
      </c>
    </row>
    <row r="1058" spans="1:6" x14ac:dyDescent="0.2">
      <c r="A1058" s="2">
        <v>43294</v>
      </c>
      <c r="B1058">
        <v>3120</v>
      </c>
      <c r="C1058">
        <v>2879</v>
      </c>
      <c r="E1058">
        <v>503.53</v>
      </c>
      <c r="F1058">
        <v>712.93</v>
      </c>
    </row>
    <row r="1059" spans="1:6" x14ac:dyDescent="0.2">
      <c r="A1059" s="2">
        <v>43293</v>
      </c>
      <c r="B1059">
        <v>3140</v>
      </c>
      <c r="C1059">
        <v>2919</v>
      </c>
      <c r="E1059">
        <v>503.53</v>
      </c>
      <c r="F1059">
        <v>704.31</v>
      </c>
    </row>
    <row r="1060" spans="1:6" x14ac:dyDescent="0.2">
      <c r="A1060" s="2">
        <v>43292</v>
      </c>
      <c r="B1060">
        <v>3132.5</v>
      </c>
      <c r="C1060">
        <v>2902</v>
      </c>
      <c r="E1060">
        <v>503.53</v>
      </c>
      <c r="F1060">
        <v>704.31</v>
      </c>
    </row>
    <row r="1061" spans="1:6" x14ac:dyDescent="0.2">
      <c r="A1061" s="2">
        <v>43291</v>
      </c>
      <c r="B1061">
        <v>3130</v>
      </c>
      <c r="C1061">
        <v>2917</v>
      </c>
      <c r="E1061">
        <v>481.97</v>
      </c>
      <c r="F1061">
        <v>704.31</v>
      </c>
    </row>
    <row r="1062" spans="1:6" x14ac:dyDescent="0.2">
      <c r="A1062" s="2">
        <v>43290</v>
      </c>
      <c r="B1062">
        <v>3130</v>
      </c>
      <c r="C1062">
        <v>2891</v>
      </c>
      <c r="E1062">
        <v>438.87</v>
      </c>
      <c r="F1062">
        <v>704.31</v>
      </c>
    </row>
    <row r="1063" spans="1:6" x14ac:dyDescent="0.2">
      <c r="A1063" s="2">
        <v>43287</v>
      </c>
      <c r="B1063">
        <v>3140</v>
      </c>
      <c r="C1063">
        <v>2906</v>
      </c>
      <c r="E1063">
        <v>438.87</v>
      </c>
      <c r="F1063">
        <v>678.45</v>
      </c>
    </row>
    <row r="1064" spans="1:6" x14ac:dyDescent="0.2">
      <c r="A1064" s="2">
        <v>43286</v>
      </c>
      <c r="B1064">
        <v>3142.5</v>
      </c>
      <c r="C1064">
        <v>2887</v>
      </c>
      <c r="E1064">
        <v>438.87</v>
      </c>
      <c r="F1064">
        <v>678.45</v>
      </c>
    </row>
    <row r="1065" spans="1:6" x14ac:dyDescent="0.2">
      <c r="A1065" s="2">
        <v>43285</v>
      </c>
      <c r="B1065">
        <v>3075</v>
      </c>
      <c r="C1065">
        <v>2879</v>
      </c>
      <c r="E1065">
        <v>438.87</v>
      </c>
      <c r="F1065">
        <v>669.83</v>
      </c>
    </row>
    <row r="1066" spans="1:6" x14ac:dyDescent="0.2">
      <c r="A1066" s="2">
        <v>43284</v>
      </c>
      <c r="B1066">
        <v>3035</v>
      </c>
      <c r="C1066">
        <v>2836</v>
      </c>
      <c r="E1066">
        <v>438.87</v>
      </c>
      <c r="F1066">
        <v>669.83</v>
      </c>
    </row>
    <row r="1067" spans="1:6" x14ac:dyDescent="0.2">
      <c r="A1067" s="2">
        <v>43283</v>
      </c>
      <c r="B1067">
        <v>3020</v>
      </c>
      <c r="C1067">
        <v>2824</v>
      </c>
      <c r="E1067">
        <v>374.22</v>
      </c>
      <c r="F1067">
        <v>635.34</v>
      </c>
    </row>
    <row r="1068" spans="1:6" x14ac:dyDescent="0.2">
      <c r="A1068" s="2">
        <v>43280</v>
      </c>
      <c r="B1068">
        <v>3020</v>
      </c>
      <c r="C1068">
        <v>2839</v>
      </c>
      <c r="E1068">
        <v>374.22</v>
      </c>
      <c r="F1068">
        <v>540.52</v>
      </c>
    </row>
    <row r="1069" spans="1:6" x14ac:dyDescent="0.2">
      <c r="A1069" s="2">
        <v>43279</v>
      </c>
      <c r="B1069">
        <v>3030</v>
      </c>
      <c r="C1069">
        <v>2797</v>
      </c>
      <c r="E1069">
        <v>374.22</v>
      </c>
      <c r="F1069">
        <v>540.52</v>
      </c>
    </row>
    <row r="1070" spans="1:6" x14ac:dyDescent="0.2">
      <c r="A1070" s="2">
        <v>43278</v>
      </c>
      <c r="B1070">
        <v>3012.5</v>
      </c>
      <c r="C1070">
        <v>2753</v>
      </c>
      <c r="E1070">
        <v>374.22</v>
      </c>
      <c r="F1070">
        <v>518.97</v>
      </c>
    </row>
    <row r="1071" spans="1:6" x14ac:dyDescent="0.2">
      <c r="A1071" s="2">
        <v>43277</v>
      </c>
      <c r="B1071">
        <v>2965</v>
      </c>
      <c r="C1071">
        <v>2730</v>
      </c>
      <c r="E1071">
        <v>469.04</v>
      </c>
      <c r="F1071">
        <v>518.97</v>
      </c>
    </row>
    <row r="1072" spans="1:6" x14ac:dyDescent="0.2">
      <c r="A1072" s="2">
        <v>43276</v>
      </c>
      <c r="B1072">
        <v>3000</v>
      </c>
      <c r="C1072">
        <v>2744</v>
      </c>
      <c r="E1072">
        <v>503.53</v>
      </c>
      <c r="F1072">
        <v>544.83000000000004</v>
      </c>
    </row>
    <row r="1073" spans="1:6" x14ac:dyDescent="0.2">
      <c r="A1073" s="2">
        <v>43273</v>
      </c>
      <c r="B1073">
        <v>2995</v>
      </c>
      <c r="C1073">
        <v>2737</v>
      </c>
      <c r="E1073">
        <v>503.53</v>
      </c>
      <c r="F1073">
        <v>639.66</v>
      </c>
    </row>
    <row r="1074" spans="1:6" x14ac:dyDescent="0.2">
      <c r="A1074" s="2">
        <v>43272</v>
      </c>
      <c r="B1074">
        <v>3015</v>
      </c>
      <c r="C1074">
        <v>2743</v>
      </c>
      <c r="E1074">
        <v>503.53</v>
      </c>
      <c r="F1074">
        <v>643.1</v>
      </c>
    </row>
    <row r="1075" spans="1:6" x14ac:dyDescent="0.2">
      <c r="A1075" s="2">
        <v>43271</v>
      </c>
      <c r="B1075">
        <v>3045</v>
      </c>
      <c r="C1075">
        <v>2790</v>
      </c>
      <c r="E1075">
        <v>503.53</v>
      </c>
      <c r="F1075">
        <v>643.1</v>
      </c>
    </row>
    <row r="1076" spans="1:6" x14ac:dyDescent="0.2">
      <c r="A1076" s="2">
        <v>43270</v>
      </c>
      <c r="B1076">
        <v>3040</v>
      </c>
      <c r="C1076">
        <v>2774</v>
      </c>
      <c r="E1076">
        <v>503.53</v>
      </c>
      <c r="F1076">
        <v>668.97</v>
      </c>
    </row>
    <row r="1077" spans="1:6" x14ac:dyDescent="0.2">
      <c r="A1077" s="2">
        <v>43266</v>
      </c>
      <c r="B1077">
        <v>3070</v>
      </c>
      <c r="C1077">
        <v>2832</v>
      </c>
      <c r="E1077">
        <v>503.53</v>
      </c>
      <c r="F1077">
        <v>734.48</v>
      </c>
    </row>
    <row r="1078" spans="1:6" x14ac:dyDescent="0.2">
      <c r="A1078" s="2">
        <v>43265</v>
      </c>
      <c r="B1078">
        <v>3080</v>
      </c>
      <c r="C1078">
        <v>2813</v>
      </c>
      <c r="E1078">
        <v>503.53</v>
      </c>
      <c r="F1078">
        <v>712.93</v>
      </c>
    </row>
    <row r="1079" spans="1:6" x14ac:dyDescent="0.2">
      <c r="A1079" s="2">
        <v>43264</v>
      </c>
      <c r="B1079">
        <v>3115</v>
      </c>
      <c r="C1079">
        <v>2820</v>
      </c>
      <c r="E1079">
        <v>525.08000000000004</v>
      </c>
      <c r="F1079">
        <v>712.93</v>
      </c>
    </row>
    <row r="1080" spans="1:6" x14ac:dyDescent="0.2">
      <c r="A1080" s="2">
        <v>43263</v>
      </c>
      <c r="B1080">
        <v>3112.5</v>
      </c>
      <c r="C1080">
        <v>2847</v>
      </c>
      <c r="E1080">
        <v>503.53</v>
      </c>
      <c r="F1080">
        <v>734.48</v>
      </c>
    </row>
    <row r="1081" spans="1:6" x14ac:dyDescent="0.2">
      <c r="A1081" s="2">
        <v>43262</v>
      </c>
      <c r="B1081">
        <v>3040</v>
      </c>
      <c r="C1081">
        <v>2823</v>
      </c>
      <c r="E1081">
        <v>503.53</v>
      </c>
      <c r="F1081">
        <v>743.1</v>
      </c>
    </row>
    <row r="1082" spans="1:6" x14ac:dyDescent="0.2">
      <c r="A1082" s="2">
        <v>43259</v>
      </c>
      <c r="B1082">
        <v>3020</v>
      </c>
      <c r="C1082">
        <v>2802</v>
      </c>
      <c r="E1082">
        <v>503.53</v>
      </c>
      <c r="F1082">
        <v>764.66</v>
      </c>
    </row>
    <row r="1083" spans="1:6" x14ac:dyDescent="0.2">
      <c r="A1083" s="2">
        <v>43258</v>
      </c>
      <c r="B1083">
        <v>3040</v>
      </c>
      <c r="C1083">
        <v>2810</v>
      </c>
      <c r="E1083">
        <v>503.53</v>
      </c>
      <c r="F1083">
        <v>764.66</v>
      </c>
    </row>
    <row r="1084" spans="1:6" x14ac:dyDescent="0.2">
      <c r="A1084" s="2">
        <v>43257</v>
      </c>
      <c r="B1084">
        <v>3022.5</v>
      </c>
      <c r="C1084">
        <v>2747</v>
      </c>
      <c r="E1084">
        <v>503.53</v>
      </c>
      <c r="F1084">
        <v>764.66</v>
      </c>
    </row>
    <row r="1085" spans="1:6" x14ac:dyDescent="0.2">
      <c r="A1085" s="2">
        <v>43256</v>
      </c>
      <c r="B1085">
        <v>3040</v>
      </c>
      <c r="C1085">
        <v>2739</v>
      </c>
      <c r="E1085">
        <v>503.53</v>
      </c>
      <c r="F1085">
        <v>764.66</v>
      </c>
    </row>
    <row r="1086" spans="1:6" x14ac:dyDescent="0.2">
      <c r="A1086" s="2">
        <v>43255</v>
      </c>
      <c r="B1086">
        <v>3090</v>
      </c>
      <c r="C1086">
        <v>2769</v>
      </c>
      <c r="E1086">
        <v>632.84</v>
      </c>
      <c r="F1086">
        <v>781.9</v>
      </c>
    </row>
    <row r="1087" spans="1:6" x14ac:dyDescent="0.2">
      <c r="A1087" s="2">
        <v>43252</v>
      </c>
      <c r="B1087">
        <v>3130</v>
      </c>
      <c r="C1087">
        <v>2791</v>
      </c>
      <c r="E1087">
        <v>654.39</v>
      </c>
      <c r="F1087">
        <v>919.83</v>
      </c>
    </row>
    <row r="1088" spans="1:6" x14ac:dyDescent="0.2">
      <c r="A1088" s="2">
        <v>43251</v>
      </c>
      <c r="B1088">
        <v>3125</v>
      </c>
      <c r="C1088">
        <v>2758</v>
      </c>
      <c r="E1088">
        <v>675.94</v>
      </c>
      <c r="F1088">
        <v>919.83</v>
      </c>
    </row>
    <row r="1089" spans="1:6" x14ac:dyDescent="0.2">
      <c r="A1089" s="2">
        <v>43250</v>
      </c>
      <c r="B1089">
        <v>3130</v>
      </c>
      <c r="C1089">
        <v>2719</v>
      </c>
      <c r="E1089">
        <v>675.94</v>
      </c>
      <c r="F1089">
        <v>919.83</v>
      </c>
    </row>
    <row r="1090" spans="1:6" x14ac:dyDescent="0.2">
      <c r="A1090" s="2">
        <v>43249</v>
      </c>
      <c r="B1090">
        <v>3120</v>
      </c>
      <c r="C1090">
        <v>2742</v>
      </c>
      <c r="E1090">
        <v>675.94</v>
      </c>
      <c r="F1090">
        <v>919.83</v>
      </c>
    </row>
    <row r="1091" spans="1:6" x14ac:dyDescent="0.2">
      <c r="A1091" s="2">
        <v>43248</v>
      </c>
      <c r="B1091">
        <v>3100</v>
      </c>
      <c r="C1091">
        <v>2734</v>
      </c>
      <c r="E1091">
        <v>675.94</v>
      </c>
      <c r="F1091">
        <v>911.21</v>
      </c>
    </row>
    <row r="1092" spans="1:6" x14ac:dyDescent="0.2">
      <c r="A1092" s="2">
        <v>43245</v>
      </c>
      <c r="B1092">
        <v>3135</v>
      </c>
      <c r="C1092">
        <v>2726</v>
      </c>
      <c r="E1092">
        <v>675.94</v>
      </c>
      <c r="F1092">
        <v>1024.1400000000001</v>
      </c>
    </row>
    <row r="1093" spans="1:6" x14ac:dyDescent="0.2">
      <c r="A1093" s="2">
        <v>43244</v>
      </c>
      <c r="B1093">
        <v>3155</v>
      </c>
      <c r="C1093">
        <v>2772</v>
      </c>
      <c r="E1093">
        <v>675.94</v>
      </c>
      <c r="F1093">
        <v>1024.1400000000001</v>
      </c>
    </row>
    <row r="1094" spans="1:6" x14ac:dyDescent="0.2">
      <c r="A1094" s="2">
        <v>43243</v>
      </c>
      <c r="B1094">
        <v>3135</v>
      </c>
      <c r="C1094">
        <v>2779</v>
      </c>
      <c r="E1094">
        <v>675.94</v>
      </c>
      <c r="F1094">
        <v>1024.1400000000001</v>
      </c>
    </row>
    <row r="1095" spans="1:6" x14ac:dyDescent="0.2">
      <c r="A1095" s="2">
        <v>43242</v>
      </c>
      <c r="B1095">
        <v>3180</v>
      </c>
      <c r="C1095">
        <v>2786</v>
      </c>
      <c r="E1095">
        <v>675.94</v>
      </c>
      <c r="F1095">
        <v>1024.1400000000001</v>
      </c>
    </row>
    <row r="1096" spans="1:6" x14ac:dyDescent="0.2">
      <c r="A1096" s="2">
        <v>43241</v>
      </c>
      <c r="B1096">
        <v>3225</v>
      </c>
      <c r="C1096">
        <v>2818</v>
      </c>
      <c r="E1096">
        <v>632.84</v>
      </c>
      <c r="F1096">
        <v>1024.1400000000001</v>
      </c>
    </row>
    <row r="1097" spans="1:6" x14ac:dyDescent="0.2">
      <c r="A1097" s="2">
        <v>43238</v>
      </c>
      <c r="B1097">
        <v>3330</v>
      </c>
      <c r="C1097">
        <v>2829</v>
      </c>
      <c r="E1097">
        <v>632.84</v>
      </c>
      <c r="F1097">
        <v>959.48</v>
      </c>
    </row>
    <row r="1098" spans="1:6" x14ac:dyDescent="0.2">
      <c r="A1098" s="2">
        <v>43237</v>
      </c>
      <c r="B1098">
        <v>3422.5</v>
      </c>
      <c r="C1098">
        <v>2841</v>
      </c>
      <c r="E1098">
        <v>589.73</v>
      </c>
      <c r="F1098">
        <v>971.55</v>
      </c>
    </row>
    <row r="1099" spans="1:6" x14ac:dyDescent="0.2">
      <c r="A1099" s="2">
        <v>43236</v>
      </c>
      <c r="B1099">
        <v>3430</v>
      </c>
      <c r="C1099">
        <v>2839</v>
      </c>
      <c r="E1099">
        <v>589.73</v>
      </c>
      <c r="F1099">
        <v>971.55</v>
      </c>
    </row>
    <row r="1100" spans="1:6" x14ac:dyDescent="0.2">
      <c r="A1100" s="2">
        <v>43235</v>
      </c>
      <c r="B1100">
        <v>3355</v>
      </c>
      <c r="C1100">
        <v>2807</v>
      </c>
      <c r="E1100">
        <v>589.73</v>
      </c>
      <c r="F1100">
        <v>971.55</v>
      </c>
    </row>
    <row r="1101" spans="1:6" x14ac:dyDescent="0.2">
      <c r="A1101" s="2">
        <v>43234</v>
      </c>
      <c r="B1101">
        <v>3277.5</v>
      </c>
      <c r="C1101">
        <v>2771</v>
      </c>
      <c r="E1101">
        <v>512.15</v>
      </c>
      <c r="F1101">
        <v>958.62</v>
      </c>
    </row>
    <row r="1102" spans="1:6" x14ac:dyDescent="0.2">
      <c r="A1102" s="2">
        <v>43231</v>
      </c>
      <c r="B1102">
        <v>3290</v>
      </c>
      <c r="C1102">
        <v>2792</v>
      </c>
      <c r="E1102">
        <v>512.15</v>
      </c>
      <c r="F1102">
        <v>807.76</v>
      </c>
    </row>
    <row r="1103" spans="1:6" x14ac:dyDescent="0.2">
      <c r="A1103" s="2">
        <v>43230</v>
      </c>
      <c r="B1103">
        <v>3450</v>
      </c>
      <c r="C1103">
        <v>2780</v>
      </c>
      <c r="E1103">
        <v>512.15</v>
      </c>
      <c r="F1103">
        <v>807.76</v>
      </c>
    </row>
    <row r="1104" spans="1:6" x14ac:dyDescent="0.2">
      <c r="A1104" s="2">
        <v>43229</v>
      </c>
      <c r="B1104">
        <v>3490</v>
      </c>
      <c r="C1104">
        <v>2773</v>
      </c>
      <c r="E1104">
        <v>525.08000000000004</v>
      </c>
      <c r="F1104">
        <v>807.76</v>
      </c>
    </row>
    <row r="1105" spans="1:6" x14ac:dyDescent="0.2">
      <c r="A1105" s="2">
        <v>43228</v>
      </c>
      <c r="B1105">
        <v>3440</v>
      </c>
      <c r="C1105">
        <v>2762</v>
      </c>
      <c r="E1105">
        <v>525.08000000000004</v>
      </c>
      <c r="F1105">
        <v>807.76</v>
      </c>
    </row>
    <row r="1106" spans="1:6" x14ac:dyDescent="0.2">
      <c r="A1106" s="2">
        <v>43227</v>
      </c>
      <c r="B1106">
        <v>3385</v>
      </c>
      <c r="C1106">
        <v>2763</v>
      </c>
      <c r="E1106">
        <v>576.79999999999995</v>
      </c>
      <c r="F1106">
        <v>786.21</v>
      </c>
    </row>
    <row r="1107" spans="1:6" x14ac:dyDescent="0.2">
      <c r="A1107" s="2">
        <v>43224</v>
      </c>
      <c r="B1107">
        <v>3330</v>
      </c>
      <c r="C1107">
        <v>2759</v>
      </c>
      <c r="E1107">
        <v>654.39</v>
      </c>
      <c r="F1107">
        <v>846.55</v>
      </c>
    </row>
    <row r="1108" spans="1:6" x14ac:dyDescent="0.2">
      <c r="A1108" s="2">
        <v>43223</v>
      </c>
      <c r="B1108">
        <v>3285</v>
      </c>
      <c r="C1108">
        <v>2702</v>
      </c>
      <c r="E1108">
        <v>654.39</v>
      </c>
      <c r="F1108">
        <v>846.55</v>
      </c>
    </row>
    <row r="1109" spans="1:6" x14ac:dyDescent="0.2">
      <c r="A1109" s="2">
        <v>43222</v>
      </c>
      <c r="B1109">
        <v>3300</v>
      </c>
      <c r="C1109">
        <v>2706</v>
      </c>
      <c r="E1109">
        <v>675.94</v>
      </c>
      <c r="F1109">
        <v>846.55</v>
      </c>
    </row>
    <row r="1110" spans="1:6" x14ac:dyDescent="0.2">
      <c r="A1110" s="2">
        <v>43218</v>
      </c>
      <c r="B1110">
        <v>3265</v>
      </c>
      <c r="C1110">
        <v>2681</v>
      </c>
      <c r="E1110">
        <v>646.53</v>
      </c>
      <c r="F1110">
        <v>841.03</v>
      </c>
    </row>
    <row r="1111" spans="1:6" x14ac:dyDescent="0.2">
      <c r="A1111" s="2">
        <v>43217</v>
      </c>
      <c r="B1111">
        <v>3235</v>
      </c>
      <c r="C1111">
        <v>2681</v>
      </c>
      <c r="E1111">
        <v>646.53</v>
      </c>
      <c r="F1111">
        <v>841.03</v>
      </c>
    </row>
    <row r="1112" spans="1:6" x14ac:dyDescent="0.2">
      <c r="A1112" s="2">
        <v>43216</v>
      </c>
      <c r="B1112">
        <v>3180</v>
      </c>
      <c r="C1112">
        <v>2663</v>
      </c>
      <c r="E1112">
        <v>646.53</v>
      </c>
      <c r="F1112">
        <v>841.03</v>
      </c>
    </row>
    <row r="1113" spans="1:6" x14ac:dyDescent="0.2">
      <c r="A1113" s="2">
        <v>43215</v>
      </c>
      <c r="B1113">
        <v>3170</v>
      </c>
      <c r="C1113">
        <v>2681</v>
      </c>
      <c r="E1113">
        <v>646.53</v>
      </c>
      <c r="F1113">
        <v>841.03</v>
      </c>
    </row>
    <row r="1114" spans="1:6" x14ac:dyDescent="0.2">
      <c r="A1114" s="2">
        <v>43214</v>
      </c>
      <c r="B1114">
        <v>3150</v>
      </c>
      <c r="C1114">
        <v>2722</v>
      </c>
      <c r="E1114">
        <v>646.53</v>
      </c>
      <c r="F1114">
        <v>841.03</v>
      </c>
    </row>
    <row r="1115" spans="1:6" x14ac:dyDescent="0.2">
      <c r="A1115" s="2">
        <v>43213</v>
      </c>
      <c r="B1115">
        <v>3085</v>
      </c>
      <c r="C1115">
        <v>2682</v>
      </c>
      <c r="E1115">
        <v>646.53</v>
      </c>
      <c r="F1115">
        <v>832.48</v>
      </c>
    </row>
    <row r="1116" spans="1:6" x14ac:dyDescent="0.2">
      <c r="A1116" s="2">
        <v>43210</v>
      </c>
      <c r="B1116">
        <v>3035</v>
      </c>
      <c r="C1116">
        <v>2643</v>
      </c>
      <c r="E1116">
        <v>625.16999999999996</v>
      </c>
      <c r="F1116">
        <v>768.38</v>
      </c>
    </row>
    <row r="1117" spans="1:6" x14ac:dyDescent="0.2">
      <c r="A1117" s="2">
        <v>43209</v>
      </c>
      <c r="B1117">
        <v>3175</v>
      </c>
      <c r="C1117">
        <v>2710</v>
      </c>
      <c r="E1117">
        <v>625.16999999999996</v>
      </c>
      <c r="F1117">
        <v>730.77</v>
      </c>
    </row>
    <row r="1118" spans="1:6" x14ac:dyDescent="0.2">
      <c r="A1118" s="2">
        <v>43208</v>
      </c>
      <c r="B1118">
        <v>3215</v>
      </c>
      <c r="C1118">
        <v>2717</v>
      </c>
      <c r="E1118">
        <v>518.33000000000004</v>
      </c>
      <c r="F1118">
        <v>730.77</v>
      </c>
    </row>
    <row r="1119" spans="1:6" x14ac:dyDescent="0.2">
      <c r="A1119" s="2">
        <v>43207</v>
      </c>
      <c r="B1119">
        <v>3090</v>
      </c>
      <c r="C1119">
        <v>2675</v>
      </c>
      <c r="E1119">
        <v>368.76</v>
      </c>
      <c r="F1119">
        <v>688.03</v>
      </c>
    </row>
    <row r="1120" spans="1:6" x14ac:dyDescent="0.2">
      <c r="A1120" s="2">
        <v>43206</v>
      </c>
      <c r="B1120">
        <v>3085</v>
      </c>
      <c r="C1120">
        <v>2654</v>
      </c>
      <c r="E1120">
        <v>347.39</v>
      </c>
      <c r="F1120">
        <v>666.67</v>
      </c>
    </row>
    <row r="1121" spans="1:6" x14ac:dyDescent="0.2">
      <c r="A1121" s="2">
        <v>43203</v>
      </c>
      <c r="B1121">
        <v>2965</v>
      </c>
      <c r="C1121">
        <v>2658</v>
      </c>
      <c r="E1121">
        <v>338.84</v>
      </c>
      <c r="F1121">
        <v>602.55999999999995</v>
      </c>
    </row>
    <row r="1122" spans="1:6" x14ac:dyDescent="0.2">
      <c r="A1122" s="2">
        <v>43202</v>
      </c>
      <c r="B1122">
        <v>2900</v>
      </c>
      <c r="C1122">
        <v>2637</v>
      </c>
      <c r="E1122">
        <v>338.84</v>
      </c>
      <c r="F1122">
        <v>571.79</v>
      </c>
    </row>
    <row r="1123" spans="1:6" x14ac:dyDescent="0.2">
      <c r="A1123" s="2">
        <v>43201</v>
      </c>
      <c r="B1123">
        <v>2875</v>
      </c>
      <c r="C1123">
        <v>2729</v>
      </c>
      <c r="E1123">
        <v>326.02</v>
      </c>
      <c r="F1123">
        <v>584.62</v>
      </c>
    </row>
    <row r="1124" spans="1:6" x14ac:dyDescent="0.2">
      <c r="A1124" s="2">
        <v>43200</v>
      </c>
      <c r="B1124">
        <v>2890</v>
      </c>
      <c r="C1124">
        <v>2739</v>
      </c>
      <c r="E1124">
        <v>326.02</v>
      </c>
      <c r="F1124">
        <v>584.62</v>
      </c>
    </row>
    <row r="1125" spans="1:6" x14ac:dyDescent="0.2">
      <c r="A1125" s="2">
        <v>43199</v>
      </c>
      <c r="B1125">
        <v>2890</v>
      </c>
      <c r="C1125">
        <v>2742</v>
      </c>
      <c r="E1125">
        <v>326.02</v>
      </c>
      <c r="F1125">
        <v>584.62</v>
      </c>
    </row>
    <row r="1126" spans="1:6" x14ac:dyDescent="0.2">
      <c r="A1126" s="2">
        <v>43198</v>
      </c>
      <c r="B1126">
        <v>2850</v>
      </c>
      <c r="C1126">
        <v>2670</v>
      </c>
      <c r="E1126">
        <v>326.02</v>
      </c>
      <c r="F1126">
        <v>695.73</v>
      </c>
    </row>
    <row r="1127" spans="1:6" x14ac:dyDescent="0.2">
      <c r="A1127" s="2">
        <v>43194</v>
      </c>
      <c r="B1127">
        <v>2845</v>
      </c>
      <c r="C1127">
        <v>2670</v>
      </c>
      <c r="E1127">
        <v>326.02</v>
      </c>
      <c r="F1127">
        <v>671.79</v>
      </c>
    </row>
    <row r="1128" spans="1:6" x14ac:dyDescent="0.2">
      <c r="A1128" s="2">
        <v>43193</v>
      </c>
      <c r="B1128">
        <v>2850</v>
      </c>
      <c r="C1128">
        <v>2658</v>
      </c>
      <c r="E1128">
        <v>334.57</v>
      </c>
      <c r="F1128">
        <v>671.79</v>
      </c>
    </row>
    <row r="1129" spans="1:6" x14ac:dyDescent="0.2">
      <c r="A1129" s="2">
        <v>43192</v>
      </c>
      <c r="B1129">
        <v>2875</v>
      </c>
      <c r="C1129">
        <v>2684</v>
      </c>
      <c r="E1129">
        <v>390.12</v>
      </c>
      <c r="F1129">
        <v>718.8</v>
      </c>
    </row>
    <row r="1130" spans="1:6" x14ac:dyDescent="0.2">
      <c r="A1130" s="2">
        <v>43189</v>
      </c>
      <c r="B1130">
        <v>2885</v>
      </c>
      <c r="C1130">
        <v>2719</v>
      </c>
      <c r="E1130">
        <v>390.12</v>
      </c>
      <c r="F1130">
        <v>708.55</v>
      </c>
    </row>
    <row r="1131" spans="1:6" x14ac:dyDescent="0.2">
      <c r="A1131" s="2">
        <v>43188</v>
      </c>
      <c r="B1131">
        <v>2890</v>
      </c>
      <c r="C1131">
        <v>2694</v>
      </c>
      <c r="E1131">
        <v>390.12</v>
      </c>
      <c r="F1131">
        <v>708.55</v>
      </c>
    </row>
    <row r="1132" spans="1:6" x14ac:dyDescent="0.2">
      <c r="A1132" s="2">
        <v>43187</v>
      </c>
      <c r="B1132">
        <v>2890</v>
      </c>
      <c r="C1132">
        <v>2686</v>
      </c>
      <c r="E1132">
        <v>390.12</v>
      </c>
      <c r="F1132">
        <v>708.55</v>
      </c>
    </row>
    <row r="1133" spans="1:6" x14ac:dyDescent="0.2">
      <c r="A1133" s="2">
        <v>43186</v>
      </c>
      <c r="B1133">
        <v>2890</v>
      </c>
      <c r="C1133">
        <v>2684</v>
      </c>
      <c r="E1133">
        <v>390.12</v>
      </c>
      <c r="F1133">
        <v>695.73</v>
      </c>
    </row>
    <row r="1134" spans="1:6" x14ac:dyDescent="0.2">
      <c r="A1134" s="2">
        <v>43185</v>
      </c>
      <c r="B1134">
        <v>2900</v>
      </c>
      <c r="C1134">
        <v>2698</v>
      </c>
      <c r="E1134">
        <v>390.12</v>
      </c>
      <c r="F1134">
        <v>695.73</v>
      </c>
    </row>
    <row r="1135" spans="1:6" x14ac:dyDescent="0.2">
      <c r="A1135" s="2">
        <v>43182</v>
      </c>
      <c r="B1135">
        <v>2875</v>
      </c>
      <c r="C1135">
        <v>2720</v>
      </c>
      <c r="E1135">
        <v>390.12</v>
      </c>
      <c r="F1135">
        <v>687.18</v>
      </c>
    </row>
    <row r="1136" spans="1:6" x14ac:dyDescent="0.2">
      <c r="A1136" s="2">
        <v>43181</v>
      </c>
      <c r="B1136">
        <v>2960</v>
      </c>
      <c r="C1136">
        <v>2818</v>
      </c>
      <c r="E1136">
        <v>390.12</v>
      </c>
      <c r="F1136">
        <v>675.21</v>
      </c>
    </row>
    <row r="1137" spans="1:6" x14ac:dyDescent="0.2">
      <c r="A1137" s="2">
        <v>43180</v>
      </c>
      <c r="B1137">
        <v>2912.5</v>
      </c>
      <c r="C1137">
        <v>2777</v>
      </c>
      <c r="E1137">
        <v>390.12</v>
      </c>
      <c r="F1137">
        <v>675.21</v>
      </c>
    </row>
    <row r="1138" spans="1:6" x14ac:dyDescent="0.2">
      <c r="A1138" s="2">
        <v>43179</v>
      </c>
      <c r="B1138">
        <v>2877.5</v>
      </c>
      <c r="C1138">
        <v>2787</v>
      </c>
      <c r="E1138">
        <v>326.02</v>
      </c>
      <c r="F1138">
        <v>675.21</v>
      </c>
    </row>
    <row r="1139" spans="1:6" x14ac:dyDescent="0.2">
      <c r="A1139" s="2">
        <v>43178</v>
      </c>
      <c r="B1139">
        <v>2880</v>
      </c>
      <c r="C1139">
        <v>2789</v>
      </c>
      <c r="E1139">
        <v>240.55</v>
      </c>
      <c r="F1139">
        <v>589.74</v>
      </c>
    </row>
    <row r="1140" spans="1:6" x14ac:dyDescent="0.2">
      <c r="A1140" s="2">
        <v>43175</v>
      </c>
      <c r="B1140">
        <v>2815</v>
      </c>
      <c r="C1140">
        <v>2707</v>
      </c>
      <c r="E1140">
        <v>240.55</v>
      </c>
      <c r="F1140">
        <v>529.91</v>
      </c>
    </row>
    <row r="1141" spans="1:6" x14ac:dyDescent="0.2">
      <c r="A1141" s="2">
        <v>43174</v>
      </c>
      <c r="B1141">
        <v>2875</v>
      </c>
      <c r="C1141">
        <v>2736</v>
      </c>
      <c r="E1141">
        <v>240.55</v>
      </c>
      <c r="F1141">
        <v>516.24</v>
      </c>
    </row>
    <row r="1142" spans="1:6" x14ac:dyDescent="0.2">
      <c r="A1142" s="2">
        <v>43173</v>
      </c>
      <c r="B1142">
        <v>2935</v>
      </c>
      <c r="C1142">
        <v>2758</v>
      </c>
      <c r="E1142">
        <v>240.55</v>
      </c>
      <c r="F1142">
        <v>516.24</v>
      </c>
    </row>
    <row r="1143" spans="1:6" x14ac:dyDescent="0.2">
      <c r="A1143" s="2">
        <v>43172</v>
      </c>
      <c r="B1143">
        <v>2825</v>
      </c>
      <c r="C1143">
        <v>2725</v>
      </c>
      <c r="E1143">
        <v>240.55</v>
      </c>
      <c r="F1143">
        <v>482.05</v>
      </c>
    </row>
    <row r="1144" spans="1:6" x14ac:dyDescent="0.2">
      <c r="A1144" s="2">
        <v>43171</v>
      </c>
      <c r="B1144">
        <v>2770</v>
      </c>
      <c r="C1144">
        <v>2713</v>
      </c>
      <c r="E1144">
        <v>219.18</v>
      </c>
      <c r="F1144">
        <v>362.39</v>
      </c>
    </row>
    <row r="1145" spans="1:6" x14ac:dyDescent="0.2">
      <c r="A1145" s="2">
        <v>43168</v>
      </c>
      <c r="B1145">
        <v>2745</v>
      </c>
      <c r="C1145">
        <v>2666.5</v>
      </c>
      <c r="E1145">
        <v>219.18</v>
      </c>
      <c r="F1145">
        <v>255.56</v>
      </c>
    </row>
    <row r="1146" spans="1:6" x14ac:dyDescent="0.2">
      <c r="A1146" s="2">
        <v>43167</v>
      </c>
      <c r="B1146">
        <v>2710</v>
      </c>
      <c r="C1146">
        <v>2642</v>
      </c>
      <c r="E1146">
        <v>240.55</v>
      </c>
      <c r="F1146">
        <v>247.01</v>
      </c>
    </row>
    <row r="1147" spans="1:6" x14ac:dyDescent="0.2">
      <c r="A1147" s="2">
        <v>43166</v>
      </c>
      <c r="B1147">
        <v>2700</v>
      </c>
      <c r="C1147">
        <v>2676</v>
      </c>
      <c r="E1147">
        <v>261.92</v>
      </c>
      <c r="F1147">
        <v>247.01</v>
      </c>
    </row>
    <row r="1148" spans="1:6" x14ac:dyDescent="0.2">
      <c r="A1148" s="2">
        <v>43165</v>
      </c>
      <c r="B1148">
        <v>2717.5</v>
      </c>
      <c r="C1148">
        <v>2668</v>
      </c>
      <c r="E1148">
        <v>261.92</v>
      </c>
      <c r="F1148">
        <v>247.01</v>
      </c>
    </row>
    <row r="1149" spans="1:6" x14ac:dyDescent="0.2">
      <c r="A1149" s="2">
        <v>43164</v>
      </c>
      <c r="B1149">
        <v>2720</v>
      </c>
      <c r="C1149">
        <v>2678</v>
      </c>
      <c r="E1149">
        <v>411.49</v>
      </c>
      <c r="F1149">
        <v>247.01</v>
      </c>
    </row>
    <row r="1150" spans="1:6" x14ac:dyDescent="0.2">
      <c r="A1150" s="2">
        <v>43161</v>
      </c>
      <c r="B1150">
        <v>2730</v>
      </c>
      <c r="C1150">
        <v>2677</v>
      </c>
      <c r="E1150">
        <v>411.49</v>
      </c>
      <c r="F1150">
        <v>375.21</v>
      </c>
    </row>
    <row r="1151" spans="1:6" x14ac:dyDescent="0.2">
      <c r="A1151" s="2">
        <v>43160</v>
      </c>
      <c r="B1151">
        <v>2710</v>
      </c>
      <c r="C1151">
        <v>2663</v>
      </c>
      <c r="E1151">
        <v>432.86</v>
      </c>
      <c r="F1151">
        <v>439.32</v>
      </c>
    </row>
    <row r="1152" spans="1:6" x14ac:dyDescent="0.2">
      <c r="A1152" s="2">
        <v>43159</v>
      </c>
      <c r="B1152">
        <v>2735</v>
      </c>
      <c r="C1152">
        <v>2678</v>
      </c>
      <c r="E1152">
        <v>518.33000000000004</v>
      </c>
      <c r="F1152">
        <v>430.77</v>
      </c>
    </row>
    <row r="1153" spans="1:6" x14ac:dyDescent="0.2">
      <c r="A1153" s="2">
        <v>43158</v>
      </c>
      <c r="B1153">
        <v>2765</v>
      </c>
      <c r="C1153">
        <v>2676</v>
      </c>
      <c r="E1153">
        <v>518.33000000000004</v>
      </c>
      <c r="F1153">
        <v>430.77</v>
      </c>
    </row>
    <row r="1154" spans="1:6" x14ac:dyDescent="0.2">
      <c r="A1154" s="2">
        <v>43157</v>
      </c>
      <c r="B1154">
        <v>2945</v>
      </c>
      <c r="C1154">
        <v>2701</v>
      </c>
      <c r="E1154">
        <v>539.70000000000005</v>
      </c>
      <c r="F1154">
        <v>473.5</v>
      </c>
    </row>
    <row r="1155" spans="1:6" x14ac:dyDescent="0.2">
      <c r="A1155" s="2">
        <v>43155</v>
      </c>
      <c r="B1155">
        <v>3055</v>
      </c>
      <c r="C1155">
        <v>2765</v>
      </c>
      <c r="E1155">
        <v>539.70000000000005</v>
      </c>
      <c r="F1155">
        <v>537.61</v>
      </c>
    </row>
    <row r="1156" spans="1:6" x14ac:dyDescent="0.2">
      <c r="A1156" s="2">
        <v>43154</v>
      </c>
      <c r="B1156">
        <v>3055</v>
      </c>
      <c r="C1156">
        <v>2765</v>
      </c>
      <c r="E1156">
        <v>539.70000000000005</v>
      </c>
      <c r="F1156">
        <v>537.61</v>
      </c>
    </row>
    <row r="1157" spans="1:6" x14ac:dyDescent="0.2">
      <c r="A1157" s="2">
        <v>43153</v>
      </c>
      <c r="B1157">
        <v>3070</v>
      </c>
      <c r="C1157">
        <v>2729</v>
      </c>
      <c r="E1157">
        <v>539.70000000000005</v>
      </c>
      <c r="F1157">
        <v>537.61</v>
      </c>
    </row>
    <row r="1158" spans="1:6" x14ac:dyDescent="0.2">
      <c r="A1158" s="2">
        <v>43145</v>
      </c>
      <c r="B1158">
        <v>3185</v>
      </c>
      <c r="C1158">
        <v>2719</v>
      </c>
      <c r="E1158">
        <v>539.70000000000005</v>
      </c>
      <c r="F1158">
        <v>537.61</v>
      </c>
    </row>
    <row r="1159" spans="1:6" x14ac:dyDescent="0.2">
      <c r="A1159" s="2">
        <v>43144</v>
      </c>
      <c r="B1159">
        <v>3185</v>
      </c>
      <c r="C1159">
        <v>2717</v>
      </c>
      <c r="E1159">
        <v>539.70000000000005</v>
      </c>
      <c r="F1159">
        <v>537.61</v>
      </c>
    </row>
    <row r="1160" spans="1:6" x14ac:dyDescent="0.2">
      <c r="A1160" s="2">
        <v>43143</v>
      </c>
      <c r="B1160">
        <v>3185</v>
      </c>
      <c r="C1160">
        <v>2722</v>
      </c>
      <c r="E1160">
        <v>539.70000000000005</v>
      </c>
      <c r="F1160">
        <v>537.61</v>
      </c>
    </row>
    <row r="1161" spans="1:6" x14ac:dyDescent="0.2">
      <c r="A1161" s="2">
        <v>43142</v>
      </c>
      <c r="B1161">
        <v>3185</v>
      </c>
      <c r="C1161">
        <v>2768</v>
      </c>
      <c r="E1161">
        <v>539.70000000000005</v>
      </c>
      <c r="F1161">
        <v>537.61</v>
      </c>
    </row>
    <row r="1162" spans="1:6" x14ac:dyDescent="0.2">
      <c r="A1162" s="2">
        <v>43140</v>
      </c>
      <c r="B1162">
        <v>3185</v>
      </c>
      <c r="C1162">
        <v>2768</v>
      </c>
      <c r="E1162">
        <v>539.70000000000005</v>
      </c>
      <c r="F1162">
        <v>546.15</v>
      </c>
    </row>
    <row r="1163" spans="1:6" x14ac:dyDescent="0.2">
      <c r="A1163" s="2">
        <v>43139</v>
      </c>
      <c r="B1163">
        <v>3290</v>
      </c>
      <c r="C1163">
        <v>2787</v>
      </c>
      <c r="E1163">
        <v>539.70000000000005</v>
      </c>
      <c r="F1163">
        <v>546.15</v>
      </c>
    </row>
    <row r="1164" spans="1:6" x14ac:dyDescent="0.2">
      <c r="A1164" s="2">
        <v>43138</v>
      </c>
      <c r="B1164">
        <v>3305</v>
      </c>
      <c r="C1164">
        <v>2799</v>
      </c>
      <c r="E1164">
        <v>539.70000000000005</v>
      </c>
      <c r="F1164">
        <v>546.15</v>
      </c>
    </row>
    <row r="1165" spans="1:6" x14ac:dyDescent="0.2">
      <c r="A1165" s="2">
        <v>43137</v>
      </c>
      <c r="B1165">
        <v>3285</v>
      </c>
      <c r="C1165">
        <v>2816</v>
      </c>
      <c r="E1165">
        <v>539.70000000000005</v>
      </c>
      <c r="F1165">
        <v>546.15</v>
      </c>
    </row>
    <row r="1166" spans="1:6" x14ac:dyDescent="0.2">
      <c r="A1166" s="2">
        <v>43136</v>
      </c>
      <c r="B1166">
        <v>3260</v>
      </c>
      <c r="C1166">
        <v>2803</v>
      </c>
      <c r="E1166">
        <v>539.70000000000005</v>
      </c>
      <c r="F1166">
        <v>567.52</v>
      </c>
    </row>
    <row r="1167" spans="1:6" x14ac:dyDescent="0.2">
      <c r="A1167" s="2">
        <v>43133</v>
      </c>
      <c r="B1167">
        <v>3265</v>
      </c>
      <c r="C1167">
        <v>2774</v>
      </c>
      <c r="E1167">
        <v>539.70000000000005</v>
      </c>
      <c r="F1167">
        <v>593.16</v>
      </c>
    </row>
    <row r="1168" spans="1:6" x14ac:dyDescent="0.2">
      <c r="A1168" s="2">
        <v>43132</v>
      </c>
      <c r="B1168">
        <v>3250</v>
      </c>
      <c r="C1168">
        <v>2772</v>
      </c>
      <c r="E1168">
        <v>539.70000000000005</v>
      </c>
      <c r="F1168">
        <v>605.98</v>
      </c>
    </row>
    <row r="1169" spans="1:6" x14ac:dyDescent="0.2">
      <c r="A1169" s="2">
        <v>43131</v>
      </c>
      <c r="B1169">
        <v>3310</v>
      </c>
      <c r="C1169">
        <v>2784</v>
      </c>
      <c r="E1169">
        <v>561.05999999999995</v>
      </c>
      <c r="F1169">
        <v>614.53</v>
      </c>
    </row>
    <row r="1170" spans="1:6" x14ac:dyDescent="0.2">
      <c r="A1170" s="2">
        <v>43130</v>
      </c>
      <c r="B1170">
        <v>3355</v>
      </c>
      <c r="C1170">
        <v>2813</v>
      </c>
      <c r="E1170">
        <v>561.05999999999995</v>
      </c>
      <c r="F1170">
        <v>614.53</v>
      </c>
    </row>
    <row r="1171" spans="1:6" x14ac:dyDescent="0.2">
      <c r="A1171" s="2">
        <v>43129</v>
      </c>
      <c r="B1171">
        <v>3370</v>
      </c>
      <c r="C1171">
        <v>2847</v>
      </c>
      <c r="E1171">
        <v>637.99</v>
      </c>
      <c r="F1171">
        <v>648.72</v>
      </c>
    </row>
    <row r="1172" spans="1:6" x14ac:dyDescent="0.2">
      <c r="A1172" s="2">
        <v>43126</v>
      </c>
      <c r="B1172">
        <v>3340</v>
      </c>
      <c r="C1172">
        <v>2827</v>
      </c>
      <c r="E1172">
        <v>637.99</v>
      </c>
      <c r="F1172">
        <v>648.72</v>
      </c>
    </row>
    <row r="1173" spans="1:6" x14ac:dyDescent="0.2">
      <c r="A1173" s="2">
        <v>43125</v>
      </c>
      <c r="B1173">
        <v>3370</v>
      </c>
      <c r="C1173">
        <v>2842</v>
      </c>
      <c r="E1173">
        <v>637.99</v>
      </c>
      <c r="F1173">
        <v>665.81</v>
      </c>
    </row>
    <row r="1174" spans="1:6" x14ac:dyDescent="0.2">
      <c r="A1174" s="2">
        <v>43124</v>
      </c>
      <c r="B1174">
        <v>3392.5</v>
      </c>
      <c r="C1174">
        <v>2816</v>
      </c>
      <c r="E1174">
        <v>646.53</v>
      </c>
      <c r="F1174">
        <v>665.81</v>
      </c>
    </row>
    <row r="1175" spans="1:6" x14ac:dyDescent="0.2">
      <c r="A1175" s="2">
        <v>43123</v>
      </c>
      <c r="B1175">
        <v>3395</v>
      </c>
      <c r="C1175">
        <v>2843</v>
      </c>
      <c r="E1175">
        <v>646.53</v>
      </c>
      <c r="F1175">
        <v>687.18</v>
      </c>
    </row>
    <row r="1176" spans="1:6" x14ac:dyDescent="0.2">
      <c r="A1176" s="2">
        <v>43122</v>
      </c>
      <c r="B1176">
        <v>3370</v>
      </c>
      <c r="C1176">
        <v>2813</v>
      </c>
      <c r="E1176">
        <v>881.58</v>
      </c>
      <c r="F1176">
        <v>717.09</v>
      </c>
    </row>
    <row r="1177" spans="1:6" x14ac:dyDescent="0.2">
      <c r="A1177" s="2">
        <v>43119</v>
      </c>
      <c r="B1177">
        <v>3445</v>
      </c>
      <c r="C1177">
        <v>2800</v>
      </c>
      <c r="E1177">
        <v>881.58</v>
      </c>
      <c r="F1177">
        <v>794.02</v>
      </c>
    </row>
    <row r="1178" spans="1:6" x14ac:dyDescent="0.2">
      <c r="A1178" s="2">
        <v>43118</v>
      </c>
      <c r="B1178">
        <v>3500</v>
      </c>
      <c r="C1178">
        <v>2820</v>
      </c>
      <c r="E1178">
        <v>881.58</v>
      </c>
      <c r="F1178">
        <v>804.27</v>
      </c>
    </row>
    <row r="1179" spans="1:6" x14ac:dyDescent="0.2">
      <c r="A1179" s="2">
        <v>43117</v>
      </c>
      <c r="B1179">
        <v>3370</v>
      </c>
      <c r="C1179">
        <v>2823</v>
      </c>
      <c r="E1179">
        <v>881.58</v>
      </c>
      <c r="F1179">
        <v>825.64</v>
      </c>
    </row>
    <row r="1180" spans="1:6" x14ac:dyDescent="0.2">
      <c r="A1180" s="2">
        <v>43116</v>
      </c>
      <c r="B1180">
        <v>3350</v>
      </c>
      <c r="C1180">
        <v>2827</v>
      </c>
      <c r="E1180">
        <v>881.58</v>
      </c>
      <c r="F1180">
        <v>859.83</v>
      </c>
    </row>
    <row r="1181" spans="1:6" x14ac:dyDescent="0.2">
      <c r="A1181" s="2">
        <v>43115</v>
      </c>
      <c r="B1181">
        <v>3490</v>
      </c>
      <c r="C1181">
        <v>2937</v>
      </c>
      <c r="E1181">
        <v>988.42</v>
      </c>
      <c r="F1181">
        <v>872.65</v>
      </c>
    </row>
    <row r="1182" spans="1:6" x14ac:dyDescent="0.2">
      <c r="A1182" s="2">
        <v>43112</v>
      </c>
      <c r="B1182">
        <v>3710</v>
      </c>
      <c r="C1182">
        <v>2952</v>
      </c>
      <c r="E1182">
        <v>988.42</v>
      </c>
      <c r="F1182">
        <v>936.75</v>
      </c>
    </row>
    <row r="1183" spans="1:6" x14ac:dyDescent="0.2">
      <c r="A1183" s="2">
        <v>43111</v>
      </c>
      <c r="B1183">
        <v>3700</v>
      </c>
      <c r="C1183">
        <v>2975</v>
      </c>
      <c r="E1183">
        <v>988.42</v>
      </c>
      <c r="F1183">
        <v>941.88</v>
      </c>
    </row>
    <row r="1184" spans="1:6" x14ac:dyDescent="0.2">
      <c r="A1184" s="2">
        <v>43110</v>
      </c>
      <c r="B1184">
        <v>3715</v>
      </c>
      <c r="C1184">
        <v>2977</v>
      </c>
      <c r="E1184">
        <v>1031.1500000000001</v>
      </c>
      <c r="F1184">
        <v>941.88</v>
      </c>
    </row>
    <row r="1185" spans="1:6" x14ac:dyDescent="0.2">
      <c r="A1185" s="2">
        <v>43109</v>
      </c>
      <c r="B1185">
        <v>3665</v>
      </c>
      <c r="C1185">
        <v>2980</v>
      </c>
      <c r="E1185">
        <v>1031.1500000000001</v>
      </c>
      <c r="F1185">
        <v>971.79</v>
      </c>
    </row>
    <row r="1186" spans="1:6" x14ac:dyDescent="0.2">
      <c r="A1186" s="2">
        <v>43108</v>
      </c>
      <c r="B1186">
        <v>3725</v>
      </c>
      <c r="C1186">
        <v>2992</v>
      </c>
      <c r="E1186">
        <v>1137.99</v>
      </c>
      <c r="F1186">
        <v>971.79</v>
      </c>
    </row>
    <row r="1187" spans="1:6" x14ac:dyDescent="0.2">
      <c r="A1187" s="2">
        <v>43105</v>
      </c>
      <c r="B1187">
        <v>3615</v>
      </c>
      <c r="C1187">
        <v>2924</v>
      </c>
      <c r="E1187">
        <v>1137.99</v>
      </c>
      <c r="F1187">
        <v>971.79</v>
      </c>
    </row>
    <row r="1188" spans="1:6" x14ac:dyDescent="0.2">
      <c r="A1188" s="2">
        <v>43104</v>
      </c>
      <c r="B1188">
        <v>3470</v>
      </c>
      <c r="C1188">
        <v>2933</v>
      </c>
      <c r="E1188">
        <v>1137.99</v>
      </c>
      <c r="F1188">
        <v>976.92</v>
      </c>
    </row>
    <row r="1189" spans="1:6" x14ac:dyDescent="0.2">
      <c r="A1189" s="2">
        <v>43103</v>
      </c>
      <c r="B1189">
        <v>3405</v>
      </c>
      <c r="C1189">
        <v>2909</v>
      </c>
      <c r="E1189">
        <v>1137.99</v>
      </c>
      <c r="F1189">
        <v>976.92</v>
      </c>
    </row>
    <row r="1190" spans="1:6" x14ac:dyDescent="0.2">
      <c r="A1190" s="2">
        <v>43102</v>
      </c>
      <c r="B1190">
        <v>3440</v>
      </c>
      <c r="C1190">
        <v>2923</v>
      </c>
      <c r="E1190">
        <v>1244.83</v>
      </c>
      <c r="F1190">
        <v>985.47</v>
      </c>
    </row>
    <row r="1191" spans="1:6" x14ac:dyDescent="0.2">
      <c r="A1191" s="2">
        <v>43098</v>
      </c>
      <c r="B1191">
        <v>3315</v>
      </c>
      <c r="C1191">
        <v>2853</v>
      </c>
      <c r="E1191">
        <v>1244.83</v>
      </c>
      <c r="F1191">
        <v>1126.5</v>
      </c>
    </row>
    <row r="1192" spans="1:6" x14ac:dyDescent="0.2">
      <c r="A1192" s="2">
        <v>43097</v>
      </c>
      <c r="B1192">
        <v>3270</v>
      </c>
      <c r="C1192">
        <v>2839</v>
      </c>
      <c r="E1192">
        <v>1287.56</v>
      </c>
      <c r="F1192">
        <v>1126.5</v>
      </c>
    </row>
    <row r="1193" spans="1:6" x14ac:dyDescent="0.2">
      <c r="A1193" s="2">
        <v>43096</v>
      </c>
      <c r="B1193">
        <v>3365</v>
      </c>
      <c r="C1193">
        <v>2861</v>
      </c>
      <c r="E1193">
        <v>1287.56</v>
      </c>
      <c r="F1193">
        <v>1126.5</v>
      </c>
    </row>
    <row r="1194" spans="1:6" x14ac:dyDescent="0.2">
      <c r="A1194" s="2">
        <v>43095</v>
      </c>
      <c r="B1194">
        <v>3500</v>
      </c>
      <c r="C1194">
        <v>2899</v>
      </c>
      <c r="E1194">
        <v>1287.56</v>
      </c>
      <c r="F1194">
        <v>1126.5</v>
      </c>
    </row>
    <row r="1195" spans="1:6" x14ac:dyDescent="0.2">
      <c r="A1195" s="2">
        <v>43094</v>
      </c>
      <c r="B1195">
        <v>3570</v>
      </c>
      <c r="C1195">
        <v>2864</v>
      </c>
      <c r="E1195">
        <v>1308.93</v>
      </c>
      <c r="F1195">
        <v>1147.8599999999999</v>
      </c>
    </row>
    <row r="1196" spans="1:6" x14ac:dyDescent="0.2">
      <c r="A1196" s="2">
        <v>43091</v>
      </c>
      <c r="B1196">
        <v>3620</v>
      </c>
      <c r="C1196">
        <v>2920</v>
      </c>
      <c r="E1196">
        <v>1308.93</v>
      </c>
      <c r="F1196">
        <v>1156.4100000000001</v>
      </c>
    </row>
    <row r="1197" spans="1:6" x14ac:dyDescent="0.2">
      <c r="A1197" s="2">
        <v>43090</v>
      </c>
      <c r="B1197">
        <v>3605</v>
      </c>
      <c r="C1197">
        <v>2924</v>
      </c>
      <c r="E1197">
        <v>1308.93</v>
      </c>
      <c r="F1197">
        <v>1156.4100000000001</v>
      </c>
    </row>
    <row r="1198" spans="1:6" x14ac:dyDescent="0.2">
      <c r="A1198" s="2">
        <v>43089</v>
      </c>
      <c r="B1198">
        <v>3685</v>
      </c>
      <c r="C1198">
        <v>2966</v>
      </c>
      <c r="E1198">
        <v>1308.93</v>
      </c>
      <c r="F1198">
        <v>1156.4100000000001</v>
      </c>
    </row>
    <row r="1199" spans="1:6" x14ac:dyDescent="0.2">
      <c r="A1199" s="2">
        <v>43088</v>
      </c>
      <c r="B1199">
        <v>3640</v>
      </c>
      <c r="C1199">
        <v>2936</v>
      </c>
      <c r="E1199">
        <v>1308.93</v>
      </c>
      <c r="F1199">
        <v>1156.4100000000001</v>
      </c>
    </row>
    <row r="1200" spans="1:6" x14ac:dyDescent="0.2">
      <c r="A1200" s="2">
        <v>43087</v>
      </c>
      <c r="B1200">
        <v>3635</v>
      </c>
      <c r="C1200">
        <v>2946</v>
      </c>
      <c r="E1200">
        <v>1180.72</v>
      </c>
      <c r="F1200">
        <v>1147.8599999999999</v>
      </c>
    </row>
    <row r="1201" spans="1:6" x14ac:dyDescent="0.2">
      <c r="A1201" s="2">
        <v>43084</v>
      </c>
      <c r="B1201">
        <v>3665</v>
      </c>
      <c r="C1201">
        <v>3238</v>
      </c>
      <c r="E1201">
        <v>1180.72</v>
      </c>
      <c r="F1201">
        <v>1066.67</v>
      </c>
    </row>
    <row r="1202" spans="1:6" x14ac:dyDescent="0.2">
      <c r="A1202" s="2">
        <v>43083</v>
      </c>
      <c r="B1202">
        <v>3745</v>
      </c>
      <c r="C1202">
        <v>3262</v>
      </c>
      <c r="E1202">
        <v>1180.72</v>
      </c>
      <c r="F1202">
        <v>1059.83</v>
      </c>
    </row>
    <row r="1203" spans="1:6" x14ac:dyDescent="0.2">
      <c r="A1203" s="2">
        <v>43082</v>
      </c>
      <c r="B1203">
        <v>3685</v>
      </c>
      <c r="C1203">
        <v>3266</v>
      </c>
      <c r="E1203">
        <v>1073.8900000000001</v>
      </c>
      <c r="F1203">
        <v>1017.09</v>
      </c>
    </row>
    <row r="1204" spans="1:6" x14ac:dyDescent="0.2">
      <c r="A1204" s="2">
        <v>43081</v>
      </c>
      <c r="B1204">
        <v>3540</v>
      </c>
      <c r="C1204">
        <v>3172</v>
      </c>
      <c r="E1204">
        <v>1116.6199999999999</v>
      </c>
      <c r="F1204">
        <v>1017.09</v>
      </c>
    </row>
    <row r="1205" spans="1:6" x14ac:dyDescent="0.2">
      <c r="A1205" s="2">
        <v>43080</v>
      </c>
      <c r="B1205">
        <v>3485</v>
      </c>
      <c r="C1205">
        <v>3140</v>
      </c>
      <c r="E1205">
        <v>1116.6199999999999</v>
      </c>
      <c r="F1205">
        <v>1008.55</v>
      </c>
    </row>
    <row r="1206" spans="1:6" x14ac:dyDescent="0.2">
      <c r="A1206" s="2">
        <v>43077</v>
      </c>
      <c r="B1206">
        <v>3465</v>
      </c>
      <c r="C1206">
        <v>3132</v>
      </c>
      <c r="E1206">
        <v>796.11</v>
      </c>
      <c r="F1206">
        <v>998.29</v>
      </c>
    </row>
    <row r="1207" spans="1:6" x14ac:dyDescent="0.2">
      <c r="A1207" s="2">
        <v>43076</v>
      </c>
      <c r="B1207">
        <v>3475</v>
      </c>
      <c r="C1207">
        <v>3104</v>
      </c>
      <c r="E1207">
        <v>796.11</v>
      </c>
      <c r="F1207">
        <v>998.29</v>
      </c>
    </row>
    <row r="1208" spans="1:6" x14ac:dyDescent="0.2">
      <c r="A1208" s="2">
        <v>43075</v>
      </c>
      <c r="B1208">
        <v>3575</v>
      </c>
      <c r="C1208">
        <v>3206</v>
      </c>
      <c r="E1208">
        <v>774.74</v>
      </c>
      <c r="F1208">
        <v>998.29</v>
      </c>
    </row>
    <row r="1209" spans="1:6" x14ac:dyDescent="0.2">
      <c r="A1209" s="2">
        <v>43074</v>
      </c>
      <c r="B1209">
        <v>3575</v>
      </c>
      <c r="C1209">
        <v>3175</v>
      </c>
      <c r="E1209">
        <v>732.01</v>
      </c>
      <c r="F1209">
        <v>989.74</v>
      </c>
    </row>
    <row r="1210" spans="1:6" x14ac:dyDescent="0.2">
      <c r="A1210" s="2">
        <v>43073</v>
      </c>
      <c r="B1210">
        <v>3490</v>
      </c>
      <c r="C1210">
        <v>3087</v>
      </c>
      <c r="E1210">
        <v>689.27</v>
      </c>
      <c r="F1210">
        <v>904.27</v>
      </c>
    </row>
    <row r="1211" spans="1:6" x14ac:dyDescent="0.2">
      <c r="A1211" s="2">
        <v>43070</v>
      </c>
      <c r="B1211">
        <v>3315</v>
      </c>
      <c r="C1211">
        <v>2976</v>
      </c>
      <c r="E1211">
        <v>689.27</v>
      </c>
      <c r="F1211">
        <v>874.36</v>
      </c>
    </row>
    <row r="1212" spans="1:6" x14ac:dyDescent="0.2">
      <c r="A1212" s="2">
        <v>43069</v>
      </c>
      <c r="B1212">
        <v>3325</v>
      </c>
      <c r="C1212">
        <v>2906</v>
      </c>
      <c r="E1212">
        <v>689.27</v>
      </c>
      <c r="F1212">
        <v>865.81</v>
      </c>
    </row>
    <row r="1213" spans="1:6" x14ac:dyDescent="0.2">
      <c r="A1213" s="2">
        <v>43068</v>
      </c>
      <c r="B1213">
        <v>3250</v>
      </c>
      <c r="C1213">
        <v>2928</v>
      </c>
      <c r="E1213">
        <v>667.9</v>
      </c>
      <c r="F1213">
        <v>865.81</v>
      </c>
    </row>
    <row r="1214" spans="1:6" x14ac:dyDescent="0.2">
      <c r="A1214" s="2">
        <v>43067</v>
      </c>
      <c r="B1214">
        <v>3135</v>
      </c>
      <c r="C1214">
        <v>2892</v>
      </c>
      <c r="E1214">
        <v>650.80999999999995</v>
      </c>
      <c r="F1214">
        <v>865.81</v>
      </c>
    </row>
    <row r="1215" spans="1:6" x14ac:dyDescent="0.2">
      <c r="A1215" s="2">
        <v>43066</v>
      </c>
      <c r="B1215">
        <v>3140</v>
      </c>
      <c r="C1215">
        <v>2881</v>
      </c>
      <c r="E1215">
        <v>650.80999999999995</v>
      </c>
      <c r="F1215">
        <v>861.54</v>
      </c>
    </row>
    <row r="1216" spans="1:6" x14ac:dyDescent="0.2">
      <c r="A1216" s="2">
        <v>43063</v>
      </c>
      <c r="B1216">
        <v>3162.5</v>
      </c>
      <c r="C1216">
        <v>2974</v>
      </c>
      <c r="E1216">
        <v>650.80999999999995</v>
      </c>
      <c r="F1216">
        <v>870.09</v>
      </c>
    </row>
    <row r="1217" spans="1:6" x14ac:dyDescent="0.2">
      <c r="A1217" s="2">
        <v>43062</v>
      </c>
      <c r="B1217">
        <v>3162.5</v>
      </c>
      <c r="C1217">
        <v>2978</v>
      </c>
      <c r="E1217">
        <v>650.80999999999995</v>
      </c>
      <c r="F1217">
        <v>852.99</v>
      </c>
    </row>
    <row r="1218" spans="1:6" x14ac:dyDescent="0.2">
      <c r="A1218" s="2">
        <v>43061</v>
      </c>
      <c r="B1218">
        <v>3185</v>
      </c>
      <c r="C1218">
        <v>3002</v>
      </c>
      <c r="E1218">
        <v>650.80999999999995</v>
      </c>
      <c r="F1218">
        <v>852.99</v>
      </c>
    </row>
    <row r="1219" spans="1:6" x14ac:dyDescent="0.2">
      <c r="A1219" s="2">
        <v>43060</v>
      </c>
      <c r="B1219">
        <v>3110</v>
      </c>
      <c r="C1219">
        <v>2985</v>
      </c>
      <c r="E1219">
        <v>650.80999999999995</v>
      </c>
      <c r="F1219">
        <v>852.99</v>
      </c>
    </row>
    <row r="1220" spans="1:6" x14ac:dyDescent="0.2">
      <c r="A1220" s="2">
        <v>43059</v>
      </c>
      <c r="B1220">
        <v>3025</v>
      </c>
      <c r="C1220">
        <v>2915</v>
      </c>
      <c r="E1220">
        <v>608.07000000000005</v>
      </c>
      <c r="F1220">
        <v>814.53</v>
      </c>
    </row>
    <row r="1221" spans="1:6" x14ac:dyDescent="0.2">
      <c r="A1221" s="2">
        <v>43056</v>
      </c>
      <c r="B1221">
        <v>2987.5</v>
      </c>
      <c r="C1221">
        <v>2911</v>
      </c>
      <c r="E1221">
        <v>608.07000000000005</v>
      </c>
      <c r="F1221">
        <v>707.69</v>
      </c>
    </row>
    <row r="1222" spans="1:6" x14ac:dyDescent="0.2">
      <c r="A1222" s="2">
        <v>43055</v>
      </c>
      <c r="B1222">
        <v>2975</v>
      </c>
      <c r="C1222">
        <v>2845</v>
      </c>
      <c r="E1222">
        <v>608.07000000000005</v>
      </c>
      <c r="F1222">
        <v>682.05</v>
      </c>
    </row>
    <row r="1223" spans="1:6" x14ac:dyDescent="0.2">
      <c r="A1223" s="2">
        <v>43054</v>
      </c>
      <c r="B1223">
        <v>2960</v>
      </c>
      <c r="C1223">
        <v>2851</v>
      </c>
      <c r="E1223">
        <v>582.42999999999995</v>
      </c>
      <c r="F1223">
        <v>682.05</v>
      </c>
    </row>
    <row r="1224" spans="1:6" x14ac:dyDescent="0.2">
      <c r="A1224" s="2">
        <v>43053</v>
      </c>
      <c r="B1224">
        <v>2990</v>
      </c>
      <c r="C1224">
        <v>2899</v>
      </c>
      <c r="E1224">
        <v>582.42999999999995</v>
      </c>
      <c r="F1224">
        <v>673.5</v>
      </c>
    </row>
    <row r="1225" spans="1:6" x14ac:dyDescent="0.2">
      <c r="A1225" s="2">
        <v>43052</v>
      </c>
      <c r="B1225">
        <v>2965</v>
      </c>
      <c r="C1225">
        <v>2912</v>
      </c>
      <c r="E1225">
        <v>496.96</v>
      </c>
      <c r="F1225">
        <v>639.32000000000005</v>
      </c>
    </row>
    <row r="1226" spans="1:6" x14ac:dyDescent="0.2">
      <c r="A1226" s="2">
        <v>43049</v>
      </c>
      <c r="B1226">
        <v>2942.5</v>
      </c>
      <c r="C1226">
        <v>2834</v>
      </c>
      <c r="E1226">
        <v>496.96</v>
      </c>
      <c r="F1226">
        <v>532.48</v>
      </c>
    </row>
    <row r="1227" spans="1:6" x14ac:dyDescent="0.2">
      <c r="A1227" s="2">
        <v>43048</v>
      </c>
      <c r="B1227">
        <v>2960</v>
      </c>
      <c r="C1227">
        <v>2858</v>
      </c>
      <c r="E1227">
        <v>496.96</v>
      </c>
      <c r="F1227">
        <v>523.92999999999995</v>
      </c>
    </row>
    <row r="1228" spans="1:6" x14ac:dyDescent="0.2">
      <c r="A1228" s="2">
        <v>43047</v>
      </c>
      <c r="B1228">
        <v>2925</v>
      </c>
      <c r="C1228">
        <v>2846</v>
      </c>
      <c r="E1228">
        <v>475.59</v>
      </c>
      <c r="F1228">
        <v>523.92999999999995</v>
      </c>
    </row>
    <row r="1229" spans="1:6" x14ac:dyDescent="0.2">
      <c r="A1229" s="2">
        <v>43046</v>
      </c>
      <c r="B1229">
        <v>2910</v>
      </c>
      <c r="C1229">
        <v>2840</v>
      </c>
      <c r="E1229">
        <v>475.59</v>
      </c>
      <c r="F1229">
        <v>523.92999999999995</v>
      </c>
    </row>
    <row r="1230" spans="1:6" x14ac:dyDescent="0.2">
      <c r="A1230" s="2">
        <v>43045</v>
      </c>
      <c r="B1230">
        <v>2915</v>
      </c>
      <c r="C1230">
        <v>2836</v>
      </c>
      <c r="E1230">
        <v>390.12</v>
      </c>
      <c r="F1230">
        <v>502.56</v>
      </c>
    </row>
    <row r="1231" spans="1:6" x14ac:dyDescent="0.2">
      <c r="A1231" s="2">
        <v>43042</v>
      </c>
      <c r="B1231">
        <v>2855</v>
      </c>
      <c r="C1231">
        <v>2784</v>
      </c>
      <c r="E1231">
        <v>390.12</v>
      </c>
      <c r="F1231">
        <v>519.66</v>
      </c>
    </row>
    <row r="1232" spans="1:6" x14ac:dyDescent="0.2">
      <c r="A1232" s="2">
        <v>43041</v>
      </c>
      <c r="B1232">
        <v>2837.5</v>
      </c>
      <c r="C1232">
        <v>2754</v>
      </c>
      <c r="E1232">
        <v>390.12</v>
      </c>
      <c r="F1232">
        <v>519.66</v>
      </c>
    </row>
    <row r="1233" spans="1:6" x14ac:dyDescent="0.2">
      <c r="A1233" s="2">
        <v>43040</v>
      </c>
      <c r="B1233">
        <v>2820</v>
      </c>
      <c r="C1233">
        <v>2698</v>
      </c>
      <c r="E1233">
        <v>390.12</v>
      </c>
      <c r="F1233">
        <v>536.75</v>
      </c>
    </row>
    <row r="1234" spans="1:6" x14ac:dyDescent="0.2">
      <c r="A1234" s="2">
        <v>43039</v>
      </c>
      <c r="B1234">
        <v>2775</v>
      </c>
      <c r="C1234">
        <v>2669</v>
      </c>
      <c r="E1234">
        <v>390.12</v>
      </c>
      <c r="F1234">
        <v>536.75</v>
      </c>
    </row>
    <row r="1235" spans="1:6" x14ac:dyDescent="0.2">
      <c r="A1235" s="2">
        <v>43038</v>
      </c>
      <c r="B1235">
        <v>2800</v>
      </c>
      <c r="C1235">
        <v>2658</v>
      </c>
      <c r="E1235">
        <v>390.12</v>
      </c>
      <c r="F1235">
        <v>536.75</v>
      </c>
    </row>
    <row r="1236" spans="1:6" x14ac:dyDescent="0.2">
      <c r="A1236" s="2">
        <v>43035</v>
      </c>
      <c r="B1236">
        <v>2815</v>
      </c>
      <c r="C1236">
        <v>2675</v>
      </c>
      <c r="E1236">
        <v>390.12</v>
      </c>
      <c r="F1236">
        <v>502.56</v>
      </c>
    </row>
    <row r="1237" spans="1:6" x14ac:dyDescent="0.2">
      <c r="A1237" s="2">
        <v>43034</v>
      </c>
      <c r="B1237">
        <v>2835</v>
      </c>
      <c r="C1237">
        <v>2750</v>
      </c>
      <c r="E1237">
        <v>390.12</v>
      </c>
      <c r="F1237">
        <v>507.69</v>
      </c>
    </row>
    <row r="1238" spans="1:6" x14ac:dyDescent="0.2">
      <c r="A1238" s="2">
        <v>43033</v>
      </c>
      <c r="B1238">
        <v>2840</v>
      </c>
      <c r="C1238">
        <v>2749</v>
      </c>
      <c r="E1238">
        <v>347.39</v>
      </c>
      <c r="F1238">
        <v>507.69</v>
      </c>
    </row>
    <row r="1239" spans="1:6" x14ac:dyDescent="0.2">
      <c r="A1239" s="2">
        <v>43032</v>
      </c>
      <c r="B1239">
        <v>2850</v>
      </c>
      <c r="C1239">
        <v>2764</v>
      </c>
      <c r="E1239">
        <v>360.21</v>
      </c>
      <c r="F1239">
        <v>507.69</v>
      </c>
    </row>
    <row r="1240" spans="1:6" x14ac:dyDescent="0.2">
      <c r="A1240" s="2">
        <v>43031</v>
      </c>
      <c r="B1240">
        <v>2832.5</v>
      </c>
      <c r="C1240">
        <v>2751</v>
      </c>
      <c r="E1240">
        <v>360.21</v>
      </c>
      <c r="F1240">
        <v>490.6</v>
      </c>
    </row>
    <row r="1241" spans="1:6" x14ac:dyDescent="0.2">
      <c r="A1241" s="2">
        <v>43028</v>
      </c>
      <c r="B1241">
        <v>2780</v>
      </c>
      <c r="C1241">
        <v>2746</v>
      </c>
      <c r="E1241">
        <v>360.21</v>
      </c>
      <c r="F1241">
        <v>494.87</v>
      </c>
    </row>
    <row r="1242" spans="1:6" x14ac:dyDescent="0.2">
      <c r="A1242" s="2">
        <v>43027</v>
      </c>
      <c r="B1242">
        <v>2740</v>
      </c>
      <c r="C1242">
        <v>2695</v>
      </c>
      <c r="E1242">
        <v>360.21</v>
      </c>
      <c r="F1242">
        <v>511.97</v>
      </c>
    </row>
    <row r="1243" spans="1:6" x14ac:dyDescent="0.2">
      <c r="A1243" s="2">
        <v>43026</v>
      </c>
      <c r="B1243">
        <v>2780</v>
      </c>
      <c r="C1243">
        <v>2695</v>
      </c>
      <c r="E1243">
        <v>360.21</v>
      </c>
      <c r="F1243">
        <v>524.79</v>
      </c>
    </row>
    <row r="1244" spans="1:6" x14ac:dyDescent="0.2">
      <c r="A1244" s="2">
        <v>43025</v>
      </c>
      <c r="B1244">
        <v>2740</v>
      </c>
      <c r="C1244">
        <v>2673</v>
      </c>
      <c r="E1244">
        <v>432.86</v>
      </c>
      <c r="F1244">
        <v>524.79</v>
      </c>
    </row>
    <row r="1245" spans="1:6" x14ac:dyDescent="0.2">
      <c r="A1245" s="2">
        <v>43024</v>
      </c>
      <c r="B1245">
        <v>2725</v>
      </c>
      <c r="C1245">
        <v>2658</v>
      </c>
      <c r="E1245">
        <v>432.86</v>
      </c>
      <c r="F1245">
        <v>580.34</v>
      </c>
    </row>
    <row r="1246" spans="1:6" x14ac:dyDescent="0.2">
      <c r="A1246" s="2">
        <v>43021</v>
      </c>
      <c r="B1246">
        <v>2742.5</v>
      </c>
      <c r="C1246">
        <v>2645</v>
      </c>
      <c r="E1246">
        <v>432.86</v>
      </c>
      <c r="F1246">
        <v>635.9</v>
      </c>
    </row>
    <row r="1247" spans="1:6" x14ac:dyDescent="0.2">
      <c r="A1247" s="2">
        <v>43020</v>
      </c>
      <c r="B1247">
        <v>2650</v>
      </c>
      <c r="C1247">
        <v>2576</v>
      </c>
      <c r="E1247">
        <v>432.86</v>
      </c>
      <c r="F1247">
        <v>644.44000000000005</v>
      </c>
    </row>
    <row r="1248" spans="1:6" x14ac:dyDescent="0.2">
      <c r="A1248" s="2">
        <v>43019</v>
      </c>
      <c r="B1248">
        <v>2710</v>
      </c>
      <c r="C1248">
        <v>2591</v>
      </c>
      <c r="E1248">
        <v>432.86</v>
      </c>
      <c r="F1248">
        <v>704.27</v>
      </c>
    </row>
    <row r="1249" spans="1:6" x14ac:dyDescent="0.2">
      <c r="A1249" s="2">
        <v>43018</v>
      </c>
      <c r="B1249">
        <v>2750</v>
      </c>
      <c r="C1249">
        <v>2671</v>
      </c>
      <c r="E1249">
        <v>432.86</v>
      </c>
      <c r="F1249">
        <v>704.27</v>
      </c>
    </row>
    <row r="1250" spans="1:6" x14ac:dyDescent="0.2">
      <c r="A1250" s="2">
        <v>43017</v>
      </c>
      <c r="B1250">
        <v>2760</v>
      </c>
      <c r="C1250">
        <v>2739</v>
      </c>
      <c r="E1250">
        <v>454.23</v>
      </c>
      <c r="F1250">
        <v>717.09</v>
      </c>
    </row>
    <row r="1251" spans="1:6" x14ac:dyDescent="0.2">
      <c r="A1251" s="2">
        <v>43008</v>
      </c>
      <c r="B1251">
        <v>2790</v>
      </c>
      <c r="C1251">
        <v>2718</v>
      </c>
      <c r="E1251">
        <v>454.23</v>
      </c>
      <c r="F1251">
        <v>725.64</v>
      </c>
    </row>
    <row r="1252" spans="1:6" x14ac:dyDescent="0.2">
      <c r="A1252" s="2">
        <v>43007</v>
      </c>
      <c r="B1252">
        <v>2735</v>
      </c>
      <c r="C1252">
        <v>2718</v>
      </c>
      <c r="E1252">
        <v>454.23</v>
      </c>
      <c r="F1252">
        <v>725.64</v>
      </c>
    </row>
    <row r="1253" spans="1:6" x14ac:dyDescent="0.2">
      <c r="A1253" s="2">
        <v>43006</v>
      </c>
      <c r="B1253">
        <v>2670</v>
      </c>
      <c r="C1253">
        <v>2700</v>
      </c>
      <c r="E1253">
        <v>454.23</v>
      </c>
      <c r="F1253">
        <v>751.28</v>
      </c>
    </row>
    <row r="1254" spans="1:6" x14ac:dyDescent="0.2">
      <c r="A1254" s="2">
        <v>43005</v>
      </c>
      <c r="B1254">
        <v>2707.5</v>
      </c>
      <c r="C1254">
        <v>2700</v>
      </c>
      <c r="E1254">
        <v>454.23</v>
      </c>
      <c r="F1254">
        <v>751.28</v>
      </c>
    </row>
    <row r="1255" spans="1:6" x14ac:dyDescent="0.2">
      <c r="A1255" s="2">
        <v>43004</v>
      </c>
      <c r="B1255">
        <v>2730</v>
      </c>
      <c r="C1255">
        <v>2695</v>
      </c>
      <c r="E1255">
        <v>454.23</v>
      </c>
      <c r="F1255">
        <v>751.28</v>
      </c>
    </row>
    <row r="1256" spans="1:6" x14ac:dyDescent="0.2">
      <c r="A1256" s="2">
        <v>43003</v>
      </c>
      <c r="B1256">
        <v>2687.5</v>
      </c>
      <c r="C1256">
        <v>2683</v>
      </c>
      <c r="E1256">
        <v>496.96</v>
      </c>
      <c r="F1256">
        <v>742.74</v>
      </c>
    </row>
    <row r="1257" spans="1:6" x14ac:dyDescent="0.2">
      <c r="A1257" s="2">
        <v>43000</v>
      </c>
      <c r="B1257">
        <v>2710</v>
      </c>
      <c r="C1257">
        <v>2687</v>
      </c>
      <c r="E1257">
        <v>496.96</v>
      </c>
      <c r="F1257">
        <v>717.09</v>
      </c>
    </row>
    <row r="1258" spans="1:6" x14ac:dyDescent="0.2">
      <c r="A1258" s="2">
        <v>42999</v>
      </c>
      <c r="B1258">
        <v>2750</v>
      </c>
      <c r="C1258">
        <v>2680</v>
      </c>
      <c r="E1258">
        <v>496.96</v>
      </c>
      <c r="F1258">
        <v>725.64</v>
      </c>
    </row>
    <row r="1259" spans="1:6" x14ac:dyDescent="0.2">
      <c r="A1259" s="2">
        <v>42998</v>
      </c>
      <c r="B1259">
        <v>2820</v>
      </c>
      <c r="C1259">
        <v>2803</v>
      </c>
      <c r="E1259">
        <v>496.96</v>
      </c>
      <c r="F1259">
        <v>725.64</v>
      </c>
    </row>
    <row r="1260" spans="1:6" x14ac:dyDescent="0.2">
      <c r="A1260" s="2">
        <v>42997</v>
      </c>
      <c r="B1260">
        <v>2780</v>
      </c>
      <c r="C1260">
        <v>2769</v>
      </c>
      <c r="E1260">
        <v>496.96</v>
      </c>
      <c r="F1260">
        <v>725.64</v>
      </c>
    </row>
    <row r="1261" spans="1:6" x14ac:dyDescent="0.2">
      <c r="A1261" s="2">
        <v>42996</v>
      </c>
      <c r="B1261">
        <v>2765</v>
      </c>
      <c r="C1261">
        <v>2885</v>
      </c>
      <c r="E1261">
        <v>496.96</v>
      </c>
      <c r="F1261">
        <v>674.36</v>
      </c>
    </row>
    <row r="1262" spans="1:6" x14ac:dyDescent="0.2">
      <c r="A1262" s="2">
        <v>42993</v>
      </c>
      <c r="B1262">
        <v>2787.5</v>
      </c>
      <c r="C1262">
        <v>2805</v>
      </c>
      <c r="E1262">
        <v>496.96</v>
      </c>
      <c r="F1262">
        <v>674.36</v>
      </c>
    </row>
    <row r="1263" spans="1:6" x14ac:dyDescent="0.2">
      <c r="A1263" s="2">
        <v>42992</v>
      </c>
      <c r="B1263">
        <v>2837.5</v>
      </c>
      <c r="C1263">
        <v>2856</v>
      </c>
      <c r="E1263">
        <v>496.96</v>
      </c>
      <c r="F1263">
        <v>691.45</v>
      </c>
    </row>
    <row r="1264" spans="1:6" x14ac:dyDescent="0.2">
      <c r="A1264" s="2">
        <v>42991</v>
      </c>
      <c r="B1264">
        <v>2897.5</v>
      </c>
      <c r="C1264">
        <v>2894</v>
      </c>
      <c r="E1264">
        <v>467.05</v>
      </c>
      <c r="F1264">
        <v>691.45</v>
      </c>
    </row>
    <row r="1265" spans="1:6" x14ac:dyDescent="0.2">
      <c r="A1265" s="2">
        <v>42990</v>
      </c>
      <c r="B1265">
        <v>2905</v>
      </c>
      <c r="C1265">
        <v>2957</v>
      </c>
      <c r="E1265">
        <v>467.05</v>
      </c>
      <c r="F1265">
        <v>691.45</v>
      </c>
    </row>
    <row r="1266" spans="1:6" x14ac:dyDescent="0.2">
      <c r="A1266" s="2">
        <v>42989</v>
      </c>
      <c r="B1266">
        <v>2865</v>
      </c>
      <c r="C1266">
        <v>2866</v>
      </c>
      <c r="E1266">
        <v>454.23</v>
      </c>
      <c r="F1266">
        <v>652.99</v>
      </c>
    </row>
    <row r="1267" spans="1:6" x14ac:dyDescent="0.2">
      <c r="A1267" s="2">
        <v>42986</v>
      </c>
      <c r="B1267">
        <v>2875</v>
      </c>
      <c r="C1267">
        <v>2881</v>
      </c>
      <c r="E1267">
        <v>454.23</v>
      </c>
      <c r="F1267">
        <v>652.99</v>
      </c>
    </row>
    <row r="1268" spans="1:6" x14ac:dyDescent="0.2">
      <c r="A1268" s="2">
        <v>42985</v>
      </c>
      <c r="B1268">
        <v>2892.5</v>
      </c>
      <c r="C1268">
        <v>2891</v>
      </c>
      <c r="E1268">
        <v>432.86</v>
      </c>
      <c r="F1268">
        <v>661.54</v>
      </c>
    </row>
    <row r="1269" spans="1:6" x14ac:dyDescent="0.2">
      <c r="A1269" s="2">
        <v>42984</v>
      </c>
      <c r="B1269">
        <v>2915</v>
      </c>
      <c r="C1269">
        <v>2932</v>
      </c>
      <c r="E1269">
        <v>342.77</v>
      </c>
      <c r="F1269">
        <v>657.26</v>
      </c>
    </row>
    <row r="1270" spans="1:6" x14ac:dyDescent="0.2">
      <c r="A1270" s="2">
        <v>42983</v>
      </c>
      <c r="B1270">
        <v>2870</v>
      </c>
      <c r="C1270">
        <v>2953</v>
      </c>
      <c r="E1270">
        <v>257.3</v>
      </c>
      <c r="F1270">
        <v>657.26</v>
      </c>
    </row>
    <row r="1271" spans="1:6" x14ac:dyDescent="0.2">
      <c r="A1271" s="2">
        <v>42982</v>
      </c>
      <c r="B1271">
        <v>2920</v>
      </c>
      <c r="C1271">
        <v>2912</v>
      </c>
      <c r="E1271">
        <v>86.36</v>
      </c>
      <c r="F1271">
        <v>652.99</v>
      </c>
    </row>
    <row r="1272" spans="1:6" x14ac:dyDescent="0.2">
      <c r="A1272" s="2">
        <v>42979</v>
      </c>
      <c r="B1272">
        <v>2835</v>
      </c>
      <c r="C1272">
        <v>2912</v>
      </c>
      <c r="E1272">
        <v>86.36</v>
      </c>
      <c r="F1272">
        <v>563.25</v>
      </c>
    </row>
    <row r="1273" spans="1:6" x14ac:dyDescent="0.2">
      <c r="A1273" s="2">
        <v>42978</v>
      </c>
      <c r="B1273">
        <v>2790</v>
      </c>
      <c r="C1273">
        <v>2882</v>
      </c>
      <c r="E1273">
        <v>86.36</v>
      </c>
      <c r="F1273">
        <v>563.25</v>
      </c>
    </row>
    <row r="1274" spans="1:6" x14ac:dyDescent="0.2">
      <c r="A1274" s="2">
        <v>42977</v>
      </c>
      <c r="B1274">
        <v>2772.5</v>
      </c>
      <c r="C1274">
        <v>2868</v>
      </c>
      <c r="E1274">
        <v>56.44</v>
      </c>
      <c r="F1274">
        <v>563.25</v>
      </c>
    </row>
    <row r="1275" spans="1:6" x14ac:dyDescent="0.2">
      <c r="A1275" s="2">
        <v>42976</v>
      </c>
      <c r="B1275">
        <v>2745</v>
      </c>
      <c r="C1275">
        <v>2846</v>
      </c>
      <c r="E1275">
        <v>-29.03</v>
      </c>
      <c r="F1275">
        <v>426.5</v>
      </c>
    </row>
    <row r="1276" spans="1:6" x14ac:dyDescent="0.2">
      <c r="A1276" s="2">
        <v>42975</v>
      </c>
      <c r="B1276">
        <v>2635</v>
      </c>
      <c r="C1276">
        <v>2726</v>
      </c>
      <c r="E1276">
        <v>-50.39</v>
      </c>
      <c r="F1276">
        <v>405.13</v>
      </c>
    </row>
    <row r="1277" spans="1:6" x14ac:dyDescent="0.2">
      <c r="A1277" s="2">
        <v>42972</v>
      </c>
      <c r="B1277">
        <v>2625</v>
      </c>
      <c r="C1277">
        <v>2758</v>
      </c>
      <c r="E1277">
        <v>-50.39</v>
      </c>
      <c r="F1277">
        <v>345.3</v>
      </c>
    </row>
    <row r="1278" spans="1:6" x14ac:dyDescent="0.2">
      <c r="A1278" s="2">
        <v>42971</v>
      </c>
      <c r="B1278">
        <v>2610</v>
      </c>
      <c r="C1278">
        <v>2746</v>
      </c>
      <c r="E1278">
        <v>-50.39</v>
      </c>
      <c r="F1278">
        <v>345.3</v>
      </c>
    </row>
    <row r="1279" spans="1:6" x14ac:dyDescent="0.2">
      <c r="A1279" s="2">
        <v>42970</v>
      </c>
      <c r="B1279">
        <v>2615</v>
      </c>
      <c r="C1279">
        <v>2746</v>
      </c>
      <c r="E1279">
        <v>-50.39</v>
      </c>
      <c r="F1279">
        <v>345.3</v>
      </c>
    </row>
    <row r="1280" spans="1:6" x14ac:dyDescent="0.2">
      <c r="A1280" s="2">
        <v>42969</v>
      </c>
      <c r="B1280">
        <v>2585</v>
      </c>
      <c r="C1280">
        <v>2749</v>
      </c>
      <c r="E1280">
        <v>-105.95</v>
      </c>
      <c r="F1280">
        <v>345.3</v>
      </c>
    </row>
    <row r="1281" spans="1:6" x14ac:dyDescent="0.2">
      <c r="A1281" s="2">
        <v>42968</v>
      </c>
      <c r="B1281">
        <v>2595</v>
      </c>
      <c r="C1281">
        <v>2728</v>
      </c>
      <c r="E1281">
        <v>-135.86000000000001</v>
      </c>
      <c r="F1281">
        <v>345.3</v>
      </c>
    </row>
    <row r="1282" spans="1:6" x14ac:dyDescent="0.2">
      <c r="A1282" s="2">
        <v>42965</v>
      </c>
      <c r="B1282">
        <v>2547.5</v>
      </c>
      <c r="C1282">
        <v>2694</v>
      </c>
      <c r="E1282">
        <v>-135.86000000000001</v>
      </c>
      <c r="F1282">
        <v>345.3</v>
      </c>
    </row>
    <row r="1283" spans="1:6" x14ac:dyDescent="0.2">
      <c r="A1283" s="2">
        <v>42964</v>
      </c>
      <c r="B1283">
        <v>2537.5</v>
      </c>
      <c r="C1283">
        <v>2700</v>
      </c>
      <c r="E1283">
        <v>-135.86000000000001</v>
      </c>
      <c r="F1283">
        <v>345.3</v>
      </c>
    </row>
    <row r="1284" spans="1:6" x14ac:dyDescent="0.2">
      <c r="A1284" s="2">
        <v>42963</v>
      </c>
      <c r="B1284">
        <v>2475</v>
      </c>
      <c r="C1284">
        <v>2593</v>
      </c>
      <c r="E1284">
        <v>-135.86000000000001</v>
      </c>
      <c r="F1284">
        <v>345.3</v>
      </c>
    </row>
    <row r="1285" spans="1:6" x14ac:dyDescent="0.2">
      <c r="A1285" s="2">
        <v>42962</v>
      </c>
      <c r="B1285">
        <v>2465</v>
      </c>
      <c r="C1285">
        <v>2593</v>
      </c>
      <c r="E1285">
        <v>-135.86000000000001</v>
      </c>
      <c r="F1285">
        <v>345.3</v>
      </c>
    </row>
    <row r="1286" spans="1:6" x14ac:dyDescent="0.2">
      <c r="A1286" s="2">
        <v>42961</v>
      </c>
      <c r="B1286">
        <v>2492.5</v>
      </c>
      <c r="C1286">
        <v>2603</v>
      </c>
      <c r="E1286">
        <v>-148.68</v>
      </c>
      <c r="F1286">
        <v>336.75</v>
      </c>
    </row>
    <row r="1287" spans="1:6" x14ac:dyDescent="0.2">
      <c r="A1287" s="2">
        <v>42958</v>
      </c>
      <c r="B1287">
        <v>2495</v>
      </c>
      <c r="C1287">
        <v>2629</v>
      </c>
      <c r="E1287">
        <v>-148.68</v>
      </c>
      <c r="F1287">
        <v>298.29000000000002</v>
      </c>
    </row>
    <row r="1288" spans="1:6" x14ac:dyDescent="0.2">
      <c r="A1288" s="2">
        <v>42957</v>
      </c>
      <c r="B1288">
        <v>2520</v>
      </c>
      <c r="C1288">
        <v>2684</v>
      </c>
      <c r="E1288">
        <v>-148.68</v>
      </c>
      <c r="F1288">
        <v>303.42</v>
      </c>
    </row>
    <row r="1289" spans="1:6" x14ac:dyDescent="0.2">
      <c r="A1289" s="2">
        <v>42956</v>
      </c>
      <c r="B1289">
        <v>2510</v>
      </c>
      <c r="C1289">
        <v>2684</v>
      </c>
      <c r="E1289">
        <v>-148.68</v>
      </c>
      <c r="F1289">
        <v>303.42</v>
      </c>
    </row>
    <row r="1290" spans="1:6" x14ac:dyDescent="0.2">
      <c r="A1290" s="2">
        <v>42955</v>
      </c>
      <c r="B1290">
        <v>2487.5</v>
      </c>
      <c r="C1290">
        <v>2670</v>
      </c>
      <c r="E1290">
        <v>-148.68</v>
      </c>
      <c r="F1290">
        <v>294.87</v>
      </c>
    </row>
    <row r="1291" spans="1:6" x14ac:dyDescent="0.2">
      <c r="A1291" s="2">
        <v>42954</v>
      </c>
      <c r="B1291">
        <v>2450</v>
      </c>
      <c r="C1291">
        <v>2598</v>
      </c>
      <c r="E1291">
        <v>-148.68</v>
      </c>
      <c r="F1291">
        <v>282.05</v>
      </c>
    </row>
    <row r="1292" spans="1:6" x14ac:dyDescent="0.2">
      <c r="A1292" s="2">
        <v>42951</v>
      </c>
      <c r="B1292">
        <v>2467.5</v>
      </c>
      <c r="C1292">
        <v>2475</v>
      </c>
      <c r="E1292">
        <v>-148.68</v>
      </c>
      <c r="F1292">
        <v>260.68</v>
      </c>
    </row>
    <row r="1293" spans="1:6" x14ac:dyDescent="0.2">
      <c r="A1293" s="2">
        <v>42950</v>
      </c>
      <c r="B1293">
        <v>2430</v>
      </c>
      <c r="C1293">
        <v>2430</v>
      </c>
      <c r="E1293">
        <v>-148.68</v>
      </c>
      <c r="F1293">
        <v>264.10000000000002</v>
      </c>
    </row>
    <row r="1294" spans="1:6" x14ac:dyDescent="0.2">
      <c r="A1294" s="2">
        <v>42949</v>
      </c>
      <c r="B1294">
        <v>2420</v>
      </c>
      <c r="C1294">
        <v>2452</v>
      </c>
      <c r="E1294">
        <v>-148.68</v>
      </c>
      <c r="F1294">
        <v>264.10000000000002</v>
      </c>
    </row>
    <row r="1295" spans="1:6" x14ac:dyDescent="0.2">
      <c r="A1295" s="2">
        <v>42948</v>
      </c>
      <c r="B1295">
        <v>2410</v>
      </c>
      <c r="C1295">
        <v>2423</v>
      </c>
      <c r="E1295">
        <v>-148.68</v>
      </c>
      <c r="F1295">
        <v>264.10000000000002</v>
      </c>
    </row>
    <row r="1296" spans="1:6" x14ac:dyDescent="0.2">
      <c r="A1296" s="2">
        <v>42947</v>
      </c>
      <c r="B1296">
        <v>2367.5</v>
      </c>
      <c r="C1296">
        <v>2393</v>
      </c>
      <c r="E1296">
        <v>-148.68</v>
      </c>
      <c r="F1296">
        <v>271.79000000000002</v>
      </c>
    </row>
    <row r="1297" spans="1:6" x14ac:dyDescent="0.2">
      <c r="A1297" s="2">
        <v>42944</v>
      </c>
      <c r="B1297">
        <v>2352.5</v>
      </c>
      <c r="C1297">
        <v>2368</v>
      </c>
      <c r="E1297">
        <v>-148.68</v>
      </c>
      <c r="F1297">
        <v>271.79000000000002</v>
      </c>
    </row>
    <row r="1298" spans="1:6" x14ac:dyDescent="0.2">
      <c r="A1298" s="2">
        <v>42943</v>
      </c>
      <c r="B1298">
        <v>2365</v>
      </c>
      <c r="C1298">
        <v>2389</v>
      </c>
      <c r="E1298">
        <v>-148.68</v>
      </c>
      <c r="F1298">
        <v>271.79000000000002</v>
      </c>
    </row>
    <row r="1299" spans="1:6" x14ac:dyDescent="0.2">
      <c r="A1299" s="2">
        <v>42942</v>
      </c>
      <c r="B1299">
        <v>2380</v>
      </c>
      <c r="C1299">
        <v>2379</v>
      </c>
      <c r="E1299">
        <v>-148.68</v>
      </c>
      <c r="F1299">
        <v>271.79000000000002</v>
      </c>
    </row>
    <row r="1300" spans="1:6" x14ac:dyDescent="0.2">
      <c r="A1300" s="2">
        <v>42941</v>
      </c>
      <c r="B1300">
        <v>2437.5</v>
      </c>
      <c r="C1300">
        <v>2482</v>
      </c>
      <c r="E1300">
        <v>-135.86000000000001</v>
      </c>
      <c r="F1300">
        <v>271.79000000000002</v>
      </c>
    </row>
    <row r="1301" spans="1:6" x14ac:dyDescent="0.2">
      <c r="A1301" s="2">
        <v>42940</v>
      </c>
      <c r="B1301">
        <v>2440</v>
      </c>
      <c r="C1301">
        <v>2462</v>
      </c>
      <c r="E1301">
        <v>-135.86000000000001</v>
      </c>
      <c r="F1301">
        <v>267.52</v>
      </c>
    </row>
    <row r="1302" spans="1:6" x14ac:dyDescent="0.2">
      <c r="A1302" s="2">
        <v>42937</v>
      </c>
      <c r="B1302">
        <v>2462.5</v>
      </c>
      <c r="C1302">
        <v>2496</v>
      </c>
      <c r="E1302">
        <v>-135.86000000000001</v>
      </c>
      <c r="F1302">
        <v>267.52</v>
      </c>
    </row>
    <row r="1303" spans="1:6" x14ac:dyDescent="0.2">
      <c r="A1303" s="2">
        <v>42936</v>
      </c>
      <c r="B1303">
        <v>2520</v>
      </c>
      <c r="C1303">
        <v>2529</v>
      </c>
      <c r="E1303">
        <v>-135.86000000000001</v>
      </c>
      <c r="F1303">
        <v>272.64999999999998</v>
      </c>
    </row>
    <row r="1304" spans="1:6" x14ac:dyDescent="0.2">
      <c r="A1304" s="2">
        <v>42935</v>
      </c>
      <c r="B1304">
        <v>2495</v>
      </c>
      <c r="C1304">
        <v>2529</v>
      </c>
      <c r="E1304">
        <v>-127.32</v>
      </c>
      <c r="F1304">
        <v>272.64999999999998</v>
      </c>
    </row>
    <row r="1305" spans="1:6" x14ac:dyDescent="0.2">
      <c r="A1305" s="2">
        <v>42934</v>
      </c>
      <c r="B1305">
        <v>2495</v>
      </c>
      <c r="C1305">
        <v>2519</v>
      </c>
      <c r="E1305">
        <v>-127.32</v>
      </c>
      <c r="F1305">
        <v>276.92</v>
      </c>
    </row>
    <row r="1306" spans="1:6" x14ac:dyDescent="0.2">
      <c r="A1306" s="2">
        <v>42933</v>
      </c>
      <c r="B1306">
        <v>2477.5</v>
      </c>
      <c r="C1306">
        <v>2492</v>
      </c>
      <c r="E1306">
        <v>-127.32</v>
      </c>
      <c r="F1306">
        <v>276.92</v>
      </c>
    </row>
    <row r="1307" spans="1:6" x14ac:dyDescent="0.2">
      <c r="A1307" s="2">
        <v>42930</v>
      </c>
      <c r="B1307">
        <v>2465</v>
      </c>
      <c r="C1307">
        <v>2466</v>
      </c>
      <c r="E1307">
        <v>-127.32</v>
      </c>
      <c r="F1307">
        <v>276.92</v>
      </c>
    </row>
    <row r="1308" spans="1:6" x14ac:dyDescent="0.2">
      <c r="A1308" s="2">
        <v>42929</v>
      </c>
      <c r="B1308">
        <v>2450</v>
      </c>
      <c r="C1308">
        <v>2466</v>
      </c>
      <c r="E1308">
        <v>-127.32</v>
      </c>
      <c r="F1308">
        <v>280.33999999999997</v>
      </c>
    </row>
    <row r="1309" spans="1:6" x14ac:dyDescent="0.2">
      <c r="A1309" s="2">
        <v>42928</v>
      </c>
      <c r="B1309">
        <v>2470</v>
      </c>
      <c r="C1309">
        <v>2485</v>
      </c>
      <c r="E1309">
        <v>-127.32</v>
      </c>
      <c r="F1309">
        <v>280.33999999999997</v>
      </c>
    </row>
    <row r="1310" spans="1:6" x14ac:dyDescent="0.2">
      <c r="A1310" s="2">
        <v>42927</v>
      </c>
      <c r="B1310">
        <v>2482.5</v>
      </c>
      <c r="C1310">
        <v>2496</v>
      </c>
      <c r="E1310">
        <v>-148.68</v>
      </c>
      <c r="F1310">
        <v>280.33999999999997</v>
      </c>
    </row>
    <row r="1311" spans="1:6" x14ac:dyDescent="0.2">
      <c r="A1311" s="2">
        <v>42926</v>
      </c>
      <c r="B1311">
        <v>2460</v>
      </c>
      <c r="C1311">
        <v>2451</v>
      </c>
      <c r="E1311">
        <v>-157.22999999999999</v>
      </c>
      <c r="F1311">
        <v>280.33999999999997</v>
      </c>
    </row>
    <row r="1312" spans="1:6" x14ac:dyDescent="0.2">
      <c r="A1312" s="2">
        <v>42923</v>
      </c>
      <c r="B1312">
        <v>2467.5</v>
      </c>
      <c r="C1312">
        <v>2482</v>
      </c>
      <c r="E1312">
        <v>-157.22999999999999</v>
      </c>
      <c r="F1312">
        <v>258.97000000000003</v>
      </c>
    </row>
    <row r="1313" spans="1:6" x14ac:dyDescent="0.2">
      <c r="A1313" s="2">
        <v>42922</v>
      </c>
      <c r="B1313">
        <v>2435</v>
      </c>
      <c r="C1313">
        <v>2469</v>
      </c>
      <c r="E1313">
        <v>-157.22999999999999</v>
      </c>
      <c r="F1313">
        <v>267.52</v>
      </c>
    </row>
    <row r="1314" spans="1:6" x14ac:dyDescent="0.2">
      <c r="A1314" s="2">
        <v>42921</v>
      </c>
      <c r="B1314">
        <v>2405</v>
      </c>
      <c r="C1314">
        <v>2400</v>
      </c>
      <c r="E1314">
        <v>-161.5</v>
      </c>
      <c r="F1314">
        <v>267.52</v>
      </c>
    </row>
    <row r="1315" spans="1:6" x14ac:dyDescent="0.2">
      <c r="A1315" s="2">
        <v>42920</v>
      </c>
      <c r="B1315">
        <v>2377.5</v>
      </c>
      <c r="C1315">
        <v>2367</v>
      </c>
      <c r="E1315">
        <v>-161.5</v>
      </c>
      <c r="F1315">
        <v>258.97000000000003</v>
      </c>
    </row>
    <row r="1316" spans="1:6" x14ac:dyDescent="0.2">
      <c r="A1316" s="2">
        <v>42919</v>
      </c>
      <c r="B1316">
        <v>2392.5</v>
      </c>
      <c r="C1316">
        <v>2404</v>
      </c>
      <c r="E1316">
        <v>-165.78</v>
      </c>
      <c r="F1316">
        <v>246.15</v>
      </c>
    </row>
    <row r="1317" spans="1:6" x14ac:dyDescent="0.2">
      <c r="A1317" s="2">
        <v>42916</v>
      </c>
      <c r="B1317">
        <v>2360</v>
      </c>
      <c r="C1317">
        <v>2359</v>
      </c>
      <c r="E1317">
        <v>-136.44</v>
      </c>
      <c r="F1317">
        <v>217.09</v>
      </c>
    </row>
    <row r="1318" spans="1:6" x14ac:dyDescent="0.2">
      <c r="A1318" s="2">
        <v>42915</v>
      </c>
      <c r="B1318">
        <v>2360</v>
      </c>
      <c r="C1318">
        <v>2350</v>
      </c>
      <c r="E1318">
        <v>-136.44</v>
      </c>
      <c r="F1318">
        <v>217.09</v>
      </c>
    </row>
    <row r="1319" spans="1:6" x14ac:dyDescent="0.2">
      <c r="A1319" s="2">
        <v>42914</v>
      </c>
      <c r="B1319">
        <v>2337.5</v>
      </c>
      <c r="C1319">
        <v>2287</v>
      </c>
      <c r="E1319">
        <v>-136.44</v>
      </c>
      <c r="F1319">
        <v>217.09</v>
      </c>
    </row>
    <row r="1320" spans="1:6" x14ac:dyDescent="0.2">
      <c r="A1320" s="2">
        <v>42913</v>
      </c>
      <c r="B1320">
        <v>2340</v>
      </c>
      <c r="C1320">
        <v>2303</v>
      </c>
      <c r="E1320">
        <v>-127.89</v>
      </c>
      <c r="F1320">
        <v>217.09</v>
      </c>
    </row>
    <row r="1321" spans="1:6" x14ac:dyDescent="0.2">
      <c r="A1321" s="2">
        <v>42912</v>
      </c>
      <c r="B1321">
        <v>2380</v>
      </c>
      <c r="C1321">
        <v>2310</v>
      </c>
      <c r="E1321">
        <v>-123.62</v>
      </c>
      <c r="F1321">
        <v>217.09</v>
      </c>
    </row>
    <row r="1322" spans="1:6" x14ac:dyDescent="0.2">
      <c r="A1322" s="2">
        <v>42909</v>
      </c>
      <c r="B1322">
        <v>2380</v>
      </c>
      <c r="C1322">
        <v>2315</v>
      </c>
      <c r="E1322">
        <v>-123.62</v>
      </c>
      <c r="F1322">
        <v>306.83999999999997</v>
      </c>
    </row>
    <row r="1323" spans="1:6" x14ac:dyDescent="0.2">
      <c r="A1323" s="2">
        <v>42908</v>
      </c>
      <c r="B1323">
        <v>2395</v>
      </c>
      <c r="C1323">
        <v>2310</v>
      </c>
      <c r="E1323">
        <v>-123.62</v>
      </c>
      <c r="F1323">
        <v>341.03</v>
      </c>
    </row>
    <row r="1324" spans="1:6" x14ac:dyDescent="0.2">
      <c r="A1324" s="2">
        <v>42907</v>
      </c>
      <c r="B1324">
        <v>2417.5</v>
      </c>
      <c r="C1324">
        <v>2370</v>
      </c>
      <c r="E1324">
        <v>-123.62</v>
      </c>
      <c r="F1324">
        <v>341.03</v>
      </c>
    </row>
    <row r="1325" spans="1:6" x14ac:dyDescent="0.2">
      <c r="A1325" s="2">
        <v>42906</v>
      </c>
      <c r="B1325">
        <v>2425</v>
      </c>
      <c r="C1325">
        <v>2379</v>
      </c>
      <c r="E1325">
        <v>-136.44</v>
      </c>
      <c r="F1325">
        <v>349.57</v>
      </c>
    </row>
    <row r="1326" spans="1:6" x14ac:dyDescent="0.2">
      <c r="A1326" s="2">
        <v>42905</v>
      </c>
      <c r="B1326">
        <v>2440</v>
      </c>
      <c r="C1326">
        <v>2369</v>
      </c>
      <c r="E1326">
        <v>-136.44</v>
      </c>
      <c r="F1326">
        <v>362.39</v>
      </c>
    </row>
    <row r="1327" spans="1:6" x14ac:dyDescent="0.2">
      <c r="A1327" s="2">
        <v>42902</v>
      </c>
      <c r="B1327">
        <v>2390</v>
      </c>
      <c r="C1327">
        <v>2330</v>
      </c>
      <c r="E1327">
        <v>-127.89</v>
      </c>
      <c r="F1327">
        <v>379.49</v>
      </c>
    </row>
    <row r="1328" spans="1:6" x14ac:dyDescent="0.2">
      <c r="A1328" s="2">
        <v>42901</v>
      </c>
      <c r="B1328">
        <v>2370</v>
      </c>
      <c r="C1328">
        <v>2294</v>
      </c>
      <c r="E1328">
        <v>-127.89</v>
      </c>
      <c r="F1328">
        <v>410.26</v>
      </c>
    </row>
    <row r="1329" spans="1:6" x14ac:dyDescent="0.2">
      <c r="A1329" s="2">
        <v>42900</v>
      </c>
      <c r="B1329">
        <v>2347.5</v>
      </c>
      <c r="C1329">
        <v>2341</v>
      </c>
      <c r="E1329">
        <v>-127.89</v>
      </c>
      <c r="F1329">
        <v>410.26</v>
      </c>
    </row>
    <row r="1330" spans="1:6" x14ac:dyDescent="0.2">
      <c r="A1330" s="2">
        <v>42899</v>
      </c>
      <c r="B1330">
        <v>2355</v>
      </c>
      <c r="C1330">
        <v>2295</v>
      </c>
      <c r="E1330">
        <v>-127.89</v>
      </c>
      <c r="F1330">
        <v>410.26</v>
      </c>
    </row>
    <row r="1331" spans="1:6" x14ac:dyDescent="0.2">
      <c r="A1331" s="2">
        <v>42898</v>
      </c>
      <c r="B1331">
        <v>2365</v>
      </c>
      <c r="C1331">
        <v>2335</v>
      </c>
      <c r="E1331">
        <v>-127.89</v>
      </c>
      <c r="F1331">
        <v>410.26</v>
      </c>
    </row>
    <row r="1332" spans="1:6" x14ac:dyDescent="0.2">
      <c r="A1332" s="2">
        <v>42895</v>
      </c>
      <c r="B1332">
        <v>2365</v>
      </c>
      <c r="C1332">
        <v>2329</v>
      </c>
      <c r="E1332">
        <v>-127.89</v>
      </c>
      <c r="F1332">
        <v>388.89</v>
      </c>
    </row>
    <row r="1333" spans="1:6" x14ac:dyDescent="0.2">
      <c r="A1333" s="2">
        <v>42894</v>
      </c>
      <c r="B1333">
        <v>2350</v>
      </c>
      <c r="C1333">
        <v>2337</v>
      </c>
      <c r="E1333">
        <v>-127.89</v>
      </c>
      <c r="F1333">
        <v>380.34</v>
      </c>
    </row>
    <row r="1334" spans="1:6" x14ac:dyDescent="0.2">
      <c r="A1334" s="2">
        <v>42893</v>
      </c>
      <c r="B1334">
        <v>2335</v>
      </c>
      <c r="C1334">
        <v>2299</v>
      </c>
      <c r="E1334">
        <v>-127.89</v>
      </c>
      <c r="F1334">
        <v>380.34</v>
      </c>
    </row>
    <row r="1335" spans="1:6" x14ac:dyDescent="0.2">
      <c r="A1335" s="2">
        <v>42892</v>
      </c>
      <c r="B1335">
        <v>2325</v>
      </c>
      <c r="C1335">
        <v>2299</v>
      </c>
      <c r="E1335">
        <v>-127.89</v>
      </c>
      <c r="F1335">
        <v>378.63</v>
      </c>
    </row>
    <row r="1336" spans="1:6" x14ac:dyDescent="0.2">
      <c r="A1336" s="2">
        <v>42891</v>
      </c>
      <c r="B1336">
        <v>2302.5</v>
      </c>
      <c r="C1336">
        <v>2253</v>
      </c>
      <c r="E1336">
        <v>-127.89</v>
      </c>
      <c r="F1336">
        <v>382.91</v>
      </c>
    </row>
    <row r="1337" spans="1:6" x14ac:dyDescent="0.2">
      <c r="A1337" s="2">
        <v>42888</v>
      </c>
      <c r="B1337">
        <v>2295</v>
      </c>
      <c r="C1337">
        <v>2221</v>
      </c>
      <c r="E1337">
        <v>-127.89</v>
      </c>
      <c r="F1337">
        <v>374.36</v>
      </c>
    </row>
    <row r="1338" spans="1:6" x14ac:dyDescent="0.2">
      <c r="A1338" s="2">
        <v>42887</v>
      </c>
      <c r="B1338">
        <v>2305</v>
      </c>
      <c r="C1338">
        <v>2273</v>
      </c>
      <c r="E1338">
        <v>-127.89</v>
      </c>
      <c r="F1338">
        <v>374.36</v>
      </c>
    </row>
    <row r="1339" spans="1:6" x14ac:dyDescent="0.2">
      <c r="A1339" s="2">
        <v>42886</v>
      </c>
      <c r="B1339">
        <v>2317.5</v>
      </c>
      <c r="C1339">
        <v>2237</v>
      </c>
      <c r="E1339">
        <v>-127.89</v>
      </c>
      <c r="F1339">
        <v>333.33</v>
      </c>
    </row>
    <row r="1340" spans="1:6" x14ac:dyDescent="0.2">
      <c r="A1340" s="2">
        <v>42882</v>
      </c>
      <c r="B1340">
        <v>2385</v>
      </c>
      <c r="C1340">
        <v>2373</v>
      </c>
      <c r="E1340">
        <v>-127.89</v>
      </c>
      <c r="F1340">
        <v>260.68</v>
      </c>
    </row>
    <row r="1341" spans="1:6" x14ac:dyDescent="0.2">
      <c r="A1341" s="2">
        <v>42881</v>
      </c>
      <c r="B1341">
        <v>2372.5</v>
      </c>
      <c r="C1341">
        <v>2373</v>
      </c>
      <c r="E1341">
        <v>-127.89</v>
      </c>
      <c r="F1341">
        <v>260.68</v>
      </c>
    </row>
    <row r="1342" spans="1:6" x14ac:dyDescent="0.2">
      <c r="A1342" s="2">
        <v>42880</v>
      </c>
      <c r="B1342">
        <v>2405</v>
      </c>
      <c r="C1342">
        <v>2419</v>
      </c>
      <c r="E1342">
        <v>-127.89</v>
      </c>
      <c r="F1342">
        <v>260.68</v>
      </c>
    </row>
    <row r="1343" spans="1:6" x14ac:dyDescent="0.2">
      <c r="A1343" s="2">
        <v>42879</v>
      </c>
      <c r="B1343">
        <v>2357.5</v>
      </c>
      <c r="C1343">
        <v>2360</v>
      </c>
      <c r="E1343">
        <v>-127.89</v>
      </c>
      <c r="F1343">
        <v>260.68</v>
      </c>
    </row>
    <row r="1344" spans="1:6" x14ac:dyDescent="0.2">
      <c r="A1344" s="2">
        <v>42878</v>
      </c>
      <c r="B1344">
        <v>2372.5</v>
      </c>
      <c r="C1344">
        <v>2380</v>
      </c>
      <c r="E1344">
        <v>-119.34</v>
      </c>
      <c r="F1344">
        <v>260.68</v>
      </c>
    </row>
    <row r="1345" spans="1:6" x14ac:dyDescent="0.2">
      <c r="A1345" s="2">
        <v>42877</v>
      </c>
      <c r="B1345">
        <v>2400</v>
      </c>
      <c r="C1345">
        <v>2399</v>
      </c>
      <c r="E1345">
        <v>-119.34</v>
      </c>
      <c r="F1345">
        <v>247.86</v>
      </c>
    </row>
    <row r="1346" spans="1:6" x14ac:dyDescent="0.2">
      <c r="A1346" s="2">
        <v>42874</v>
      </c>
      <c r="B1346">
        <v>2385</v>
      </c>
      <c r="C1346">
        <v>2402</v>
      </c>
      <c r="E1346">
        <v>-136.44</v>
      </c>
      <c r="F1346">
        <v>239.32</v>
      </c>
    </row>
    <row r="1347" spans="1:6" x14ac:dyDescent="0.2">
      <c r="A1347" s="2">
        <v>42873</v>
      </c>
      <c r="B1347">
        <v>2312.5</v>
      </c>
      <c r="C1347">
        <v>2278</v>
      </c>
      <c r="E1347">
        <v>-136.44</v>
      </c>
      <c r="F1347">
        <v>210.26</v>
      </c>
    </row>
    <row r="1348" spans="1:6" x14ac:dyDescent="0.2">
      <c r="A1348" s="2">
        <v>42872</v>
      </c>
      <c r="B1348">
        <v>2322.5</v>
      </c>
      <c r="C1348">
        <v>2312</v>
      </c>
      <c r="E1348">
        <v>-159.94</v>
      </c>
      <c r="F1348">
        <v>210.26</v>
      </c>
    </row>
    <row r="1349" spans="1:6" x14ac:dyDescent="0.2">
      <c r="A1349" s="2">
        <v>42871</v>
      </c>
      <c r="B1349">
        <v>2325</v>
      </c>
      <c r="C1349">
        <v>2287</v>
      </c>
      <c r="E1349">
        <v>-119.34</v>
      </c>
      <c r="F1349">
        <v>218.8</v>
      </c>
    </row>
    <row r="1350" spans="1:6" x14ac:dyDescent="0.2">
      <c r="A1350" s="2">
        <v>42870</v>
      </c>
      <c r="B1350">
        <v>2272.5</v>
      </c>
      <c r="C1350">
        <v>2255</v>
      </c>
      <c r="E1350">
        <v>-76.61</v>
      </c>
      <c r="F1350">
        <v>210.26</v>
      </c>
    </row>
    <row r="1351" spans="1:6" x14ac:dyDescent="0.2">
      <c r="A1351" s="2">
        <v>42867</v>
      </c>
      <c r="B1351">
        <v>2252.5</v>
      </c>
      <c r="C1351">
        <v>2207</v>
      </c>
      <c r="E1351">
        <v>-76.61</v>
      </c>
      <c r="F1351">
        <v>218.8</v>
      </c>
    </row>
    <row r="1352" spans="1:6" x14ac:dyDescent="0.2">
      <c r="A1352" s="2">
        <v>42866</v>
      </c>
      <c r="B1352">
        <v>2275</v>
      </c>
      <c r="C1352">
        <v>2245</v>
      </c>
      <c r="E1352">
        <v>-76.61</v>
      </c>
      <c r="F1352">
        <v>188.03</v>
      </c>
    </row>
    <row r="1353" spans="1:6" x14ac:dyDescent="0.2">
      <c r="A1353" s="2">
        <v>42865</v>
      </c>
      <c r="B1353">
        <v>2280</v>
      </c>
      <c r="C1353">
        <v>2227</v>
      </c>
      <c r="E1353">
        <v>-21.05</v>
      </c>
      <c r="F1353">
        <v>188.03</v>
      </c>
    </row>
    <row r="1354" spans="1:6" x14ac:dyDescent="0.2">
      <c r="A1354" s="2">
        <v>42864</v>
      </c>
      <c r="B1354">
        <v>2302.5</v>
      </c>
      <c r="C1354">
        <v>2249</v>
      </c>
      <c r="E1354">
        <v>-21.05</v>
      </c>
      <c r="F1354">
        <v>188.03</v>
      </c>
    </row>
    <row r="1355" spans="1:6" x14ac:dyDescent="0.2">
      <c r="A1355" s="2">
        <v>42863</v>
      </c>
      <c r="B1355">
        <v>2315</v>
      </c>
      <c r="C1355">
        <v>2248</v>
      </c>
      <c r="E1355">
        <v>13.13</v>
      </c>
      <c r="F1355">
        <v>188.03</v>
      </c>
    </row>
    <row r="1356" spans="1:6" x14ac:dyDescent="0.2">
      <c r="A1356" s="2">
        <v>42860</v>
      </c>
      <c r="B1356">
        <v>2292.5</v>
      </c>
      <c r="C1356">
        <v>2380</v>
      </c>
      <c r="E1356">
        <v>13.13</v>
      </c>
      <c r="F1356">
        <v>196.58</v>
      </c>
    </row>
    <row r="1357" spans="1:6" x14ac:dyDescent="0.2">
      <c r="A1357" s="2">
        <v>42859</v>
      </c>
      <c r="B1357">
        <v>2375</v>
      </c>
      <c r="C1357">
        <v>2380</v>
      </c>
      <c r="E1357">
        <v>30.23</v>
      </c>
      <c r="F1357">
        <v>206.84</v>
      </c>
    </row>
    <row r="1358" spans="1:6" x14ac:dyDescent="0.2">
      <c r="A1358" s="2">
        <v>42858</v>
      </c>
      <c r="B1358">
        <v>2462.5</v>
      </c>
      <c r="C1358">
        <v>2380</v>
      </c>
      <c r="E1358">
        <v>30.23</v>
      </c>
      <c r="F1358">
        <v>206.84</v>
      </c>
    </row>
    <row r="1359" spans="1:6" x14ac:dyDescent="0.2">
      <c r="A1359" s="2">
        <v>42857</v>
      </c>
      <c r="B1359">
        <v>2475</v>
      </c>
      <c r="C1359">
        <v>2399</v>
      </c>
      <c r="E1359">
        <v>51.6</v>
      </c>
      <c r="F1359">
        <v>266.67</v>
      </c>
    </row>
    <row r="1360" spans="1:6" x14ac:dyDescent="0.2">
      <c r="A1360" s="2">
        <v>42853</v>
      </c>
      <c r="B1360">
        <v>2480</v>
      </c>
      <c r="C1360">
        <v>2396</v>
      </c>
      <c r="E1360">
        <v>51.6</v>
      </c>
      <c r="F1360">
        <v>279.49</v>
      </c>
    </row>
    <row r="1361" spans="1:6" x14ac:dyDescent="0.2">
      <c r="A1361" s="2">
        <v>42852</v>
      </c>
      <c r="B1361">
        <v>2497.5</v>
      </c>
      <c r="C1361">
        <v>2395</v>
      </c>
      <c r="E1361">
        <v>64.42</v>
      </c>
      <c r="F1361">
        <v>269.23</v>
      </c>
    </row>
    <row r="1362" spans="1:6" x14ac:dyDescent="0.2">
      <c r="A1362" s="2">
        <v>42851</v>
      </c>
      <c r="B1362">
        <v>2517.5</v>
      </c>
      <c r="C1362">
        <v>2370</v>
      </c>
      <c r="E1362">
        <v>64.42</v>
      </c>
      <c r="F1362">
        <v>282.05</v>
      </c>
    </row>
    <row r="1363" spans="1:6" x14ac:dyDescent="0.2">
      <c r="A1363" s="2">
        <v>42850</v>
      </c>
      <c r="B1363">
        <v>2515</v>
      </c>
      <c r="C1363">
        <v>2346</v>
      </c>
      <c r="E1363">
        <v>94.33</v>
      </c>
      <c r="F1363">
        <v>282.05</v>
      </c>
    </row>
    <row r="1364" spans="1:6" x14ac:dyDescent="0.2">
      <c r="A1364" s="2">
        <v>42849</v>
      </c>
      <c r="B1364">
        <v>2520</v>
      </c>
      <c r="C1364">
        <v>2362</v>
      </c>
      <c r="E1364">
        <v>137.07</v>
      </c>
      <c r="F1364">
        <v>397.44</v>
      </c>
    </row>
    <row r="1365" spans="1:6" x14ac:dyDescent="0.2">
      <c r="A1365" s="2">
        <v>42846</v>
      </c>
      <c r="B1365">
        <v>2565</v>
      </c>
      <c r="C1365">
        <v>2383</v>
      </c>
      <c r="E1365">
        <v>137.07</v>
      </c>
      <c r="F1365">
        <v>397.44</v>
      </c>
    </row>
    <row r="1366" spans="1:6" x14ac:dyDescent="0.2">
      <c r="A1366" s="2">
        <v>42845</v>
      </c>
      <c r="B1366">
        <v>2570</v>
      </c>
      <c r="C1366">
        <v>2396</v>
      </c>
      <c r="E1366">
        <v>137.07</v>
      </c>
      <c r="F1366">
        <v>387.18</v>
      </c>
    </row>
    <row r="1367" spans="1:6" x14ac:dyDescent="0.2">
      <c r="A1367" s="2">
        <v>42844</v>
      </c>
      <c r="B1367">
        <v>2595</v>
      </c>
      <c r="C1367">
        <v>2402</v>
      </c>
      <c r="E1367">
        <v>171.25</v>
      </c>
      <c r="F1367">
        <v>434.19</v>
      </c>
    </row>
    <row r="1368" spans="1:6" x14ac:dyDescent="0.2">
      <c r="A1368" s="2">
        <v>42843</v>
      </c>
      <c r="B1368">
        <v>2575</v>
      </c>
      <c r="C1368">
        <v>2376</v>
      </c>
      <c r="E1368">
        <v>171.25</v>
      </c>
      <c r="F1368">
        <v>472.65</v>
      </c>
    </row>
    <row r="1369" spans="1:6" x14ac:dyDescent="0.2">
      <c r="A1369" s="2">
        <v>42842</v>
      </c>
      <c r="B1369">
        <v>2590</v>
      </c>
      <c r="C1369">
        <v>2391</v>
      </c>
      <c r="E1369">
        <v>188.35</v>
      </c>
      <c r="F1369">
        <v>472.65</v>
      </c>
    </row>
    <row r="1370" spans="1:6" x14ac:dyDescent="0.2">
      <c r="A1370" s="2">
        <v>42839</v>
      </c>
      <c r="B1370">
        <v>2590</v>
      </c>
      <c r="C1370">
        <v>2389</v>
      </c>
      <c r="E1370">
        <v>188.35</v>
      </c>
      <c r="F1370">
        <v>558.12</v>
      </c>
    </row>
    <row r="1371" spans="1:6" x14ac:dyDescent="0.2">
      <c r="A1371" s="2">
        <v>42838</v>
      </c>
      <c r="B1371">
        <v>2635</v>
      </c>
      <c r="C1371">
        <v>2468</v>
      </c>
      <c r="E1371">
        <v>188.35</v>
      </c>
      <c r="F1371">
        <v>558.12</v>
      </c>
    </row>
    <row r="1372" spans="1:6" x14ac:dyDescent="0.2">
      <c r="A1372" s="2">
        <v>42837</v>
      </c>
      <c r="B1372">
        <v>2675</v>
      </c>
      <c r="C1372">
        <v>2466</v>
      </c>
      <c r="E1372">
        <v>188.35</v>
      </c>
      <c r="F1372">
        <v>558.12</v>
      </c>
    </row>
    <row r="1373" spans="1:6" x14ac:dyDescent="0.2">
      <c r="A1373" s="2">
        <v>42836</v>
      </c>
      <c r="B1373">
        <v>2700</v>
      </c>
      <c r="C1373">
        <v>2475</v>
      </c>
      <c r="E1373">
        <v>179.8</v>
      </c>
      <c r="F1373">
        <v>566.66999999999996</v>
      </c>
    </row>
    <row r="1374" spans="1:6" x14ac:dyDescent="0.2">
      <c r="A1374" s="2">
        <v>42835</v>
      </c>
      <c r="B1374">
        <v>2695</v>
      </c>
      <c r="C1374">
        <v>2533</v>
      </c>
      <c r="E1374">
        <v>179.8</v>
      </c>
      <c r="F1374">
        <v>579.49</v>
      </c>
    </row>
    <row r="1375" spans="1:6" x14ac:dyDescent="0.2">
      <c r="A1375" s="2">
        <v>42832</v>
      </c>
      <c r="B1375">
        <v>2745</v>
      </c>
      <c r="C1375">
        <v>2684</v>
      </c>
      <c r="E1375">
        <v>179.8</v>
      </c>
      <c r="F1375">
        <v>515.38</v>
      </c>
    </row>
    <row r="1376" spans="1:6" x14ac:dyDescent="0.2">
      <c r="A1376" s="2">
        <v>42831</v>
      </c>
      <c r="B1376">
        <v>2730</v>
      </c>
      <c r="C1376">
        <v>2661</v>
      </c>
      <c r="E1376">
        <v>179.8</v>
      </c>
      <c r="F1376">
        <v>517.09</v>
      </c>
    </row>
    <row r="1377" spans="1:6" x14ac:dyDescent="0.2">
      <c r="A1377" s="2">
        <v>42830</v>
      </c>
      <c r="B1377">
        <v>2680</v>
      </c>
      <c r="C1377">
        <v>2649</v>
      </c>
      <c r="E1377">
        <v>179.8</v>
      </c>
      <c r="F1377">
        <v>504.27</v>
      </c>
    </row>
    <row r="1378" spans="1:6" x14ac:dyDescent="0.2">
      <c r="A1378" s="2">
        <v>42826</v>
      </c>
      <c r="B1378">
        <v>2645</v>
      </c>
      <c r="C1378">
        <v>2575</v>
      </c>
      <c r="E1378">
        <v>179.8</v>
      </c>
      <c r="F1378">
        <v>470.09</v>
      </c>
    </row>
    <row r="1379" spans="1:6" x14ac:dyDescent="0.2">
      <c r="A1379" s="2">
        <v>42825</v>
      </c>
      <c r="B1379">
        <v>2647.5</v>
      </c>
      <c r="C1379">
        <v>2575</v>
      </c>
      <c r="E1379">
        <v>179.8</v>
      </c>
      <c r="F1379">
        <v>470.09</v>
      </c>
    </row>
    <row r="1380" spans="1:6" x14ac:dyDescent="0.2">
      <c r="A1380" s="2">
        <v>42824</v>
      </c>
      <c r="B1380">
        <v>2625</v>
      </c>
      <c r="C1380">
        <v>2554</v>
      </c>
      <c r="E1380">
        <v>158.43</v>
      </c>
      <c r="F1380">
        <v>470.09</v>
      </c>
    </row>
    <row r="1381" spans="1:6" x14ac:dyDescent="0.2">
      <c r="A1381" s="2">
        <v>42823</v>
      </c>
      <c r="B1381">
        <v>2640</v>
      </c>
      <c r="C1381">
        <v>2552</v>
      </c>
      <c r="E1381">
        <v>158.43</v>
      </c>
      <c r="F1381">
        <v>470.09</v>
      </c>
    </row>
    <row r="1382" spans="1:6" x14ac:dyDescent="0.2">
      <c r="A1382" s="2">
        <v>42822</v>
      </c>
      <c r="B1382">
        <v>2625</v>
      </c>
      <c r="C1382">
        <v>2515</v>
      </c>
      <c r="E1382">
        <v>158.43</v>
      </c>
      <c r="F1382">
        <v>470.09</v>
      </c>
    </row>
    <row r="1383" spans="1:6" x14ac:dyDescent="0.2">
      <c r="A1383" s="2">
        <v>42821</v>
      </c>
      <c r="B1383">
        <v>2580</v>
      </c>
      <c r="C1383">
        <v>2481</v>
      </c>
      <c r="E1383">
        <v>213.99</v>
      </c>
      <c r="F1383">
        <v>461.54</v>
      </c>
    </row>
    <row r="1384" spans="1:6" x14ac:dyDescent="0.2">
      <c r="A1384" s="2">
        <v>42818</v>
      </c>
      <c r="B1384">
        <v>2630</v>
      </c>
      <c r="C1384">
        <v>2547</v>
      </c>
      <c r="E1384">
        <v>213.99</v>
      </c>
      <c r="F1384">
        <v>470.09</v>
      </c>
    </row>
    <row r="1385" spans="1:6" x14ac:dyDescent="0.2">
      <c r="A1385" s="2">
        <v>42817</v>
      </c>
      <c r="B1385">
        <v>2610</v>
      </c>
      <c r="C1385">
        <v>2526</v>
      </c>
      <c r="E1385">
        <v>213.99</v>
      </c>
      <c r="F1385">
        <v>470.09</v>
      </c>
    </row>
    <row r="1386" spans="1:6" x14ac:dyDescent="0.2">
      <c r="A1386" s="2">
        <v>42816</v>
      </c>
      <c r="B1386">
        <v>2600</v>
      </c>
      <c r="C1386">
        <v>2530</v>
      </c>
      <c r="E1386">
        <v>213.99</v>
      </c>
      <c r="F1386">
        <v>470.09</v>
      </c>
    </row>
    <row r="1387" spans="1:6" x14ac:dyDescent="0.2">
      <c r="A1387" s="2">
        <v>42815</v>
      </c>
      <c r="B1387">
        <v>2675</v>
      </c>
      <c r="C1387">
        <v>2606</v>
      </c>
      <c r="E1387">
        <v>226.81</v>
      </c>
      <c r="F1387">
        <v>470.09</v>
      </c>
    </row>
    <row r="1388" spans="1:6" x14ac:dyDescent="0.2">
      <c r="A1388" s="2">
        <v>42814</v>
      </c>
      <c r="B1388">
        <v>2785</v>
      </c>
      <c r="C1388">
        <v>2633</v>
      </c>
      <c r="E1388">
        <v>265.27</v>
      </c>
      <c r="F1388">
        <v>470.09</v>
      </c>
    </row>
    <row r="1389" spans="1:6" x14ac:dyDescent="0.2">
      <c r="A1389" s="2">
        <v>42811</v>
      </c>
      <c r="B1389">
        <v>2820</v>
      </c>
      <c r="C1389">
        <v>2675</v>
      </c>
      <c r="E1389">
        <v>265.27</v>
      </c>
      <c r="F1389">
        <v>504.27</v>
      </c>
    </row>
    <row r="1390" spans="1:6" x14ac:dyDescent="0.2">
      <c r="A1390" s="2">
        <v>42810</v>
      </c>
      <c r="B1390">
        <v>2835</v>
      </c>
      <c r="C1390">
        <v>2694</v>
      </c>
      <c r="E1390">
        <v>278.08999999999997</v>
      </c>
      <c r="F1390">
        <v>528.21</v>
      </c>
    </row>
    <row r="1391" spans="1:6" x14ac:dyDescent="0.2">
      <c r="A1391" s="2">
        <v>42809</v>
      </c>
      <c r="B1391">
        <v>2880</v>
      </c>
      <c r="C1391">
        <v>2720</v>
      </c>
      <c r="E1391">
        <v>278.08999999999997</v>
      </c>
      <c r="F1391">
        <v>528.21</v>
      </c>
    </row>
    <row r="1392" spans="1:6" x14ac:dyDescent="0.2">
      <c r="A1392" s="2">
        <v>42808</v>
      </c>
      <c r="B1392">
        <v>2825</v>
      </c>
      <c r="C1392">
        <v>2662</v>
      </c>
      <c r="E1392">
        <v>286.64</v>
      </c>
      <c r="F1392">
        <v>528.21</v>
      </c>
    </row>
    <row r="1393" spans="1:6" x14ac:dyDescent="0.2">
      <c r="A1393" s="2">
        <v>42807</v>
      </c>
      <c r="B1393">
        <v>2820</v>
      </c>
      <c r="C1393">
        <v>2701</v>
      </c>
      <c r="E1393">
        <v>278.08999999999997</v>
      </c>
      <c r="F1393">
        <v>528.21</v>
      </c>
    </row>
    <row r="1394" spans="1:6" x14ac:dyDescent="0.2">
      <c r="A1394" s="2">
        <v>42804</v>
      </c>
      <c r="B1394">
        <v>2910</v>
      </c>
      <c r="C1394">
        <v>2731</v>
      </c>
      <c r="E1394">
        <v>278.08999999999997</v>
      </c>
      <c r="F1394">
        <v>536.75</v>
      </c>
    </row>
    <row r="1395" spans="1:6" x14ac:dyDescent="0.2">
      <c r="A1395" s="2">
        <v>42803</v>
      </c>
      <c r="B1395">
        <v>2905</v>
      </c>
      <c r="C1395">
        <v>2727</v>
      </c>
      <c r="E1395">
        <v>278.08999999999997</v>
      </c>
      <c r="F1395">
        <v>543.59</v>
      </c>
    </row>
    <row r="1396" spans="1:6" x14ac:dyDescent="0.2">
      <c r="A1396" s="2">
        <v>42802</v>
      </c>
      <c r="B1396">
        <v>2945</v>
      </c>
      <c r="C1396">
        <v>2776</v>
      </c>
      <c r="E1396">
        <v>278.08999999999997</v>
      </c>
      <c r="F1396">
        <v>543.59</v>
      </c>
    </row>
    <row r="1397" spans="1:6" x14ac:dyDescent="0.2">
      <c r="A1397" s="2">
        <v>42801</v>
      </c>
      <c r="B1397">
        <v>3000</v>
      </c>
      <c r="C1397">
        <v>2849</v>
      </c>
      <c r="E1397">
        <v>299.45999999999998</v>
      </c>
      <c r="F1397">
        <v>513.67999999999995</v>
      </c>
    </row>
    <row r="1398" spans="1:6" x14ac:dyDescent="0.2">
      <c r="A1398" s="2">
        <v>42800</v>
      </c>
      <c r="B1398">
        <v>3020</v>
      </c>
      <c r="C1398">
        <v>2829</v>
      </c>
      <c r="E1398">
        <v>333.65</v>
      </c>
      <c r="F1398">
        <v>475.21</v>
      </c>
    </row>
    <row r="1399" spans="1:6" x14ac:dyDescent="0.2">
      <c r="A1399" s="2">
        <v>42797</v>
      </c>
      <c r="B1399">
        <v>3030</v>
      </c>
      <c r="C1399">
        <v>2860</v>
      </c>
      <c r="E1399">
        <v>342.19</v>
      </c>
      <c r="F1399">
        <v>535.04</v>
      </c>
    </row>
    <row r="1400" spans="1:6" x14ac:dyDescent="0.2">
      <c r="A1400" s="2">
        <v>42796</v>
      </c>
      <c r="B1400">
        <v>3015</v>
      </c>
      <c r="C1400">
        <v>2857</v>
      </c>
      <c r="E1400">
        <v>342.19</v>
      </c>
      <c r="F1400">
        <v>553.85</v>
      </c>
    </row>
    <row r="1401" spans="1:6" x14ac:dyDescent="0.2">
      <c r="A1401" s="2">
        <v>42795</v>
      </c>
      <c r="B1401">
        <v>3055</v>
      </c>
      <c r="C1401">
        <v>2909</v>
      </c>
      <c r="E1401">
        <v>350.74</v>
      </c>
      <c r="F1401">
        <v>562.39</v>
      </c>
    </row>
    <row r="1402" spans="1:6" x14ac:dyDescent="0.2">
      <c r="A1402" s="2">
        <v>42794</v>
      </c>
      <c r="B1402">
        <v>3070</v>
      </c>
      <c r="C1402">
        <v>2909</v>
      </c>
      <c r="E1402">
        <v>402.02</v>
      </c>
      <c r="F1402">
        <v>562.39</v>
      </c>
    </row>
    <row r="1403" spans="1:6" x14ac:dyDescent="0.2">
      <c r="A1403" s="2">
        <v>42793</v>
      </c>
      <c r="B1403">
        <v>3095</v>
      </c>
      <c r="C1403">
        <v>2976</v>
      </c>
      <c r="E1403">
        <v>402.02</v>
      </c>
      <c r="F1403">
        <v>570.94000000000005</v>
      </c>
    </row>
    <row r="1404" spans="1:6" x14ac:dyDescent="0.2">
      <c r="A1404" s="2">
        <v>42790</v>
      </c>
      <c r="B1404">
        <v>3060</v>
      </c>
      <c r="C1404">
        <v>2931</v>
      </c>
      <c r="E1404">
        <v>402.02</v>
      </c>
      <c r="F1404">
        <v>579.49</v>
      </c>
    </row>
    <row r="1405" spans="1:6" x14ac:dyDescent="0.2">
      <c r="A1405" s="2">
        <v>42789</v>
      </c>
      <c r="B1405">
        <v>3065</v>
      </c>
      <c r="C1405">
        <v>2883</v>
      </c>
      <c r="E1405">
        <v>402.02</v>
      </c>
      <c r="F1405">
        <v>579.49</v>
      </c>
    </row>
    <row r="1406" spans="1:6" x14ac:dyDescent="0.2">
      <c r="A1406" s="2">
        <v>42788</v>
      </c>
      <c r="B1406">
        <v>3087.5</v>
      </c>
      <c r="C1406">
        <v>2960</v>
      </c>
      <c r="E1406">
        <v>402.02</v>
      </c>
      <c r="F1406">
        <v>579.49</v>
      </c>
    </row>
    <row r="1407" spans="1:6" x14ac:dyDescent="0.2">
      <c r="A1407" s="2">
        <v>42787</v>
      </c>
      <c r="B1407">
        <v>3125</v>
      </c>
      <c r="C1407">
        <v>2963</v>
      </c>
      <c r="E1407">
        <v>402.02</v>
      </c>
      <c r="F1407">
        <v>579.49</v>
      </c>
    </row>
    <row r="1408" spans="1:6" x14ac:dyDescent="0.2">
      <c r="A1408" s="2">
        <v>42786</v>
      </c>
      <c r="B1408">
        <v>3165</v>
      </c>
      <c r="C1408">
        <v>3056</v>
      </c>
      <c r="E1408">
        <v>402.02</v>
      </c>
      <c r="F1408">
        <v>579.49</v>
      </c>
    </row>
    <row r="1409" spans="1:6" x14ac:dyDescent="0.2">
      <c r="A1409" s="2">
        <v>42783</v>
      </c>
      <c r="B1409">
        <v>3165</v>
      </c>
      <c r="C1409">
        <v>3047</v>
      </c>
      <c r="E1409">
        <v>402.02</v>
      </c>
      <c r="F1409">
        <v>489.74</v>
      </c>
    </row>
    <row r="1410" spans="1:6" x14ac:dyDescent="0.2">
      <c r="A1410" s="2">
        <v>42782</v>
      </c>
      <c r="B1410">
        <v>3175</v>
      </c>
      <c r="C1410">
        <v>3040</v>
      </c>
      <c r="E1410">
        <v>402.02</v>
      </c>
      <c r="F1410">
        <v>484.62</v>
      </c>
    </row>
    <row r="1411" spans="1:6" x14ac:dyDescent="0.2">
      <c r="A1411" s="2">
        <v>42781</v>
      </c>
      <c r="B1411">
        <v>3177.5</v>
      </c>
      <c r="C1411">
        <v>3069</v>
      </c>
      <c r="E1411">
        <v>402.02</v>
      </c>
      <c r="F1411">
        <v>484.62</v>
      </c>
    </row>
    <row r="1412" spans="1:6" x14ac:dyDescent="0.2">
      <c r="A1412" s="2">
        <v>42780</v>
      </c>
      <c r="B1412">
        <v>3170</v>
      </c>
      <c r="C1412">
        <v>3045</v>
      </c>
      <c r="E1412">
        <v>350.74</v>
      </c>
      <c r="F1412">
        <v>497.44</v>
      </c>
    </row>
    <row r="1413" spans="1:6" x14ac:dyDescent="0.2">
      <c r="A1413" s="2">
        <v>42779</v>
      </c>
      <c r="B1413">
        <v>3110</v>
      </c>
      <c r="C1413">
        <v>3045</v>
      </c>
      <c r="E1413">
        <v>350.74</v>
      </c>
      <c r="F1413">
        <v>493.16</v>
      </c>
    </row>
    <row r="1414" spans="1:6" x14ac:dyDescent="0.2">
      <c r="A1414" s="2">
        <v>42776</v>
      </c>
      <c r="B1414">
        <v>3030</v>
      </c>
      <c r="C1414">
        <v>2944</v>
      </c>
      <c r="E1414">
        <v>350.74</v>
      </c>
      <c r="F1414">
        <v>493.16</v>
      </c>
    </row>
    <row r="1415" spans="1:6" x14ac:dyDescent="0.2">
      <c r="A1415" s="2">
        <v>42775</v>
      </c>
      <c r="B1415">
        <v>3030</v>
      </c>
      <c r="C1415">
        <v>2920</v>
      </c>
      <c r="E1415">
        <v>350.74</v>
      </c>
      <c r="F1415">
        <v>488.03</v>
      </c>
    </row>
    <row r="1416" spans="1:6" x14ac:dyDescent="0.2">
      <c r="A1416" s="2">
        <v>42774</v>
      </c>
      <c r="B1416">
        <v>3020</v>
      </c>
      <c r="C1416">
        <v>2940</v>
      </c>
      <c r="E1416">
        <v>393.48</v>
      </c>
      <c r="F1416">
        <v>492.31</v>
      </c>
    </row>
    <row r="1417" spans="1:6" x14ac:dyDescent="0.2">
      <c r="A1417" s="2">
        <v>42773</v>
      </c>
      <c r="B1417">
        <v>3032.5</v>
      </c>
      <c r="C1417">
        <v>2943</v>
      </c>
      <c r="E1417">
        <v>384.93</v>
      </c>
      <c r="F1417">
        <v>492.31</v>
      </c>
    </row>
    <row r="1418" spans="1:6" x14ac:dyDescent="0.2">
      <c r="A1418" s="2">
        <v>42772</v>
      </c>
      <c r="B1418">
        <v>3032.5</v>
      </c>
      <c r="C1418">
        <v>2929</v>
      </c>
      <c r="E1418">
        <v>384.93</v>
      </c>
      <c r="F1418">
        <v>492.31</v>
      </c>
    </row>
    <row r="1419" spans="1:6" x14ac:dyDescent="0.2">
      <c r="A1419" s="2">
        <v>42770</v>
      </c>
      <c r="B1419">
        <v>3055</v>
      </c>
      <c r="C1419">
        <v>2915</v>
      </c>
      <c r="E1419">
        <v>393.48</v>
      </c>
      <c r="F1419">
        <v>500.85</v>
      </c>
    </row>
    <row r="1420" spans="1:6" x14ac:dyDescent="0.2">
      <c r="A1420" s="2">
        <v>42769</v>
      </c>
      <c r="B1420">
        <v>3052.5</v>
      </c>
      <c r="C1420">
        <v>2915</v>
      </c>
      <c r="E1420">
        <v>393.48</v>
      </c>
      <c r="F1420">
        <v>522.22</v>
      </c>
    </row>
    <row r="1421" spans="1:6" x14ac:dyDescent="0.2">
      <c r="A1421" s="2">
        <v>42761</v>
      </c>
      <c r="B1421">
        <v>3035</v>
      </c>
      <c r="C1421">
        <v>2929</v>
      </c>
      <c r="E1421">
        <v>350.74</v>
      </c>
      <c r="F1421">
        <v>522.22</v>
      </c>
    </row>
    <row r="1422" spans="1:6" x14ac:dyDescent="0.2">
      <c r="A1422" s="2">
        <v>42760</v>
      </c>
      <c r="B1422">
        <v>3035</v>
      </c>
      <c r="C1422">
        <v>2935</v>
      </c>
      <c r="E1422">
        <v>350.74</v>
      </c>
      <c r="F1422">
        <v>522.22</v>
      </c>
    </row>
    <row r="1423" spans="1:6" x14ac:dyDescent="0.2">
      <c r="A1423" s="2">
        <v>42759</v>
      </c>
      <c r="B1423">
        <v>3035</v>
      </c>
      <c r="C1423">
        <v>2855</v>
      </c>
      <c r="E1423">
        <v>350.74</v>
      </c>
      <c r="F1423">
        <v>522.22</v>
      </c>
    </row>
    <row r="1424" spans="1:6" x14ac:dyDescent="0.2">
      <c r="A1424" s="2">
        <v>42758</v>
      </c>
      <c r="B1424">
        <v>3012.5</v>
      </c>
      <c r="C1424">
        <v>2848</v>
      </c>
      <c r="E1424">
        <v>350.74</v>
      </c>
      <c r="F1424">
        <v>522.22</v>
      </c>
    </row>
    <row r="1425" spans="1:6" x14ac:dyDescent="0.2">
      <c r="A1425" s="2">
        <v>42757</v>
      </c>
      <c r="B1425">
        <v>2995</v>
      </c>
      <c r="C1425">
        <v>2803</v>
      </c>
      <c r="E1425">
        <v>342.19</v>
      </c>
      <c r="F1425">
        <v>522.22</v>
      </c>
    </row>
    <row r="1426" spans="1:6" x14ac:dyDescent="0.2">
      <c r="A1426" s="2">
        <v>42755</v>
      </c>
      <c r="B1426">
        <v>2970</v>
      </c>
      <c r="C1426">
        <v>2803</v>
      </c>
      <c r="E1426">
        <v>342.19</v>
      </c>
      <c r="F1426">
        <v>522.22</v>
      </c>
    </row>
    <row r="1427" spans="1:6" x14ac:dyDescent="0.2">
      <c r="A1427" s="2">
        <v>42754</v>
      </c>
      <c r="B1427">
        <v>2967.5</v>
      </c>
      <c r="C1427">
        <v>2793</v>
      </c>
      <c r="E1427">
        <v>329.37</v>
      </c>
      <c r="F1427">
        <v>522.22</v>
      </c>
    </row>
    <row r="1428" spans="1:6" x14ac:dyDescent="0.2">
      <c r="A1428" s="2">
        <v>42753</v>
      </c>
      <c r="B1428">
        <v>3020</v>
      </c>
      <c r="C1428">
        <v>2838</v>
      </c>
      <c r="E1428">
        <v>329.37</v>
      </c>
      <c r="F1428">
        <v>522.22</v>
      </c>
    </row>
    <row r="1429" spans="1:6" x14ac:dyDescent="0.2">
      <c r="A1429" s="2">
        <v>42752</v>
      </c>
      <c r="B1429">
        <v>3017.5</v>
      </c>
      <c r="C1429">
        <v>2831</v>
      </c>
      <c r="E1429">
        <v>329.37</v>
      </c>
      <c r="F1429">
        <v>522.22</v>
      </c>
    </row>
    <row r="1430" spans="1:6" x14ac:dyDescent="0.2">
      <c r="A1430" s="2">
        <v>42751</v>
      </c>
      <c r="B1430">
        <v>3037.5</v>
      </c>
      <c r="C1430">
        <v>2870</v>
      </c>
      <c r="E1430">
        <v>308.01</v>
      </c>
      <c r="F1430">
        <v>500.85</v>
      </c>
    </row>
    <row r="1431" spans="1:6" x14ac:dyDescent="0.2">
      <c r="A1431" s="2">
        <v>42748</v>
      </c>
      <c r="B1431">
        <v>2960</v>
      </c>
      <c r="C1431">
        <v>2759</v>
      </c>
      <c r="E1431">
        <v>286.64</v>
      </c>
      <c r="F1431">
        <v>479.49</v>
      </c>
    </row>
    <row r="1432" spans="1:6" x14ac:dyDescent="0.2">
      <c r="A1432" s="2">
        <v>42747</v>
      </c>
      <c r="B1432">
        <v>2910</v>
      </c>
      <c r="C1432">
        <v>2741</v>
      </c>
      <c r="E1432">
        <v>286.64</v>
      </c>
      <c r="F1432">
        <v>477.78</v>
      </c>
    </row>
    <row r="1433" spans="1:6" x14ac:dyDescent="0.2">
      <c r="A1433" s="2">
        <v>42746</v>
      </c>
      <c r="B1433">
        <v>2910</v>
      </c>
      <c r="C1433">
        <v>2690</v>
      </c>
      <c r="E1433">
        <v>299.45999999999998</v>
      </c>
      <c r="F1433">
        <v>477.78</v>
      </c>
    </row>
    <row r="1434" spans="1:6" x14ac:dyDescent="0.2">
      <c r="A1434" s="2">
        <v>42745</v>
      </c>
      <c r="B1434">
        <v>2957.5</v>
      </c>
      <c r="C1434">
        <v>2713</v>
      </c>
      <c r="E1434">
        <v>308.01</v>
      </c>
      <c r="F1434">
        <v>541.88</v>
      </c>
    </row>
    <row r="1435" spans="1:6" x14ac:dyDescent="0.2">
      <c r="A1435" s="2">
        <v>42744</v>
      </c>
      <c r="B1435">
        <v>3025</v>
      </c>
      <c r="C1435">
        <v>2716</v>
      </c>
      <c r="E1435">
        <v>342.19</v>
      </c>
      <c r="F1435">
        <v>541.88</v>
      </c>
    </row>
    <row r="1436" spans="1:6" x14ac:dyDescent="0.2">
      <c r="A1436" s="2">
        <v>42741</v>
      </c>
      <c r="B1436">
        <v>3035</v>
      </c>
      <c r="C1436">
        <v>2646</v>
      </c>
      <c r="E1436">
        <v>342.19</v>
      </c>
      <c r="F1436">
        <v>640.16999999999996</v>
      </c>
    </row>
    <row r="1437" spans="1:6" x14ac:dyDescent="0.2">
      <c r="A1437" s="2">
        <v>42740</v>
      </c>
      <c r="B1437">
        <v>3050</v>
      </c>
      <c r="C1437">
        <v>2670</v>
      </c>
      <c r="E1437">
        <v>355.01</v>
      </c>
      <c r="F1437">
        <v>665.81</v>
      </c>
    </row>
    <row r="1438" spans="1:6" x14ac:dyDescent="0.2">
      <c r="A1438" s="2">
        <v>42739</v>
      </c>
      <c r="B1438">
        <v>3050</v>
      </c>
      <c r="C1438">
        <v>2670</v>
      </c>
      <c r="E1438">
        <v>393.48</v>
      </c>
      <c r="F1438">
        <v>665.81</v>
      </c>
    </row>
    <row r="1439" spans="1:6" x14ac:dyDescent="0.2">
      <c r="A1439" s="2">
        <v>42738</v>
      </c>
      <c r="B1439">
        <v>3090</v>
      </c>
      <c r="C1439">
        <v>2667</v>
      </c>
      <c r="E1439">
        <v>440.48</v>
      </c>
      <c r="F1439">
        <v>669.23</v>
      </c>
    </row>
  </sheetData>
  <phoneticPr fontId="1" type="noConversion"/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73"/>
  <sheetViews>
    <sheetView topLeftCell="A27" workbookViewId="0">
      <selection activeCell="B60" sqref="B60"/>
    </sheetView>
  </sheetViews>
  <sheetFormatPr defaultRowHeight="14.25" x14ac:dyDescent="0.2"/>
  <cols>
    <col min="1" max="1" width="11.625" bestFit="1" customWidth="1"/>
  </cols>
  <sheetData>
    <row r="1" spans="1:3" x14ac:dyDescent="0.2">
      <c r="A1" t="s">
        <v>6</v>
      </c>
      <c r="B1" t="s">
        <v>25</v>
      </c>
      <c r="C1" t="s">
        <v>26</v>
      </c>
    </row>
    <row r="2" spans="1:3" x14ac:dyDescent="0.2">
      <c r="A2" t="s">
        <v>7</v>
      </c>
      <c r="B2" t="s">
        <v>27</v>
      </c>
      <c r="C2" t="s">
        <v>17</v>
      </c>
    </row>
    <row r="3" spans="1:3" x14ac:dyDescent="0.2">
      <c r="A3" t="s">
        <v>1</v>
      </c>
      <c r="B3" t="s">
        <v>4</v>
      </c>
      <c r="C3" t="s">
        <v>4</v>
      </c>
    </row>
    <row r="4" spans="1:3" x14ac:dyDescent="0.2">
      <c r="A4" t="s">
        <v>5</v>
      </c>
      <c r="B4" t="s">
        <v>8</v>
      </c>
      <c r="C4" t="s">
        <v>8</v>
      </c>
    </row>
    <row r="5" spans="1:3" x14ac:dyDescent="0.2">
      <c r="A5" s="2">
        <v>44834</v>
      </c>
      <c r="B5">
        <v>6077.4</v>
      </c>
    </row>
    <row r="6" spans="1:3" x14ac:dyDescent="0.2">
      <c r="A6" s="2">
        <v>44804</v>
      </c>
      <c r="B6">
        <v>5913.4</v>
      </c>
      <c r="C6">
        <v>6969.18</v>
      </c>
    </row>
    <row r="7" spans="1:3" x14ac:dyDescent="0.2">
      <c r="A7" s="2">
        <v>44773</v>
      </c>
      <c r="B7">
        <v>6330</v>
      </c>
      <c r="C7">
        <v>7558.13</v>
      </c>
    </row>
    <row r="8" spans="1:3" x14ac:dyDescent="0.2">
      <c r="A8" s="2">
        <v>44742</v>
      </c>
      <c r="B8">
        <v>6498.3</v>
      </c>
      <c r="C8">
        <v>7548.6</v>
      </c>
    </row>
    <row r="9" spans="1:3" x14ac:dyDescent="0.2">
      <c r="A9" s="2">
        <v>44712</v>
      </c>
      <c r="B9">
        <v>6561.9</v>
      </c>
      <c r="C9">
        <v>7734.66</v>
      </c>
    </row>
    <row r="10" spans="1:3" x14ac:dyDescent="0.2">
      <c r="A10" s="2">
        <v>44681</v>
      </c>
      <c r="B10">
        <v>6261.6</v>
      </c>
      <c r="C10">
        <v>7394.39</v>
      </c>
    </row>
    <row r="11" spans="1:3" x14ac:dyDescent="0.2">
      <c r="A11" s="2">
        <v>44651</v>
      </c>
      <c r="B11">
        <v>6638.1</v>
      </c>
      <c r="C11">
        <v>7587.4</v>
      </c>
    </row>
    <row r="12" spans="1:3" x14ac:dyDescent="0.2">
      <c r="A12" s="2">
        <v>44620</v>
      </c>
      <c r="B12">
        <v>5836.1</v>
      </c>
      <c r="C12">
        <v>6498.25</v>
      </c>
    </row>
    <row r="13" spans="1:3" x14ac:dyDescent="0.2">
      <c r="A13" s="2">
        <v>44592</v>
      </c>
      <c r="B13">
        <v>6560.5</v>
      </c>
      <c r="C13">
        <v>7500.36</v>
      </c>
    </row>
    <row r="14" spans="1:3" x14ac:dyDescent="0.2">
      <c r="A14" s="2">
        <v>44561</v>
      </c>
      <c r="B14">
        <v>6214.5</v>
      </c>
      <c r="C14">
        <v>6869.55</v>
      </c>
    </row>
    <row r="15" spans="1:3" x14ac:dyDescent="0.2">
      <c r="A15" s="2">
        <v>44530</v>
      </c>
      <c r="B15">
        <v>5677.6</v>
      </c>
      <c r="C15">
        <v>6728.82</v>
      </c>
    </row>
    <row r="16" spans="1:3" x14ac:dyDescent="0.2">
      <c r="A16" s="2">
        <v>44500</v>
      </c>
      <c r="B16">
        <v>5898.1</v>
      </c>
      <c r="C16">
        <v>6726.6</v>
      </c>
    </row>
    <row r="17" spans="1:3" x14ac:dyDescent="0.2">
      <c r="A17" s="2">
        <v>44469</v>
      </c>
      <c r="B17">
        <v>5676.6</v>
      </c>
      <c r="C17">
        <v>6488.35</v>
      </c>
    </row>
    <row r="18" spans="1:3" x14ac:dyDescent="0.2">
      <c r="A18" s="2">
        <v>44439</v>
      </c>
      <c r="B18">
        <v>6433.9</v>
      </c>
      <c r="C18">
        <v>7429.71</v>
      </c>
    </row>
    <row r="19" spans="1:3" x14ac:dyDescent="0.2">
      <c r="A19" s="2">
        <v>44408</v>
      </c>
      <c r="B19">
        <v>6167.8</v>
      </c>
      <c r="C19">
        <v>7030.77</v>
      </c>
    </row>
    <row r="20" spans="1:3" x14ac:dyDescent="0.2">
      <c r="A20" s="2">
        <v>44377</v>
      </c>
      <c r="B20">
        <v>6165.2</v>
      </c>
      <c r="C20">
        <v>7277.66</v>
      </c>
    </row>
    <row r="21" spans="1:3" x14ac:dyDescent="0.2">
      <c r="A21" s="2">
        <v>44347</v>
      </c>
      <c r="B21">
        <v>6564.2</v>
      </c>
      <c r="C21">
        <v>7612.54</v>
      </c>
    </row>
    <row r="22" spans="1:3" x14ac:dyDescent="0.2">
      <c r="A22" s="2">
        <v>44316</v>
      </c>
      <c r="B22">
        <v>6242.1</v>
      </c>
      <c r="C22">
        <v>7173.32</v>
      </c>
    </row>
    <row r="23" spans="1:3" x14ac:dyDescent="0.2">
      <c r="A23" s="2">
        <v>44286</v>
      </c>
      <c r="B23">
        <v>6409.5</v>
      </c>
      <c r="C23">
        <v>7312.89</v>
      </c>
    </row>
    <row r="24" spans="1:3" x14ac:dyDescent="0.2">
      <c r="A24" s="2">
        <v>44255</v>
      </c>
      <c r="B24">
        <v>5889</v>
      </c>
      <c r="C24">
        <v>6696.48</v>
      </c>
    </row>
    <row r="25" spans="1:3" x14ac:dyDescent="0.2">
      <c r="A25" s="2">
        <v>44227</v>
      </c>
      <c r="B25">
        <v>6173.6</v>
      </c>
      <c r="C25">
        <v>6990.65</v>
      </c>
    </row>
    <row r="26" spans="1:3" x14ac:dyDescent="0.2">
      <c r="A26" s="2">
        <v>44196</v>
      </c>
      <c r="B26">
        <v>6030.2</v>
      </c>
      <c r="C26">
        <v>7100.83</v>
      </c>
    </row>
    <row r="27" spans="1:3" x14ac:dyDescent="0.2">
      <c r="A27" s="2">
        <v>44165</v>
      </c>
      <c r="B27">
        <v>5845.4</v>
      </c>
      <c r="C27">
        <v>6934.8</v>
      </c>
    </row>
    <row r="28" spans="1:3" x14ac:dyDescent="0.2">
      <c r="A28" s="2">
        <v>44135</v>
      </c>
      <c r="B28">
        <v>6163.6</v>
      </c>
      <c r="C28">
        <v>7395.21</v>
      </c>
    </row>
    <row r="29" spans="1:3" x14ac:dyDescent="0.2">
      <c r="A29" s="2">
        <v>44104</v>
      </c>
      <c r="B29">
        <v>5760.5</v>
      </c>
      <c r="C29">
        <v>7001.5</v>
      </c>
    </row>
    <row r="30" spans="1:3" x14ac:dyDescent="0.2">
      <c r="A30" s="2">
        <v>44074</v>
      </c>
      <c r="B30">
        <v>5909.3</v>
      </c>
      <c r="C30">
        <v>6872.79</v>
      </c>
    </row>
    <row r="31" spans="1:3" x14ac:dyDescent="0.2">
      <c r="A31" s="2">
        <v>44043</v>
      </c>
      <c r="B31">
        <v>5036.8</v>
      </c>
      <c r="C31">
        <v>6398.4</v>
      </c>
    </row>
    <row r="32" spans="1:3" x14ac:dyDescent="0.2">
      <c r="A32" s="2">
        <v>44012</v>
      </c>
      <c r="B32">
        <v>5027.6000000000004</v>
      </c>
      <c r="C32">
        <v>6298.18</v>
      </c>
    </row>
    <row r="33" spans="1:3" x14ac:dyDescent="0.2">
      <c r="A33" s="2">
        <v>43982</v>
      </c>
      <c r="B33">
        <v>5473.8</v>
      </c>
      <c r="C33">
        <v>6533.07</v>
      </c>
    </row>
    <row r="34" spans="1:3" x14ac:dyDescent="0.2">
      <c r="A34" s="2">
        <v>43951</v>
      </c>
      <c r="B34">
        <v>5419.4</v>
      </c>
      <c r="C34">
        <v>6474.33</v>
      </c>
    </row>
    <row r="35" spans="1:3" x14ac:dyDescent="0.2">
      <c r="A35" s="2">
        <v>43921</v>
      </c>
      <c r="B35">
        <v>5718.4</v>
      </c>
      <c r="C35">
        <v>6552.08</v>
      </c>
    </row>
    <row r="36" spans="1:3" x14ac:dyDescent="0.2">
      <c r="A36" s="2">
        <v>43890</v>
      </c>
      <c r="B36">
        <v>4888</v>
      </c>
      <c r="C36">
        <v>5549.21</v>
      </c>
    </row>
    <row r="37" spans="1:3" x14ac:dyDescent="0.2">
      <c r="A37" s="2">
        <v>43861</v>
      </c>
      <c r="B37">
        <v>5899.5</v>
      </c>
      <c r="C37">
        <v>6946.93</v>
      </c>
    </row>
    <row r="38" spans="1:3" x14ac:dyDescent="0.2">
      <c r="A38" s="2">
        <v>43830</v>
      </c>
      <c r="B38">
        <v>5753.5</v>
      </c>
      <c r="C38">
        <v>6945.7</v>
      </c>
    </row>
    <row r="39" spans="1:3" x14ac:dyDescent="0.2">
      <c r="A39" s="2">
        <v>43799</v>
      </c>
      <c r="B39">
        <v>5597.7</v>
      </c>
      <c r="C39">
        <v>6516.08</v>
      </c>
    </row>
    <row r="40" spans="1:3" x14ac:dyDescent="0.2">
      <c r="A40" s="2">
        <v>43769</v>
      </c>
      <c r="B40">
        <v>5426.3</v>
      </c>
      <c r="C40">
        <v>6546.03</v>
      </c>
    </row>
    <row r="41" spans="1:3" x14ac:dyDescent="0.2">
      <c r="A41" s="2">
        <v>43738</v>
      </c>
      <c r="B41">
        <v>5040</v>
      </c>
      <c r="C41">
        <v>5991.97</v>
      </c>
    </row>
    <row r="42" spans="1:3" x14ac:dyDescent="0.2">
      <c r="A42" s="2">
        <v>43708</v>
      </c>
      <c r="B42">
        <v>5214.2</v>
      </c>
      <c r="C42">
        <v>6286.1</v>
      </c>
    </row>
    <row r="43" spans="1:3" x14ac:dyDescent="0.2">
      <c r="A43" s="2">
        <v>43677</v>
      </c>
      <c r="B43">
        <v>5328.4</v>
      </c>
      <c r="C43">
        <v>6287.86</v>
      </c>
    </row>
    <row r="44" spans="1:3" x14ac:dyDescent="0.2">
      <c r="A44" s="2">
        <v>43646</v>
      </c>
      <c r="B44">
        <v>5205</v>
      </c>
      <c r="C44">
        <v>6103.63</v>
      </c>
    </row>
    <row r="45" spans="1:3" x14ac:dyDescent="0.2">
      <c r="A45" s="2">
        <v>43616</v>
      </c>
      <c r="B45">
        <v>4999.8</v>
      </c>
      <c r="C45">
        <v>5807.17</v>
      </c>
    </row>
    <row r="46" spans="1:3" x14ac:dyDescent="0.2">
      <c r="A46" s="2">
        <v>43585</v>
      </c>
      <c r="B46">
        <v>4809.3</v>
      </c>
      <c r="C46">
        <v>5417.11</v>
      </c>
    </row>
    <row r="47" spans="1:3" x14ac:dyDescent="0.2">
      <c r="A47" s="2">
        <v>43555</v>
      </c>
      <c r="B47">
        <v>5015.5</v>
      </c>
      <c r="C47">
        <v>5676.32</v>
      </c>
    </row>
    <row r="48" spans="1:3" x14ac:dyDescent="0.2">
      <c r="A48" s="2">
        <v>43524</v>
      </c>
      <c r="B48">
        <v>4966.8999999999996</v>
      </c>
      <c r="C48">
        <v>5685.34</v>
      </c>
    </row>
    <row r="49" spans="1:3" x14ac:dyDescent="0.2">
      <c r="A49" s="2">
        <v>43496</v>
      </c>
      <c r="B49">
        <v>4800.7</v>
      </c>
      <c r="C49">
        <v>5618.97</v>
      </c>
    </row>
    <row r="50" spans="1:3" x14ac:dyDescent="0.2">
      <c r="A50" s="2">
        <v>43465</v>
      </c>
      <c r="B50">
        <v>4840.6000000000004</v>
      </c>
      <c r="C50">
        <v>5509.18</v>
      </c>
    </row>
    <row r="51" spans="1:3" x14ac:dyDescent="0.2">
      <c r="A51" s="2">
        <v>43434</v>
      </c>
      <c r="B51">
        <v>4911.1000000000004</v>
      </c>
      <c r="C51">
        <v>5441.47</v>
      </c>
    </row>
    <row r="52" spans="1:3" x14ac:dyDescent="0.2">
      <c r="A52" s="2">
        <v>43404</v>
      </c>
      <c r="B52">
        <v>4856.5</v>
      </c>
      <c r="C52">
        <v>5501.87</v>
      </c>
    </row>
    <row r="53" spans="1:3" x14ac:dyDescent="0.2">
      <c r="A53" s="2">
        <v>43373</v>
      </c>
      <c r="B53">
        <v>4650.6000000000004</v>
      </c>
      <c r="C53">
        <v>5120.68</v>
      </c>
    </row>
    <row r="54" spans="1:3" x14ac:dyDescent="0.2">
      <c r="A54" s="2">
        <v>43343</v>
      </c>
      <c r="B54">
        <v>4732.1000000000004</v>
      </c>
      <c r="C54">
        <v>5401.74</v>
      </c>
    </row>
    <row r="55" spans="1:3" x14ac:dyDescent="0.2">
      <c r="A55" s="2">
        <v>43312</v>
      </c>
      <c r="B55">
        <v>4702.6000000000004</v>
      </c>
      <c r="C55">
        <v>5197.76</v>
      </c>
    </row>
    <row r="56" spans="1:3" x14ac:dyDescent="0.2">
      <c r="A56" s="2">
        <v>43281</v>
      </c>
      <c r="B56">
        <v>4594.8999999999996</v>
      </c>
      <c r="C56">
        <v>5048.4799999999996</v>
      </c>
    </row>
    <row r="57" spans="1:3" x14ac:dyDescent="0.2">
      <c r="A57" s="2">
        <v>43251</v>
      </c>
      <c r="B57">
        <v>4273.3</v>
      </c>
      <c r="C57">
        <v>4753.13</v>
      </c>
    </row>
    <row r="58" spans="1:3" x14ac:dyDescent="0.2">
      <c r="A58" s="2">
        <v>43220</v>
      </c>
      <c r="B58">
        <v>4235.7</v>
      </c>
      <c r="C58">
        <v>4828.6499999999996</v>
      </c>
    </row>
    <row r="59" spans="1:3" x14ac:dyDescent="0.2">
      <c r="A59" s="2">
        <v>43190</v>
      </c>
      <c r="B59">
        <v>4545.2</v>
      </c>
      <c r="C59">
        <v>5266.33</v>
      </c>
    </row>
    <row r="60" spans="1:3" x14ac:dyDescent="0.2">
      <c r="A60" s="2">
        <v>43159</v>
      </c>
      <c r="B60">
        <v>4801.5</v>
      </c>
      <c r="C60">
        <v>5391.16</v>
      </c>
    </row>
    <row r="61" spans="1:3" x14ac:dyDescent="0.2">
      <c r="A61" s="2">
        <v>43131</v>
      </c>
      <c r="B61">
        <v>4612.5</v>
      </c>
      <c r="C61">
        <v>5408.63</v>
      </c>
    </row>
    <row r="62" spans="1:3" x14ac:dyDescent="0.2">
      <c r="A62" s="2">
        <v>43100</v>
      </c>
      <c r="B62">
        <v>3544.6</v>
      </c>
      <c r="C62">
        <v>4053.9</v>
      </c>
    </row>
    <row r="63" spans="1:3" x14ac:dyDescent="0.2">
      <c r="A63" s="2">
        <v>43069</v>
      </c>
      <c r="B63">
        <v>3608.9</v>
      </c>
      <c r="C63">
        <v>4436.04</v>
      </c>
    </row>
    <row r="64" spans="1:3" x14ac:dyDescent="0.2">
      <c r="A64" s="2">
        <v>43039</v>
      </c>
      <c r="B64">
        <v>3454</v>
      </c>
      <c r="C64">
        <v>4018.38</v>
      </c>
    </row>
    <row r="65" spans="1:3" x14ac:dyDescent="0.2">
      <c r="A65" s="2">
        <v>43008</v>
      </c>
      <c r="B65">
        <v>3573.9</v>
      </c>
      <c r="C65">
        <v>4336.42</v>
      </c>
    </row>
    <row r="66" spans="1:3" x14ac:dyDescent="0.2">
      <c r="A66" s="2">
        <v>42978</v>
      </c>
      <c r="B66">
        <v>3855.7</v>
      </c>
      <c r="C66">
        <v>4550.93</v>
      </c>
    </row>
    <row r="67" spans="1:3" x14ac:dyDescent="0.2">
      <c r="A67" s="2">
        <v>42947</v>
      </c>
      <c r="B67">
        <v>3893.8</v>
      </c>
      <c r="C67">
        <v>4763.1899999999996</v>
      </c>
    </row>
    <row r="68" spans="1:3" x14ac:dyDescent="0.2">
      <c r="A68" s="2">
        <v>42916</v>
      </c>
      <c r="B68">
        <v>3850</v>
      </c>
    </row>
    <row r="69" spans="1:3" x14ac:dyDescent="0.2">
      <c r="A69" s="2">
        <v>42886</v>
      </c>
      <c r="B69">
        <v>3614</v>
      </c>
    </row>
    <row r="70" spans="1:3" x14ac:dyDescent="0.2">
      <c r="A70" s="2">
        <v>42855</v>
      </c>
      <c r="B70">
        <v>3617</v>
      </c>
    </row>
    <row r="71" spans="1:3" x14ac:dyDescent="0.2">
      <c r="A71" s="2">
        <v>42825</v>
      </c>
      <c r="B71">
        <v>3867</v>
      </c>
    </row>
    <row r="72" spans="1:3" x14ac:dyDescent="0.2">
      <c r="A72" s="2">
        <v>42794</v>
      </c>
      <c r="B72">
        <v>3732</v>
      </c>
    </row>
    <row r="73" spans="1:3" x14ac:dyDescent="0.2">
      <c r="A73" s="2">
        <v>42766</v>
      </c>
      <c r="B73">
        <v>3690</v>
      </c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基差</vt:lpstr>
      <vt:lpstr>利润</vt:lpstr>
      <vt:lpstr>库存</vt:lpstr>
      <vt:lpstr>产量</vt:lpstr>
      <vt:lpstr>表观消费量</vt:lpstr>
      <vt:lpstr>港口库存数据</vt:lpstr>
      <vt:lpstr>企业库存</vt:lpstr>
      <vt:lpstr>价格利润原始数据</vt:lpstr>
      <vt:lpstr>产销原始数据</vt:lpstr>
      <vt:lpstr>表观</vt:lpstr>
      <vt:lpstr>下游开工</vt:lpstr>
      <vt:lpstr>港口库存</vt:lpstr>
      <vt:lpstr>样本企业库存天数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2022-10-02T02:35:45Z</dcterms:modified>
</cp:coreProperties>
</file>