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16FBF742-70F6-4590-B247-71E38E165F4B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现货价格" sheetId="10" r:id="rId7"/>
    <sheet name="期货" sheetId="14" r:id="rId8"/>
    <sheet name="期货价格利润原始数据" sheetId="13" r:id="rId9"/>
    <sheet name="产销原始数据" sheetId="12" r:id="rId10"/>
    <sheet name="表观" sheetId="15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9" i="2"/>
  <c r="B1218" i="2" s="1"/>
  <c r="B1217" i="2" s="1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3" i="2"/>
  <c r="F7" i="14" l="1"/>
  <c r="A298" i="4"/>
  <c r="A299" i="4"/>
  <c r="B299" i="4"/>
  <c r="B298" i="4" s="1"/>
  <c r="E1421" i="14"/>
  <c r="A1421" i="1" s="1"/>
  <c r="F1421" i="14"/>
  <c r="E1422" i="14"/>
  <c r="A1422" i="1" s="1"/>
  <c r="F1422" i="14"/>
  <c r="E1423" i="14"/>
  <c r="A1423" i="1" s="1"/>
  <c r="F1423" i="14"/>
  <c r="E1424" i="14"/>
  <c r="A1424" i="1" s="1"/>
  <c r="F1424" i="14"/>
  <c r="E1425" i="14"/>
  <c r="A1425" i="1" s="1"/>
  <c r="F1425" i="14"/>
  <c r="E1426" i="14"/>
  <c r="A1426" i="1" s="1"/>
  <c r="F1426" i="14"/>
  <c r="E1427" i="14"/>
  <c r="A1427" i="1" s="1"/>
  <c r="F1427" i="14"/>
  <c r="E1428" i="14"/>
  <c r="A1428" i="1" s="1"/>
  <c r="F1428" i="14"/>
  <c r="E1429" i="14"/>
  <c r="A1429" i="1" s="1"/>
  <c r="F1429" i="14"/>
  <c r="E1399" i="14"/>
  <c r="A1399" i="1" s="1"/>
  <c r="F1399" i="14"/>
  <c r="E1400" i="14"/>
  <c r="A1400" i="1" s="1"/>
  <c r="F1400" i="14"/>
  <c r="E1401" i="14"/>
  <c r="A1401" i="1" s="1"/>
  <c r="F1401" i="14"/>
  <c r="E1402" i="14"/>
  <c r="A1402" i="1" s="1"/>
  <c r="F1402" i="14"/>
  <c r="E1403" i="14"/>
  <c r="A1403" i="1" s="1"/>
  <c r="F1403" i="14"/>
  <c r="E1404" i="14"/>
  <c r="A1404" i="1" s="1"/>
  <c r="F1404" i="14"/>
  <c r="E1405" i="14"/>
  <c r="A1405" i="1" s="1"/>
  <c r="F1405" i="14"/>
  <c r="E1406" i="14"/>
  <c r="A1406" i="1" s="1"/>
  <c r="F1406" i="14"/>
  <c r="E1407" i="14"/>
  <c r="A1407" i="1" s="1"/>
  <c r="F1407" i="14"/>
  <c r="E1408" i="14"/>
  <c r="A1408" i="1" s="1"/>
  <c r="F1408" i="14"/>
  <c r="E1409" i="14"/>
  <c r="A1409" i="1" s="1"/>
  <c r="F1409" i="14"/>
  <c r="E1410" i="14"/>
  <c r="A1410" i="1" s="1"/>
  <c r="F1410" i="14"/>
  <c r="E1411" i="14"/>
  <c r="A1411" i="1" s="1"/>
  <c r="F1411" i="14"/>
  <c r="E1412" i="14"/>
  <c r="A1412" i="1" s="1"/>
  <c r="F1412" i="14"/>
  <c r="E1413" i="14"/>
  <c r="A1413" i="1" s="1"/>
  <c r="F1413" i="14"/>
  <c r="E1414" i="14"/>
  <c r="A1414" i="1" s="1"/>
  <c r="F1414" i="14"/>
  <c r="E1415" i="14"/>
  <c r="A1415" i="1" s="1"/>
  <c r="F1415" i="14"/>
  <c r="E1416" i="14"/>
  <c r="A1416" i="1" s="1"/>
  <c r="F1416" i="14"/>
  <c r="E1417" i="14"/>
  <c r="A1417" i="1" s="1"/>
  <c r="F1417" i="14"/>
  <c r="E1418" i="14"/>
  <c r="A1418" i="1" s="1"/>
  <c r="F1418" i="14"/>
  <c r="E1419" i="14"/>
  <c r="A1419" i="1" s="1"/>
  <c r="F1419" i="14"/>
  <c r="E1420" i="14"/>
  <c r="A1420" i="1" s="1"/>
  <c r="F1420" i="14"/>
  <c r="F4" i="14"/>
  <c r="F5" i="14"/>
  <c r="F6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72" i="14"/>
  <c r="F1173" i="14"/>
  <c r="F1174" i="14"/>
  <c r="F1175" i="14"/>
  <c r="F1176" i="14"/>
  <c r="F1177" i="14"/>
  <c r="F1178" i="14"/>
  <c r="F1179" i="14"/>
  <c r="F1180" i="14"/>
  <c r="F1181" i="14"/>
  <c r="F1182" i="14"/>
  <c r="F1183" i="14"/>
  <c r="F1184" i="14"/>
  <c r="F1185" i="14"/>
  <c r="F1186" i="14"/>
  <c r="F1187" i="14"/>
  <c r="F1188" i="14"/>
  <c r="F1189" i="14"/>
  <c r="F1190" i="14"/>
  <c r="F1191" i="14"/>
  <c r="F1192" i="14"/>
  <c r="F1193" i="14"/>
  <c r="F1194" i="14"/>
  <c r="F1195" i="14"/>
  <c r="F1196" i="14"/>
  <c r="F1197" i="14"/>
  <c r="F1198" i="14"/>
  <c r="F1199" i="14"/>
  <c r="F1200" i="14"/>
  <c r="F1201" i="14"/>
  <c r="F1202" i="14"/>
  <c r="F1203" i="14"/>
  <c r="F1204" i="14"/>
  <c r="F1205" i="14"/>
  <c r="F1206" i="14"/>
  <c r="F1207" i="14"/>
  <c r="F1208" i="14"/>
  <c r="F1209" i="14"/>
  <c r="F1210" i="14"/>
  <c r="F1211" i="14"/>
  <c r="F1212" i="14"/>
  <c r="F1213" i="14"/>
  <c r="F1214" i="14"/>
  <c r="F1215" i="14"/>
  <c r="F1216" i="14"/>
  <c r="F1217" i="14"/>
  <c r="F1218" i="14"/>
  <c r="F1219" i="14"/>
  <c r="F1220" i="14"/>
  <c r="F1221" i="14"/>
  <c r="F1222" i="14"/>
  <c r="F1223" i="14"/>
  <c r="F1224" i="14"/>
  <c r="F1225" i="14"/>
  <c r="F1226" i="14"/>
  <c r="F1227" i="14"/>
  <c r="F1228" i="14"/>
  <c r="F1229" i="14"/>
  <c r="F1230" i="14"/>
  <c r="F1231" i="14"/>
  <c r="F1232" i="14"/>
  <c r="F1233" i="14"/>
  <c r="F1234" i="14"/>
  <c r="F1235" i="14"/>
  <c r="F1236" i="14"/>
  <c r="F1237" i="14"/>
  <c r="F1238" i="14"/>
  <c r="F1239" i="14"/>
  <c r="F1240" i="14"/>
  <c r="F1241" i="14"/>
  <c r="F1242" i="14"/>
  <c r="F1243" i="14"/>
  <c r="F1244" i="14"/>
  <c r="F1245" i="14"/>
  <c r="F1246" i="14"/>
  <c r="F1247" i="14"/>
  <c r="F1248" i="14"/>
  <c r="F1249" i="14"/>
  <c r="F1250" i="14"/>
  <c r="F1251" i="14"/>
  <c r="F1252" i="14"/>
  <c r="F1253" i="14"/>
  <c r="F1254" i="14"/>
  <c r="F1255" i="14"/>
  <c r="F1256" i="14"/>
  <c r="F1257" i="14"/>
  <c r="F1258" i="14"/>
  <c r="F1259" i="14"/>
  <c r="F1260" i="14"/>
  <c r="F1261" i="14"/>
  <c r="F1262" i="14"/>
  <c r="F1263" i="14"/>
  <c r="F1264" i="14"/>
  <c r="F1265" i="14"/>
  <c r="F1266" i="14"/>
  <c r="F1267" i="14"/>
  <c r="F1268" i="14"/>
  <c r="F1269" i="14"/>
  <c r="F1270" i="14"/>
  <c r="F1271" i="14"/>
  <c r="F1272" i="14"/>
  <c r="F1273" i="14"/>
  <c r="F1274" i="14"/>
  <c r="F1275" i="14"/>
  <c r="F1276" i="14"/>
  <c r="F1277" i="14"/>
  <c r="F1278" i="14"/>
  <c r="F1279" i="14"/>
  <c r="F1280" i="14"/>
  <c r="F1281" i="14"/>
  <c r="F1282" i="14"/>
  <c r="F1283" i="14"/>
  <c r="F1284" i="14"/>
  <c r="F1285" i="14"/>
  <c r="F1286" i="14"/>
  <c r="F1287" i="14"/>
  <c r="F1288" i="14"/>
  <c r="F1289" i="14"/>
  <c r="F1290" i="14"/>
  <c r="F1291" i="14"/>
  <c r="F1292" i="14"/>
  <c r="F1293" i="14"/>
  <c r="F1294" i="14"/>
  <c r="F1295" i="14"/>
  <c r="F1296" i="14"/>
  <c r="F1297" i="14"/>
  <c r="F1298" i="14"/>
  <c r="F1299" i="14"/>
  <c r="F1300" i="14"/>
  <c r="F1301" i="14"/>
  <c r="F1302" i="14"/>
  <c r="F1303" i="14"/>
  <c r="F1304" i="14"/>
  <c r="F1305" i="14"/>
  <c r="F1306" i="14"/>
  <c r="F1307" i="14"/>
  <c r="F1308" i="14"/>
  <c r="F1309" i="14"/>
  <c r="F1310" i="14"/>
  <c r="F1311" i="14"/>
  <c r="F1312" i="14"/>
  <c r="F1313" i="14"/>
  <c r="F1314" i="14"/>
  <c r="F1315" i="14"/>
  <c r="F1316" i="14"/>
  <c r="F1317" i="14"/>
  <c r="F1318" i="14"/>
  <c r="F1319" i="14"/>
  <c r="F1320" i="14"/>
  <c r="F1321" i="14"/>
  <c r="F1322" i="14"/>
  <c r="F1323" i="14"/>
  <c r="F1324" i="14"/>
  <c r="F1325" i="14"/>
  <c r="F1326" i="14"/>
  <c r="F1327" i="14"/>
  <c r="F1328" i="14"/>
  <c r="F1329" i="14"/>
  <c r="F1330" i="14"/>
  <c r="F1331" i="14"/>
  <c r="F1332" i="14"/>
  <c r="F1333" i="14"/>
  <c r="F1334" i="14"/>
  <c r="F1335" i="14"/>
  <c r="F1336" i="14"/>
  <c r="F1337" i="14"/>
  <c r="F1338" i="14"/>
  <c r="F1339" i="14"/>
  <c r="F1340" i="14"/>
  <c r="F1341" i="14"/>
  <c r="F1342" i="14"/>
  <c r="F1343" i="14"/>
  <c r="F1344" i="14"/>
  <c r="F1345" i="14"/>
  <c r="F1346" i="14"/>
  <c r="F1347" i="14"/>
  <c r="F1348" i="14"/>
  <c r="F1349" i="14"/>
  <c r="F1350" i="14"/>
  <c r="F1351" i="14"/>
  <c r="F1352" i="14"/>
  <c r="F1353" i="14"/>
  <c r="F1354" i="14"/>
  <c r="F1355" i="14"/>
  <c r="F1356" i="14"/>
  <c r="F1357" i="14"/>
  <c r="F1358" i="14"/>
  <c r="F1359" i="14"/>
  <c r="F1360" i="14"/>
  <c r="F1361" i="14"/>
  <c r="F1362" i="14"/>
  <c r="F1363" i="14"/>
  <c r="F1364" i="14"/>
  <c r="F1365" i="14"/>
  <c r="F1366" i="14"/>
  <c r="F1367" i="14"/>
  <c r="F1368" i="14"/>
  <c r="F1369" i="14"/>
  <c r="F1370" i="14"/>
  <c r="F1371" i="14"/>
  <c r="F1372" i="14"/>
  <c r="F1373" i="14"/>
  <c r="F1374" i="14"/>
  <c r="F1375" i="14"/>
  <c r="F1376" i="14"/>
  <c r="F1377" i="14"/>
  <c r="F1378" i="14"/>
  <c r="F1379" i="14"/>
  <c r="F1380" i="14"/>
  <c r="F1381" i="14"/>
  <c r="F1382" i="14"/>
  <c r="F1383" i="14"/>
  <c r="F1384" i="14"/>
  <c r="F1385" i="14"/>
  <c r="F1386" i="14"/>
  <c r="F1387" i="14"/>
  <c r="F1388" i="14"/>
  <c r="F1389" i="14"/>
  <c r="F1390" i="14"/>
  <c r="F1391" i="14"/>
  <c r="F1392" i="14"/>
  <c r="F1393" i="14"/>
  <c r="F1394" i="14"/>
  <c r="F1395" i="14"/>
  <c r="F1396" i="14"/>
  <c r="F1397" i="14"/>
  <c r="F1398" i="14"/>
  <c r="F3" i="14"/>
  <c r="E4" i="14"/>
  <c r="A4" i="1" s="1"/>
  <c r="E5" i="14"/>
  <c r="A5" i="1" s="1"/>
  <c r="E6" i="14"/>
  <c r="A6" i="1" s="1"/>
  <c r="E7" i="14"/>
  <c r="A7" i="1" s="1"/>
  <c r="E8" i="14"/>
  <c r="A8" i="1" s="1"/>
  <c r="E9" i="14"/>
  <c r="A9" i="1" s="1"/>
  <c r="E10" i="14"/>
  <c r="A10" i="1" s="1"/>
  <c r="E11" i="14"/>
  <c r="A11" i="1" s="1"/>
  <c r="E12" i="14"/>
  <c r="A12" i="1" s="1"/>
  <c r="E13" i="14"/>
  <c r="A13" i="1" s="1"/>
  <c r="E14" i="14"/>
  <c r="A14" i="1" s="1"/>
  <c r="E15" i="14"/>
  <c r="A15" i="1" s="1"/>
  <c r="E16" i="14"/>
  <c r="A16" i="1" s="1"/>
  <c r="E17" i="14"/>
  <c r="A17" i="1" s="1"/>
  <c r="E18" i="14"/>
  <c r="A18" i="1" s="1"/>
  <c r="E19" i="14"/>
  <c r="A19" i="1" s="1"/>
  <c r="E20" i="14"/>
  <c r="A20" i="1" s="1"/>
  <c r="E21" i="14"/>
  <c r="A21" i="1" s="1"/>
  <c r="E22" i="14"/>
  <c r="A22" i="1" s="1"/>
  <c r="E23" i="14"/>
  <c r="A23" i="1" s="1"/>
  <c r="E24" i="14"/>
  <c r="A24" i="1" s="1"/>
  <c r="E25" i="14"/>
  <c r="A25" i="1" s="1"/>
  <c r="E26" i="14"/>
  <c r="A26" i="1" s="1"/>
  <c r="E27" i="14"/>
  <c r="A27" i="1" s="1"/>
  <c r="E28" i="14"/>
  <c r="A28" i="1" s="1"/>
  <c r="E29" i="14"/>
  <c r="A29" i="1" s="1"/>
  <c r="E30" i="14"/>
  <c r="A30" i="1" s="1"/>
  <c r="E31" i="14"/>
  <c r="A31" i="1" s="1"/>
  <c r="E32" i="14"/>
  <c r="A32" i="1" s="1"/>
  <c r="E33" i="14"/>
  <c r="A33" i="1" s="1"/>
  <c r="E34" i="14"/>
  <c r="A34" i="1" s="1"/>
  <c r="E35" i="14"/>
  <c r="A35" i="1" s="1"/>
  <c r="E36" i="14"/>
  <c r="A36" i="1" s="1"/>
  <c r="E37" i="14"/>
  <c r="A37" i="1" s="1"/>
  <c r="E38" i="14"/>
  <c r="A38" i="1" s="1"/>
  <c r="E39" i="14"/>
  <c r="A39" i="1" s="1"/>
  <c r="E40" i="14"/>
  <c r="A40" i="1" s="1"/>
  <c r="E41" i="14"/>
  <c r="A41" i="1" s="1"/>
  <c r="E42" i="14"/>
  <c r="A42" i="1" s="1"/>
  <c r="E43" i="14"/>
  <c r="A43" i="1" s="1"/>
  <c r="E44" i="14"/>
  <c r="A44" i="1" s="1"/>
  <c r="E45" i="14"/>
  <c r="A45" i="1" s="1"/>
  <c r="E46" i="14"/>
  <c r="A46" i="1" s="1"/>
  <c r="E47" i="14"/>
  <c r="A47" i="1" s="1"/>
  <c r="E48" i="14"/>
  <c r="A48" i="1" s="1"/>
  <c r="E49" i="14"/>
  <c r="A49" i="1" s="1"/>
  <c r="E50" i="14"/>
  <c r="A50" i="1" s="1"/>
  <c r="E51" i="14"/>
  <c r="A51" i="1" s="1"/>
  <c r="E52" i="14"/>
  <c r="A52" i="1" s="1"/>
  <c r="E53" i="14"/>
  <c r="A53" i="1" s="1"/>
  <c r="E54" i="14"/>
  <c r="A54" i="1" s="1"/>
  <c r="E55" i="14"/>
  <c r="A55" i="1" s="1"/>
  <c r="E56" i="14"/>
  <c r="A56" i="1" s="1"/>
  <c r="E57" i="14"/>
  <c r="A57" i="1" s="1"/>
  <c r="E58" i="14"/>
  <c r="A58" i="1" s="1"/>
  <c r="E59" i="14"/>
  <c r="A59" i="1" s="1"/>
  <c r="E60" i="14"/>
  <c r="A60" i="1" s="1"/>
  <c r="E61" i="14"/>
  <c r="A61" i="1" s="1"/>
  <c r="E62" i="14"/>
  <c r="A62" i="1" s="1"/>
  <c r="E63" i="14"/>
  <c r="A63" i="1" s="1"/>
  <c r="E64" i="14"/>
  <c r="A64" i="1" s="1"/>
  <c r="E65" i="14"/>
  <c r="A65" i="1" s="1"/>
  <c r="E66" i="14"/>
  <c r="A66" i="1" s="1"/>
  <c r="E67" i="14"/>
  <c r="A67" i="1" s="1"/>
  <c r="E68" i="14"/>
  <c r="A68" i="1" s="1"/>
  <c r="E69" i="14"/>
  <c r="A69" i="1" s="1"/>
  <c r="E70" i="14"/>
  <c r="A70" i="1" s="1"/>
  <c r="E71" i="14"/>
  <c r="A71" i="1" s="1"/>
  <c r="E72" i="14"/>
  <c r="A72" i="1" s="1"/>
  <c r="E73" i="14"/>
  <c r="A73" i="1" s="1"/>
  <c r="E74" i="14"/>
  <c r="A74" i="1" s="1"/>
  <c r="E75" i="14"/>
  <c r="A75" i="1" s="1"/>
  <c r="E76" i="14"/>
  <c r="A76" i="1" s="1"/>
  <c r="E77" i="14"/>
  <c r="A77" i="1" s="1"/>
  <c r="E78" i="14"/>
  <c r="A78" i="1" s="1"/>
  <c r="E79" i="14"/>
  <c r="A79" i="1" s="1"/>
  <c r="E80" i="14"/>
  <c r="A80" i="1" s="1"/>
  <c r="E81" i="14"/>
  <c r="A81" i="1" s="1"/>
  <c r="E82" i="14"/>
  <c r="A82" i="1" s="1"/>
  <c r="E83" i="14"/>
  <c r="A83" i="1" s="1"/>
  <c r="E84" i="14"/>
  <c r="A84" i="1" s="1"/>
  <c r="E85" i="14"/>
  <c r="A85" i="1" s="1"/>
  <c r="E86" i="14"/>
  <c r="A86" i="1" s="1"/>
  <c r="E87" i="14"/>
  <c r="A87" i="1" s="1"/>
  <c r="E88" i="14"/>
  <c r="A88" i="1" s="1"/>
  <c r="E89" i="14"/>
  <c r="A89" i="1" s="1"/>
  <c r="E90" i="14"/>
  <c r="A90" i="1" s="1"/>
  <c r="E91" i="14"/>
  <c r="A91" i="1" s="1"/>
  <c r="E92" i="14"/>
  <c r="A92" i="1" s="1"/>
  <c r="E93" i="14"/>
  <c r="A93" i="1" s="1"/>
  <c r="E94" i="14"/>
  <c r="A94" i="1" s="1"/>
  <c r="E95" i="14"/>
  <c r="A95" i="1" s="1"/>
  <c r="E96" i="14"/>
  <c r="A96" i="1" s="1"/>
  <c r="E97" i="14"/>
  <c r="A97" i="1" s="1"/>
  <c r="E98" i="14"/>
  <c r="A98" i="1" s="1"/>
  <c r="E99" i="14"/>
  <c r="A99" i="1" s="1"/>
  <c r="E100" i="14"/>
  <c r="A100" i="1" s="1"/>
  <c r="E101" i="14"/>
  <c r="A101" i="1" s="1"/>
  <c r="E102" i="14"/>
  <c r="A102" i="1" s="1"/>
  <c r="E103" i="14"/>
  <c r="A103" i="1" s="1"/>
  <c r="E104" i="14"/>
  <c r="A104" i="1" s="1"/>
  <c r="E105" i="14"/>
  <c r="A105" i="1" s="1"/>
  <c r="E106" i="14"/>
  <c r="A106" i="1" s="1"/>
  <c r="E107" i="14"/>
  <c r="A107" i="1" s="1"/>
  <c r="E108" i="14"/>
  <c r="A108" i="1" s="1"/>
  <c r="E109" i="14"/>
  <c r="A109" i="1" s="1"/>
  <c r="E110" i="14"/>
  <c r="A110" i="1" s="1"/>
  <c r="E111" i="14"/>
  <c r="A111" i="1" s="1"/>
  <c r="E112" i="14"/>
  <c r="A112" i="1" s="1"/>
  <c r="E113" i="14"/>
  <c r="A113" i="1" s="1"/>
  <c r="E114" i="14"/>
  <c r="A114" i="1" s="1"/>
  <c r="E115" i="14"/>
  <c r="A115" i="1" s="1"/>
  <c r="E116" i="14"/>
  <c r="A116" i="1" s="1"/>
  <c r="E117" i="14"/>
  <c r="A117" i="1" s="1"/>
  <c r="E118" i="14"/>
  <c r="A118" i="1" s="1"/>
  <c r="E119" i="14"/>
  <c r="A119" i="1" s="1"/>
  <c r="E120" i="14"/>
  <c r="A120" i="1" s="1"/>
  <c r="E121" i="14"/>
  <c r="A121" i="1" s="1"/>
  <c r="E122" i="14"/>
  <c r="A122" i="1" s="1"/>
  <c r="E123" i="14"/>
  <c r="A123" i="1" s="1"/>
  <c r="E124" i="14"/>
  <c r="A124" i="1" s="1"/>
  <c r="E125" i="14"/>
  <c r="A125" i="1" s="1"/>
  <c r="E126" i="14"/>
  <c r="A126" i="1" s="1"/>
  <c r="E127" i="14"/>
  <c r="A127" i="1" s="1"/>
  <c r="E128" i="14"/>
  <c r="A128" i="1" s="1"/>
  <c r="E129" i="14"/>
  <c r="A129" i="1" s="1"/>
  <c r="E130" i="14"/>
  <c r="A130" i="1" s="1"/>
  <c r="E131" i="14"/>
  <c r="A131" i="1" s="1"/>
  <c r="E132" i="14"/>
  <c r="A132" i="1" s="1"/>
  <c r="E133" i="14"/>
  <c r="A133" i="1" s="1"/>
  <c r="E134" i="14"/>
  <c r="A134" i="1" s="1"/>
  <c r="E135" i="14"/>
  <c r="A135" i="1" s="1"/>
  <c r="E136" i="14"/>
  <c r="A136" i="1" s="1"/>
  <c r="E137" i="14"/>
  <c r="A137" i="1" s="1"/>
  <c r="E138" i="14"/>
  <c r="A138" i="1" s="1"/>
  <c r="E139" i="14"/>
  <c r="A139" i="1" s="1"/>
  <c r="E140" i="14"/>
  <c r="A140" i="1" s="1"/>
  <c r="E141" i="14"/>
  <c r="A141" i="1" s="1"/>
  <c r="E142" i="14"/>
  <c r="A142" i="1" s="1"/>
  <c r="E143" i="14"/>
  <c r="A143" i="1" s="1"/>
  <c r="E144" i="14"/>
  <c r="A144" i="1" s="1"/>
  <c r="E145" i="14"/>
  <c r="A145" i="1" s="1"/>
  <c r="E146" i="14"/>
  <c r="A146" i="1" s="1"/>
  <c r="E147" i="14"/>
  <c r="A147" i="1" s="1"/>
  <c r="E148" i="14"/>
  <c r="A148" i="1" s="1"/>
  <c r="E149" i="14"/>
  <c r="A149" i="1" s="1"/>
  <c r="E150" i="14"/>
  <c r="A150" i="1" s="1"/>
  <c r="E151" i="14"/>
  <c r="A151" i="1" s="1"/>
  <c r="E152" i="14"/>
  <c r="A152" i="1" s="1"/>
  <c r="E153" i="14"/>
  <c r="A153" i="1" s="1"/>
  <c r="E154" i="14"/>
  <c r="A154" i="1" s="1"/>
  <c r="E155" i="14"/>
  <c r="A155" i="1" s="1"/>
  <c r="E156" i="14"/>
  <c r="A156" i="1" s="1"/>
  <c r="E157" i="14"/>
  <c r="A157" i="1" s="1"/>
  <c r="E158" i="14"/>
  <c r="A158" i="1" s="1"/>
  <c r="E159" i="14"/>
  <c r="A159" i="1" s="1"/>
  <c r="E160" i="14"/>
  <c r="A160" i="1" s="1"/>
  <c r="E161" i="14"/>
  <c r="A161" i="1" s="1"/>
  <c r="E162" i="14"/>
  <c r="A162" i="1" s="1"/>
  <c r="E163" i="14"/>
  <c r="A163" i="1" s="1"/>
  <c r="E164" i="14"/>
  <c r="A164" i="1" s="1"/>
  <c r="E165" i="14"/>
  <c r="A165" i="1" s="1"/>
  <c r="E166" i="14"/>
  <c r="A166" i="1" s="1"/>
  <c r="E167" i="14"/>
  <c r="A167" i="1" s="1"/>
  <c r="E168" i="14"/>
  <c r="A168" i="1" s="1"/>
  <c r="E169" i="14"/>
  <c r="A169" i="1" s="1"/>
  <c r="E170" i="14"/>
  <c r="A170" i="1" s="1"/>
  <c r="E171" i="14"/>
  <c r="A171" i="1" s="1"/>
  <c r="E172" i="14"/>
  <c r="A172" i="1" s="1"/>
  <c r="E173" i="14"/>
  <c r="A173" i="1" s="1"/>
  <c r="E174" i="14"/>
  <c r="A174" i="1" s="1"/>
  <c r="E175" i="14"/>
  <c r="A175" i="1" s="1"/>
  <c r="E176" i="14"/>
  <c r="A176" i="1" s="1"/>
  <c r="E177" i="14"/>
  <c r="A177" i="1" s="1"/>
  <c r="E178" i="14"/>
  <c r="A178" i="1" s="1"/>
  <c r="E179" i="14"/>
  <c r="A179" i="1" s="1"/>
  <c r="E180" i="14"/>
  <c r="A180" i="1" s="1"/>
  <c r="E181" i="14"/>
  <c r="A181" i="1" s="1"/>
  <c r="E182" i="14"/>
  <c r="A182" i="1" s="1"/>
  <c r="E183" i="14"/>
  <c r="A183" i="1" s="1"/>
  <c r="E184" i="14"/>
  <c r="A184" i="1" s="1"/>
  <c r="E185" i="14"/>
  <c r="A185" i="1" s="1"/>
  <c r="E186" i="14"/>
  <c r="A186" i="1" s="1"/>
  <c r="E187" i="14"/>
  <c r="A187" i="1" s="1"/>
  <c r="E188" i="14"/>
  <c r="A188" i="1" s="1"/>
  <c r="E189" i="14"/>
  <c r="A189" i="1" s="1"/>
  <c r="E190" i="14"/>
  <c r="A190" i="1" s="1"/>
  <c r="E191" i="14"/>
  <c r="A191" i="1" s="1"/>
  <c r="E192" i="14"/>
  <c r="A192" i="1" s="1"/>
  <c r="E193" i="14"/>
  <c r="A193" i="1" s="1"/>
  <c r="E194" i="14"/>
  <c r="A194" i="1" s="1"/>
  <c r="E195" i="14"/>
  <c r="A195" i="1" s="1"/>
  <c r="E196" i="14"/>
  <c r="A196" i="1" s="1"/>
  <c r="E197" i="14"/>
  <c r="A197" i="1" s="1"/>
  <c r="E198" i="14"/>
  <c r="A198" i="1" s="1"/>
  <c r="E199" i="14"/>
  <c r="A199" i="1" s="1"/>
  <c r="E200" i="14"/>
  <c r="A200" i="1" s="1"/>
  <c r="E201" i="14"/>
  <c r="A201" i="1" s="1"/>
  <c r="E202" i="14"/>
  <c r="A202" i="1" s="1"/>
  <c r="E203" i="14"/>
  <c r="A203" i="1" s="1"/>
  <c r="E204" i="14"/>
  <c r="A204" i="1" s="1"/>
  <c r="E205" i="14"/>
  <c r="A205" i="1" s="1"/>
  <c r="E206" i="14"/>
  <c r="A206" i="1" s="1"/>
  <c r="E207" i="14"/>
  <c r="A207" i="1" s="1"/>
  <c r="E208" i="14"/>
  <c r="A208" i="1" s="1"/>
  <c r="E209" i="14"/>
  <c r="A209" i="1" s="1"/>
  <c r="E210" i="14"/>
  <c r="A210" i="1" s="1"/>
  <c r="E211" i="14"/>
  <c r="A211" i="1" s="1"/>
  <c r="E212" i="14"/>
  <c r="A212" i="1" s="1"/>
  <c r="E213" i="14"/>
  <c r="A213" i="1" s="1"/>
  <c r="E214" i="14"/>
  <c r="A214" i="1" s="1"/>
  <c r="E215" i="14"/>
  <c r="A215" i="1" s="1"/>
  <c r="E216" i="14"/>
  <c r="A216" i="1" s="1"/>
  <c r="E217" i="14"/>
  <c r="A217" i="1" s="1"/>
  <c r="E218" i="14"/>
  <c r="A218" i="1" s="1"/>
  <c r="E219" i="14"/>
  <c r="A219" i="1" s="1"/>
  <c r="E220" i="14"/>
  <c r="A220" i="1" s="1"/>
  <c r="E221" i="14"/>
  <c r="A221" i="1" s="1"/>
  <c r="E222" i="14"/>
  <c r="A222" i="1" s="1"/>
  <c r="E223" i="14"/>
  <c r="A223" i="1" s="1"/>
  <c r="E224" i="14"/>
  <c r="A224" i="1" s="1"/>
  <c r="E225" i="14"/>
  <c r="A225" i="1" s="1"/>
  <c r="E226" i="14"/>
  <c r="A226" i="1" s="1"/>
  <c r="E227" i="14"/>
  <c r="A227" i="1" s="1"/>
  <c r="E228" i="14"/>
  <c r="A228" i="1" s="1"/>
  <c r="E229" i="14"/>
  <c r="A229" i="1" s="1"/>
  <c r="E230" i="14"/>
  <c r="A230" i="1" s="1"/>
  <c r="E231" i="14"/>
  <c r="A231" i="1" s="1"/>
  <c r="E232" i="14"/>
  <c r="A232" i="1" s="1"/>
  <c r="E233" i="14"/>
  <c r="A233" i="1" s="1"/>
  <c r="E234" i="14"/>
  <c r="A234" i="1" s="1"/>
  <c r="E235" i="14"/>
  <c r="A235" i="1" s="1"/>
  <c r="E236" i="14"/>
  <c r="A236" i="1" s="1"/>
  <c r="E237" i="14"/>
  <c r="A237" i="1" s="1"/>
  <c r="E238" i="14"/>
  <c r="A238" i="1" s="1"/>
  <c r="E239" i="14"/>
  <c r="A239" i="1" s="1"/>
  <c r="E240" i="14"/>
  <c r="A240" i="1" s="1"/>
  <c r="E241" i="14"/>
  <c r="A241" i="1" s="1"/>
  <c r="E242" i="14"/>
  <c r="A242" i="1" s="1"/>
  <c r="E243" i="14"/>
  <c r="A243" i="1" s="1"/>
  <c r="E244" i="14"/>
  <c r="A244" i="1" s="1"/>
  <c r="E245" i="14"/>
  <c r="A245" i="1" s="1"/>
  <c r="E246" i="14"/>
  <c r="A246" i="1" s="1"/>
  <c r="E247" i="14"/>
  <c r="A247" i="1" s="1"/>
  <c r="E248" i="14"/>
  <c r="A248" i="1" s="1"/>
  <c r="E249" i="14"/>
  <c r="A249" i="1" s="1"/>
  <c r="E250" i="14"/>
  <c r="A250" i="1" s="1"/>
  <c r="E251" i="14"/>
  <c r="A251" i="1" s="1"/>
  <c r="E252" i="14"/>
  <c r="A252" i="1" s="1"/>
  <c r="E253" i="14"/>
  <c r="A253" i="1" s="1"/>
  <c r="E254" i="14"/>
  <c r="A254" i="1" s="1"/>
  <c r="E255" i="14"/>
  <c r="A255" i="1" s="1"/>
  <c r="E256" i="14"/>
  <c r="A256" i="1" s="1"/>
  <c r="E257" i="14"/>
  <c r="A257" i="1" s="1"/>
  <c r="E258" i="14"/>
  <c r="A258" i="1" s="1"/>
  <c r="E259" i="14"/>
  <c r="A259" i="1" s="1"/>
  <c r="E260" i="14"/>
  <c r="A260" i="1" s="1"/>
  <c r="E261" i="14"/>
  <c r="A261" i="1" s="1"/>
  <c r="E262" i="14"/>
  <c r="A262" i="1" s="1"/>
  <c r="E263" i="14"/>
  <c r="A263" i="1" s="1"/>
  <c r="E264" i="14"/>
  <c r="A264" i="1" s="1"/>
  <c r="E265" i="14"/>
  <c r="A265" i="1" s="1"/>
  <c r="E266" i="14"/>
  <c r="A266" i="1" s="1"/>
  <c r="E267" i="14"/>
  <c r="A267" i="1" s="1"/>
  <c r="E268" i="14"/>
  <c r="A268" i="1" s="1"/>
  <c r="E269" i="14"/>
  <c r="A269" i="1" s="1"/>
  <c r="E270" i="14"/>
  <c r="A270" i="1" s="1"/>
  <c r="E271" i="14"/>
  <c r="A271" i="1" s="1"/>
  <c r="E272" i="14"/>
  <c r="A272" i="1" s="1"/>
  <c r="E273" i="14"/>
  <c r="A273" i="1" s="1"/>
  <c r="E274" i="14"/>
  <c r="A274" i="1" s="1"/>
  <c r="E275" i="14"/>
  <c r="A275" i="1" s="1"/>
  <c r="E276" i="14"/>
  <c r="A276" i="1" s="1"/>
  <c r="E277" i="14"/>
  <c r="A277" i="1" s="1"/>
  <c r="E278" i="14"/>
  <c r="A278" i="1" s="1"/>
  <c r="E279" i="14"/>
  <c r="A279" i="1" s="1"/>
  <c r="E280" i="14"/>
  <c r="A280" i="1" s="1"/>
  <c r="E281" i="14"/>
  <c r="A281" i="1" s="1"/>
  <c r="E282" i="14"/>
  <c r="A282" i="1" s="1"/>
  <c r="E283" i="14"/>
  <c r="A283" i="1" s="1"/>
  <c r="E284" i="14"/>
  <c r="A284" i="1" s="1"/>
  <c r="E285" i="14"/>
  <c r="A285" i="1" s="1"/>
  <c r="E286" i="14"/>
  <c r="A286" i="1" s="1"/>
  <c r="E287" i="14"/>
  <c r="A287" i="1" s="1"/>
  <c r="E288" i="14"/>
  <c r="A288" i="1" s="1"/>
  <c r="E289" i="14"/>
  <c r="A289" i="1" s="1"/>
  <c r="E290" i="14"/>
  <c r="A290" i="1" s="1"/>
  <c r="E291" i="14"/>
  <c r="A291" i="1" s="1"/>
  <c r="E292" i="14"/>
  <c r="A292" i="1" s="1"/>
  <c r="E293" i="14"/>
  <c r="A293" i="1" s="1"/>
  <c r="E294" i="14"/>
  <c r="A294" i="1" s="1"/>
  <c r="E295" i="14"/>
  <c r="A295" i="1" s="1"/>
  <c r="E296" i="14"/>
  <c r="A296" i="1" s="1"/>
  <c r="E297" i="14"/>
  <c r="A297" i="1" s="1"/>
  <c r="E298" i="14"/>
  <c r="A298" i="1" s="1"/>
  <c r="E299" i="14"/>
  <c r="A299" i="1" s="1"/>
  <c r="E300" i="14"/>
  <c r="A300" i="1" s="1"/>
  <c r="E301" i="14"/>
  <c r="A301" i="1" s="1"/>
  <c r="E302" i="14"/>
  <c r="A302" i="1" s="1"/>
  <c r="E303" i="14"/>
  <c r="A303" i="1" s="1"/>
  <c r="E304" i="14"/>
  <c r="A304" i="1" s="1"/>
  <c r="E305" i="14"/>
  <c r="A305" i="1" s="1"/>
  <c r="E306" i="14"/>
  <c r="A306" i="1" s="1"/>
  <c r="E307" i="14"/>
  <c r="A307" i="1" s="1"/>
  <c r="E308" i="14"/>
  <c r="A308" i="1" s="1"/>
  <c r="E309" i="14"/>
  <c r="A309" i="1" s="1"/>
  <c r="E310" i="14"/>
  <c r="A310" i="1" s="1"/>
  <c r="E311" i="14"/>
  <c r="A311" i="1" s="1"/>
  <c r="E312" i="14"/>
  <c r="A312" i="1" s="1"/>
  <c r="E313" i="14"/>
  <c r="A313" i="1" s="1"/>
  <c r="E314" i="14"/>
  <c r="A314" i="1" s="1"/>
  <c r="E315" i="14"/>
  <c r="A315" i="1" s="1"/>
  <c r="E316" i="14"/>
  <c r="A316" i="1" s="1"/>
  <c r="E317" i="14"/>
  <c r="A317" i="1" s="1"/>
  <c r="E318" i="14"/>
  <c r="A318" i="1" s="1"/>
  <c r="E319" i="14"/>
  <c r="A319" i="1" s="1"/>
  <c r="E320" i="14"/>
  <c r="A320" i="1" s="1"/>
  <c r="E321" i="14"/>
  <c r="A321" i="1" s="1"/>
  <c r="E322" i="14"/>
  <c r="A322" i="1" s="1"/>
  <c r="E323" i="14"/>
  <c r="A323" i="1" s="1"/>
  <c r="E324" i="14"/>
  <c r="A324" i="1" s="1"/>
  <c r="E325" i="14"/>
  <c r="A325" i="1" s="1"/>
  <c r="E326" i="14"/>
  <c r="A326" i="1" s="1"/>
  <c r="E327" i="14"/>
  <c r="A327" i="1" s="1"/>
  <c r="E328" i="14"/>
  <c r="A328" i="1" s="1"/>
  <c r="E329" i="14"/>
  <c r="A329" i="1" s="1"/>
  <c r="E330" i="14"/>
  <c r="A330" i="1" s="1"/>
  <c r="E331" i="14"/>
  <c r="A331" i="1" s="1"/>
  <c r="E332" i="14"/>
  <c r="A332" i="1" s="1"/>
  <c r="E333" i="14"/>
  <c r="A333" i="1" s="1"/>
  <c r="E334" i="14"/>
  <c r="A334" i="1" s="1"/>
  <c r="E335" i="14"/>
  <c r="A335" i="1" s="1"/>
  <c r="E336" i="14"/>
  <c r="A336" i="1" s="1"/>
  <c r="E337" i="14"/>
  <c r="A337" i="1" s="1"/>
  <c r="E338" i="14"/>
  <c r="A338" i="1" s="1"/>
  <c r="E339" i="14"/>
  <c r="A339" i="1" s="1"/>
  <c r="E340" i="14"/>
  <c r="A340" i="1" s="1"/>
  <c r="E341" i="14"/>
  <c r="A341" i="1" s="1"/>
  <c r="E342" i="14"/>
  <c r="A342" i="1" s="1"/>
  <c r="E343" i="14"/>
  <c r="A343" i="1" s="1"/>
  <c r="E344" i="14"/>
  <c r="A344" i="1" s="1"/>
  <c r="E345" i="14"/>
  <c r="A345" i="1" s="1"/>
  <c r="E346" i="14"/>
  <c r="A346" i="1" s="1"/>
  <c r="E347" i="14"/>
  <c r="A347" i="1" s="1"/>
  <c r="E348" i="14"/>
  <c r="A348" i="1" s="1"/>
  <c r="E349" i="14"/>
  <c r="A349" i="1" s="1"/>
  <c r="E350" i="14"/>
  <c r="A350" i="1" s="1"/>
  <c r="E351" i="14"/>
  <c r="A351" i="1" s="1"/>
  <c r="E352" i="14"/>
  <c r="A352" i="1" s="1"/>
  <c r="E353" i="14"/>
  <c r="A353" i="1" s="1"/>
  <c r="E354" i="14"/>
  <c r="A354" i="1" s="1"/>
  <c r="E355" i="14"/>
  <c r="A355" i="1" s="1"/>
  <c r="E356" i="14"/>
  <c r="A356" i="1" s="1"/>
  <c r="E357" i="14"/>
  <c r="A357" i="1" s="1"/>
  <c r="E358" i="14"/>
  <c r="A358" i="1" s="1"/>
  <c r="E359" i="14"/>
  <c r="A359" i="1" s="1"/>
  <c r="E360" i="14"/>
  <c r="A360" i="1" s="1"/>
  <c r="E361" i="14"/>
  <c r="A361" i="1" s="1"/>
  <c r="E362" i="14"/>
  <c r="A362" i="1" s="1"/>
  <c r="E363" i="14"/>
  <c r="A363" i="1" s="1"/>
  <c r="E364" i="14"/>
  <c r="A364" i="1" s="1"/>
  <c r="E365" i="14"/>
  <c r="A365" i="1" s="1"/>
  <c r="E366" i="14"/>
  <c r="A366" i="1" s="1"/>
  <c r="E367" i="14"/>
  <c r="A367" i="1" s="1"/>
  <c r="E368" i="14"/>
  <c r="A368" i="1" s="1"/>
  <c r="E369" i="14"/>
  <c r="A369" i="1" s="1"/>
  <c r="E370" i="14"/>
  <c r="A370" i="1" s="1"/>
  <c r="E371" i="14"/>
  <c r="A371" i="1" s="1"/>
  <c r="E372" i="14"/>
  <c r="A372" i="1" s="1"/>
  <c r="E373" i="14"/>
  <c r="A373" i="1" s="1"/>
  <c r="E374" i="14"/>
  <c r="A374" i="1" s="1"/>
  <c r="E375" i="14"/>
  <c r="A375" i="1" s="1"/>
  <c r="E376" i="14"/>
  <c r="A376" i="1" s="1"/>
  <c r="E377" i="14"/>
  <c r="A377" i="1" s="1"/>
  <c r="E378" i="14"/>
  <c r="A378" i="1" s="1"/>
  <c r="E379" i="14"/>
  <c r="A379" i="1" s="1"/>
  <c r="E380" i="14"/>
  <c r="A380" i="1" s="1"/>
  <c r="E381" i="14"/>
  <c r="A381" i="1" s="1"/>
  <c r="E382" i="14"/>
  <c r="A382" i="1" s="1"/>
  <c r="E383" i="14"/>
  <c r="A383" i="1" s="1"/>
  <c r="E384" i="14"/>
  <c r="A384" i="1" s="1"/>
  <c r="E385" i="14"/>
  <c r="A385" i="1" s="1"/>
  <c r="E386" i="14"/>
  <c r="A386" i="1" s="1"/>
  <c r="E387" i="14"/>
  <c r="A387" i="1" s="1"/>
  <c r="E388" i="14"/>
  <c r="A388" i="1" s="1"/>
  <c r="E389" i="14"/>
  <c r="A389" i="1" s="1"/>
  <c r="E390" i="14"/>
  <c r="A390" i="1" s="1"/>
  <c r="E391" i="14"/>
  <c r="A391" i="1" s="1"/>
  <c r="E392" i="14"/>
  <c r="A392" i="1" s="1"/>
  <c r="E393" i="14"/>
  <c r="A393" i="1" s="1"/>
  <c r="E394" i="14"/>
  <c r="A394" i="1" s="1"/>
  <c r="E395" i="14"/>
  <c r="A395" i="1" s="1"/>
  <c r="E396" i="14"/>
  <c r="A396" i="1" s="1"/>
  <c r="E397" i="14"/>
  <c r="A397" i="1" s="1"/>
  <c r="E398" i="14"/>
  <c r="A398" i="1" s="1"/>
  <c r="E399" i="14"/>
  <c r="A399" i="1" s="1"/>
  <c r="E400" i="14"/>
  <c r="A400" i="1" s="1"/>
  <c r="E401" i="14"/>
  <c r="A401" i="1" s="1"/>
  <c r="E402" i="14"/>
  <c r="A402" i="1" s="1"/>
  <c r="E403" i="14"/>
  <c r="A403" i="1" s="1"/>
  <c r="E404" i="14"/>
  <c r="A404" i="1" s="1"/>
  <c r="E405" i="14"/>
  <c r="A405" i="1" s="1"/>
  <c r="E406" i="14"/>
  <c r="A406" i="1" s="1"/>
  <c r="E407" i="14"/>
  <c r="A407" i="1" s="1"/>
  <c r="E408" i="14"/>
  <c r="A408" i="1" s="1"/>
  <c r="E409" i="14"/>
  <c r="A409" i="1" s="1"/>
  <c r="E410" i="14"/>
  <c r="A410" i="1" s="1"/>
  <c r="E411" i="14"/>
  <c r="A411" i="1" s="1"/>
  <c r="E412" i="14"/>
  <c r="A412" i="1" s="1"/>
  <c r="E413" i="14"/>
  <c r="A413" i="1" s="1"/>
  <c r="E414" i="14"/>
  <c r="A414" i="1" s="1"/>
  <c r="E415" i="14"/>
  <c r="A415" i="1" s="1"/>
  <c r="E416" i="14"/>
  <c r="A416" i="1" s="1"/>
  <c r="E417" i="14"/>
  <c r="A417" i="1" s="1"/>
  <c r="E418" i="14"/>
  <c r="A418" i="1" s="1"/>
  <c r="E419" i="14"/>
  <c r="A419" i="1" s="1"/>
  <c r="E420" i="14"/>
  <c r="A420" i="1" s="1"/>
  <c r="E421" i="14"/>
  <c r="A421" i="1" s="1"/>
  <c r="E422" i="14"/>
  <c r="A422" i="1" s="1"/>
  <c r="E423" i="14"/>
  <c r="A423" i="1" s="1"/>
  <c r="E424" i="14"/>
  <c r="A424" i="1" s="1"/>
  <c r="E425" i="14"/>
  <c r="A425" i="1" s="1"/>
  <c r="E426" i="14"/>
  <c r="A426" i="1" s="1"/>
  <c r="E427" i="14"/>
  <c r="A427" i="1" s="1"/>
  <c r="E428" i="14"/>
  <c r="A428" i="1" s="1"/>
  <c r="E429" i="14"/>
  <c r="A429" i="1" s="1"/>
  <c r="E430" i="14"/>
  <c r="A430" i="1" s="1"/>
  <c r="E431" i="14"/>
  <c r="A431" i="1" s="1"/>
  <c r="E432" i="14"/>
  <c r="A432" i="1" s="1"/>
  <c r="E433" i="14"/>
  <c r="A433" i="1" s="1"/>
  <c r="E434" i="14"/>
  <c r="A434" i="1" s="1"/>
  <c r="E435" i="14"/>
  <c r="A435" i="1" s="1"/>
  <c r="E436" i="14"/>
  <c r="A436" i="1" s="1"/>
  <c r="E437" i="14"/>
  <c r="A437" i="1" s="1"/>
  <c r="E438" i="14"/>
  <c r="A438" i="1" s="1"/>
  <c r="E439" i="14"/>
  <c r="A439" i="1" s="1"/>
  <c r="E440" i="14"/>
  <c r="A440" i="1" s="1"/>
  <c r="E441" i="14"/>
  <c r="A441" i="1" s="1"/>
  <c r="E442" i="14"/>
  <c r="A442" i="1" s="1"/>
  <c r="E443" i="14"/>
  <c r="A443" i="1" s="1"/>
  <c r="E444" i="14"/>
  <c r="A444" i="1" s="1"/>
  <c r="E445" i="14"/>
  <c r="A445" i="1" s="1"/>
  <c r="E446" i="14"/>
  <c r="A446" i="1" s="1"/>
  <c r="E447" i="14"/>
  <c r="A447" i="1" s="1"/>
  <c r="E448" i="14"/>
  <c r="A448" i="1" s="1"/>
  <c r="E449" i="14"/>
  <c r="A449" i="1" s="1"/>
  <c r="E450" i="14"/>
  <c r="A450" i="1" s="1"/>
  <c r="E451" i="14"/>
  <c r="A451" i="1" s="1"/>
  <c r="E452" i="14"/>
  <c r="A452" i="1" s="1"/>
  <c r="E453" i="14"/>
  <c r="A453" i="1" s="1"/>
  <c r="E454" i="14"/>
  <c r="A454" i="1" s="1"/>
  <c r="E455" i="14"/>
  <c r="A455" i="1" s="1"/>
  <c r="E456" i="14"/>
  <c r="A456" i="1" s="1"/>
  <c r="E457" i="14"/>
  <c r="A457" i="1" s="1"/>
  <c r="E458" i="14"/>
  <c r="A458" i="1" s="1"/>
  <c r="E459" i="14"/>
  <c r="A459" i="1" s="1"/>
  <c r="E460" i="14"/>
  <c r="A460" i="1" s="1"/>
  <c r="E461" i="14"/>
  <c r="A461" i="1" s="1"/>
  <c r="E462" i="14"/>
  <c r="A462" i="1" s="1"/>
  <c r="E463" i="14"/>
  <c r="A463" i="1" s="1"/>
  <c r="E464" i="14"/>
  <c r="A464" i="1" s="1"/>
  <c r="E465" i="14"/>
  <c r="A465" i="1" s="1"/>
  <c r="E466" i="14"/>
  <c r="A466" i="1" s="1"/>
  <c r="E467" i="14"/>
  <c r="A467" i="1" s="1"/>
  <c r="E468" i="14"/>
  <c r="A468" i="1" s="1"/>
  <c r="E469" i="14"/>
  <c r="A469" i="1" s="1"/>
  <c r="E470" i="14"/>
  <c r="A470" i="1" s="1"/>
  <c r="E471" i="14"/>
  <c r="A471" i="1" s="1"/>
  <c r="E472" i="14"/>
  <c r="A472" i="1" s="1"/>
  <c r="E473" i="14"/>
  <c r="A473" i="1" s="1"/>
  <c r="E474" i="14"/>
  <c r="A474" i="1" s="1"/>
  <c r="E475" i="14"/>
  <c r="A475" i="1" s="1"/>
  <c r="E476" i="14"/>
  <c r="A476" i="1" s="1"/>
  <c r="E477" i="14"/>
  <c r="A477" i="1" s="1"/>
  <c r="E478" i="14"/>
  <c r="A478" i="1" s="1"/>
  <c r="E479" i="14"/>
  <c r="A479" i="1" s="1"/>
  <c r="E480" i="14"/>
  <c r="A480" i="1" s="1"/>
  <c r="E481" i="14"/>
  <c r="A481" i="1" s="1"/>
  <c r="E482" i="14"/>
  <c r="A482" i="1" s="1"/>
  <c r="E483" i="14"/>
  <c r="A483" i="1" s="1"/>
  <c r="E484" i="14"/>
  <c r="A484" i="1" s="1"/>
  <c r="E485" i="14"/>
  <c r="A485" i="1" s="1"/>
  <c r="E486" i="14"/>
  <c r="A486" i="1" s="1"/>
  <c r="E487" i="14"/>
  <c r="A487" i="1" s="1"/>
  <c r="E488" i="14"/>
  <c r="A488" i="1" s="1"/>
  <c r="E489" i="14"/>
  <c r="A489" i="1" s="1"/>
  <c r="E490" i="14"/>
  <c r="A490" i="1" s="1"/>
  <c r="E491" i="14"/>
  <c r="A491" i="1" s="1"/>
  <c r="E492" i="14"/>
  <c r="A492" i="1" s="1"/>
  <c r="E493" i="14"/>
  <c r="A493" i="1" s="1"/>
  <c r="E494" i="14"/>
  <c r="A494" i="1" s="1"/>
  <c r="E495" i="14"/>
  <c r="A495" i="1" s="1"/>
  <c r="E496" i="14"/>
  <c r="A496" i="1" s="1"/>
  <c r="E497" i="14"/>
  <c r="A497" i="1" s="1"/>
  <c r="E498" i="14"/>
  <c r="A498" i="1" s="1"/>
  <c r="E499" i="14"/>
  <c r="A499" i="1" s="1"/>
  <c r="E500" i="14"/>
  <c r="A500" i="1" s="1"/>
  <c r="E501" i="14"/>
  <c r="A501" i="1" s="1"/>
  <c r="E502" i="14"/>
  <c r="A502" i="1" s="1"/>
  <c r="E503" i="14"/>
  <c r="A503" i="1" s="1"/>
  <c r="E504" i="14"/>
  <c r="A504" i="1" s="1"/>
  <c r="E505" i="14"/>
  <c r="A505" i="1" s="1"/>
  <c r="E506" i="14"/>
  <c r="A506" i="1" s="1"/>
  <c r="E507" i="14"/>
  <c r="A507" i="1" s="1"/>
  <c r="E508" i="14"/>
  <c r="A508" i="1" s="1"/>
  <c r="E509" i="14"/>
  <c r="A509" i="1" s="1"/>
  <c r="E510" i="14"/>
  <c r="A510" i="1" s="1"/>
  <c r="E511" i="14"/>
  <c r="A511" i="1" s="1"/>
  <c r="E512" i="14"/>
  <c r="A512" i="1" s="1"/>
  <c r="E513" i="14"/>
  <c r="A513" i="1" s="1"/>
  <c r="E514" i="14"/>
  <c r="A514" i="1" s="1"/>
  <c r="E515" i="14"/>
  <c r="A515" i="1" s="1"/>
  <c r="E516" i="14"/>
  <c r="A516" i="1" s="1"/>
  <c r="E517" i="14"/>
  <c r="A517" i="1" s="1"/>
  <c r="E518" i="14"/>
  <c r="A518" i="1" s="1"/>
  <c r="E519" i="14"/>
  <c r="A519" i="1" s="1"/>
  <c r="E520" i="14"/>
  <c r="A520" i="1" s="1"/>
  <c r="E521" i="14"/>
  <c r="A521" i="1" s="1"/>
  <c r="E522" i="14"/>
  <c r="A522" i="1" s="1"/>
  <c r="E523" i="14"/>
  <c r="A523" i="1" s="1"/>
  <c r="E524" i="14"/>
  <c r="A524" i="1" s="1"/>
  <c r="E525" i="14"/>
  <c r="A525" i="1" s="1"/>
  <c r="E526" i="14"/>
  <c r="A526" i="1" s="1"/>
  <c r="E527" i="14"/>
  <c r="A527" i="1" s="1"/>
  <c r="E528" i="14"/>
  <c r="A528" i="1" s="1"/>
  <c r="E529" i="14"/>
  <c r="A529" i="1" s="1"/>
  <c r="E530" i="14"/>
  <c r="A530" i="1" s="1"/>
  <c r="E531" i="14"/>
  <c r="A531" i="1" s="1"/>
  <c r="E532" i="14"/>
  <c r="A532" i="1" s="1"/>
  <c r="E533" i="14"/>
  <c r="A533" i="1" s="1"/>
  <c r="E534" i="14"/>
  <c r="A534" i="1" s="1"/>
  <c r="E535" i="14"/>
  <c r="A535" i="1" s="1"/>
  <c r="E536" i="14"/>
  <c r="A536" i="1" s="1"/>
  <c r="E537" i="14"/>
  <c r="A537" i="1" s="1"/>
  <c r="E538" i="14"/>
  <c r="A538" i="1" s="1"/>
  <c r="E539" i="14"/>
  <c r="A539" i="1" s="1"/>
  <c r="E540" i="14"/>
  <c r="A540" i="1" s="1"/>
  <c r="E541" i="14"/>
  <c r="A541" i="1" s="1"/>
  <c r="E542" i="14"/>
  <c r="A542" i="1" s="1"/>
  <c r="E543" i="14"/>
  <c r="A543" i="1" s="1"/>
  <c r="E544" i="14"/>
  <c r="A544" i="1" s="1"/>
  <c r="E545" i="14"/>
  <c r="A545" i="1" s="1"/>
  <c r="E546" i="14"/>
  <c r="A546" i="1" s="1"/>
  <c r="E547" i="14"/>
  <c r="A547" i="1" s="1"/>
  <c r="E548" i="14"/>
  <c r="A548" i="1" s="1"/>
  <c r="E549" i="14"/>
  <c r="A549" i="1" s="1"/>
  <c r="E550" i="14"/>
  <c r="A550" i="1" s="1"/>
  <c r="E551" i="14"/>
  <c r="A551" i="1" s="1"/>
  <c r="E552" i="14"/>
  <c r="A552" i="1" s="1"/>
  <c r="E553" i="14"/>
  <c r="A553" i="1" s="1"/>
  <c r="E554" i="14"/>
  <c r="A554" i="1" s="1"/>
  <c r="E555" i="14"/>
  <c r="A555" i="1" s="1"/>
  <c r="E556" i="14"/>
  <c r="A556" i="1" s="1"/>
  <c r="E557" i="14"/>
  <c r="A557" i="1" s="1"/>
  <c r="E558" i="14"/>
  <c r="A558" i="1" s="1"/>
  <c r="E559" i="14"/>
  <c r="A559" i="1" s="1"/>
  <c r="E560" i="14"/>
  <c r="A560" i="1" s="1"/>
  <c r="E561" i="14"/>
  <c r="A561" i="1" s="1"/>
  <c r="E562" i="14"/>
  <c r="A562" i="1" s="1"/>
  <c r="E563" i="14"/>
  <c r="A563" i="1" s="1"/>
  <c r="E564" i="14"/>
  <c r="A564" i="1" s="1"/>
  <c r="E565" i="14"/>
  <c r="A565" i="1" s="1"/>
  <c r="E566" i="14"/>
  <c r="A566" i="1" s="1"/>
  <c r="E567" i="14"/>
  <c r="A567" i="1" s="1"/>
  <c r="E568" i="14"/>
  <c r="A568" i="1" s="1"/>
  <c r="E569" i="14"/>
  <c r="A569" i="1" s="1"/>
  <c r="E570" i="14"/>
  <c r="A570" i="1" s="1"/>
  <c r="E571" i="14"/>
  <c r="A571" i="1" s="1"/>
  <c r="E572" i="14"/>
  <c r="A572" i="1" s="1"/>
  <c r="E573" i="14"/>
  <c r="A573" i="1" s="1"/>
  <c r="E574" i="14"/>
  <c r="A574" i="1" s="1"/>
  <c r="E575" i="14"/>
  <c r="A575" i="1" s="1"/>
  <c r="E576" i="14"/>
  <c r="A576" i="1" s="1"/>
  <c r="E577" i="14"/>
  <c r="A577" i="1" s="1"/>
  <c r="E578" i="14"/>
  <c r="A578" i="1" s="1"/>
  <c r="E579" i="14"/>
  <c r="A579" i="1" s="1"/>
  <c r="E580" i="14"/>
  <c r="A580" i="1" s="1"/>
  <c r="E581" i="14"/>
  <c r="A581" i="1" s="1"/>
  <c r="E582" i="14"/>
  <c r="A582" i="1" s="1"/>
  <c r="E583" i="14"/>
  <c r="A583" i="1" s="1"/>
  <c r="E584" i="14"/>
  <c r="A584" i="1" s="1"/>
  <c r="E585" i="14"/>
  <c r="A585" i="1" s="1"/>
  <c r="E586" i="14"/>
  <c r="A586" i="1" s="1"/>
  <c r="E587" i="14"/>
  <c r="A587" i="1" s="1"/>
  <c r="E588" i="14"/>
  <c r="A588" i="1" s="1"/>
  <c r="E589" i="14"/>
  <c r="A589" i="1" s="1"/>
  <c r="E590" i="14"/>
  <c r="A590" i="1" s="1"/>
  <c r="E591" i="14"/>
  <c r="A591" i="1" s="1"/>
  <c r="E592" i="14"/>
  <c r="A592" i="1" s="1"/>
  <c r="E593" i="14"/>
  <c r="A593" i="1" s="1"/>
  <c r="E594" i="14"/>
  <c r="A594" i="1" s="1"/>
  <c r="E595" i="14"/>
  <c r="A595" i="1" s="1"/>
  <c r="E596" i="14"/>
  <c r="A596" i="1" s="1"/>
  <c r="E597" i="14"/>
  <c r="A597" i="1" s="1"/>
  <c r="E598" i="14"/>
  <c r="A598" i="1" s="1"/>
  <c r="E599" i="14"/>
  <c r="A599" i="1" s="1"/>
  <c r="E600" i="14"/>
  <c r="A600" i="1" s="1"/>
  <c r="E601" i="14"/>
  <c r="A601" i="1" s="1"/>
  <c r="E602" i="14"/>
  <c r="A602" i="1" s="1"/>
  <c r="E603" i="14"/>
  <c r="A603" i="1" s="1"/>
  <c r="E604" i="14"/>
  <c r="A604" i="1" s="1"/>
  <c r="E605" i="14"/>
  <c r="A605" i="1" s="1"/>
  <c r="E606" i="14"/>
  <c r="A606" i="1" s="1"/>
  <c r="E607" i="14"/>
  <c r="A607" i="1" s="1"/>
  <c r="E608" i="14"/>
  <c r="A608" i="1" s="1"/>
  <c r="E609" i="14"/>
  <c r="A609" i="1" s="1"/>
  <c r="E610" i="14"/>
  <c r="A610" i="1" s="1"/>
  <c r="E611" i="14"/>
  <c r="A611" i="1" s="1"/>
  <c r="E612" i="14"/>
  <c r="A612" i="1" s="1"/>
  <c r="E613" i="14"/>
  <c r="A613" i="1" s="1"/>
  <c r="E614" i="14"/>
  <c r="A614" i="1" s="1"/>
  <c r="E615" i="14"/>
  <c r="A615" i="1" s="1"/>
  <c r="E616" i="14"/>
  <c r="A616" i="1" s="1"/>
  <c r="E617" i="14"/>
  <c r="A617" i="1" s="1"/>
  <c r="E618" i="14"/>
  <c r="A618" i="1" s="1"/>
  <c r="E619" i="14"/>
  <c r="A619" i="1" s="1"/>
  <c r="E620" i="14"/>
  <c r="A620" i="1" s="1"/>
  <c r="E621" i="14"/>
  <c r="A621" i="1" s="1"/>
  <c r="E622" i="14"/>
  <c r="A622" i="1" s="1"/>
  <c r="E623" i="14"/>
  <c r="A623" i="1" s="1"/>
  <c r="E624" i="14"/>
  <c r="A624" i="1" s="1"/>
  <c r="E625" i="14"/>
  <c r="A625" i="1" s="1"/>
  <c r="E626" i="14"/>
  <c r="A626" i="1" s="1"/>
  <c r="E627" i="14"/>
  <c r="A627" i="1" s="1"/>
  <c r="E628" i="14"/>
  <c r="A628" i="1" s="1"/>
  <c r="E629" i="14"/>
  <c r="A629" i="1" s="1"/>
  <c r="E630" i="14"/>
  <c r="A630" i="1" s="1"/>
  <c r="E631" i="14"/>
  <c r="A631" i="1" s="1"/>
  <c r="E632" i="14"/>
  <c r="A632" i="1" s="1"/>
  <c r="E633" i="14"/>
  <c r="A633" i="1" s="1"/>
  <c r="E634" i="14"/>
  <c r="A634" i="1" s="1"/>
  <c r="E635" i="14"/>
  <c r="A635" i="1" s="1"/>
  <c r="E636" i="14"/>
  <c r="A636" i="1" s="1"/>
  <c r="E637" i="14"/>
  <c r="A637" i="1" s="1"/>
  <c r="E638" i="14"/>
  <c r="A638" i="1" s="1"/>
  <c r="E639" i="14"/>
  <c r="A639" i="1" s="1"/>
  <c r="E640" i="14"/>
  <c r="A640" i="1" s="1"/>
  <c r="E641" i="14"/>
  <c r="A641" i="1" s="1"/>
  <c r="E642" i="14"/>
  <c r="A642" i="1" s="1"/>
  <c r="E643" i="14"/>
  <c r="A643" i="1" s="1"/>
  <c r="E644" i="14"/>
  <c r="A644" i="1" s="1"/>
  <c r="E645" i="14"/>
  <c r="A645" i="1" s="1"/>
  <c r="E646" i="14"/>
  <c r="A646" i="1" s="1"/>
  <c r="E647" i="14"/>
  <c r="A647" i="1" s="1"/>
  <c r="E648" i="14"/>
  <c r="A648" i="1" s="1"/>
  <c r="E649" i="14"/>
  <c r="A649" i="1" s="1"/>
  <c r="E650" i="14"/>
  <c r="A650" i="1" s="1"/>
  <c r="E651" i="14"/>
  <c r="A651" i="1" s="1"/>
  <c r="E652" i="14"/>
  <c r="A652" i="1" s="1"/>
  <c r="E653" i="14"/>
  <c r="A653" i="1" s="1"/>
  <c r="E654" i="14"/>
  <c r="A654" i="1" s="1"/>
  <c r="E655" i="14"/>
  <c r="A655" i="1" s="1"/>
  <c r="E656" i="14"/>
  <c r="A656" i="1" s="1"/>
  <c r="E657" i="14"/>
  <c r="A657" i="1" s="1"/>
  <c r="E658" i="14"/>
  <c r="A658" i="1" s="1"/>
  <c r="E659" i="14"/>
  <c r="A659" i="1" s="1"/>
  <c r="E660" i="14"/>
  <c r="A660" i="1" s="1"/>
  <c r="E661" i="14"/>
  <c r="A661" i="1" s="1"/>
  <c r="E662" i="14"/>
  <c r="A662" i="1" s="1"/>
  <c r="E663" i="14"/>
  <c r="A663" i="1" s="1"/>
  <c r="E664" i="14"/>
  <c r="A664" i="1" s="1"/>
  <c r="E665" i="14"/>
  <c r="A665" i="1" s="1"/>
  <c r="E666" i="14"/>
  <c r="A666" i="1" s="1"/>
  <c r="E667" i="14"/>
  <c r="A667" i="1" s="1"/>
  <c r="E668" i="14"/>
  <c r="A668" i="1" s="1"/>
  <c r="E669" i="14"/>
  <c r="A669" i="1" s="1"/>
  <c r="E670" i="14"/>
  <c r="A670" i="1" s="1"/>
  <c r="E671" i="14"/>
  <c r="A671" i="1" s="1"/>
  <c r="E672" i="14"/>
  <c r="A672" i="1" s="1"/>
  <c r="E673" i="14"/>
  <c r="A673" i="1" s="1"/>
  <c r="E674" i="14"/>
  <c r="A674" i="1" s="1"/>
  <c r="E675" i="14"/>
  <c r="A675" i="1" s="1"/>
  <c r="E676" i="14"/>
  <c r="A676" i="1" s="1"/>
  <c r="E677" i="14"/>
  <c r="A677" i="1" s="1"/>
  <c r="E678" i="14"/>
  <c r="A678" i="1" s="1"/>
  <c r="E679" i="14"/>
  <c r="A679" i="1" s="1"/>
  <c r="E680" i="14"/>
  <c r="A680" i="1" s="1"/>
  <c r="E681" i="14"/>
  <c r="A681" i="1" s="1"/>
  <c r="E682" i="14"/>
  <c r="A682" i="1" s="1"/>
  <c r="E683" i="14"/>
  <c r="A683" i="1" s="1"/>
  <c r="E684" i="14"/>
  <c r="A684" i="1" s="1"/>
  <c r="E685" i="14"/>
  <c r="A685" i="1" s="1"/>
  <c r="E686" i="14"/>
  <c r="A686" i="1" s="1"/>
  <c r="E687" i="14"/>
  <c r="A687" i="1" s="1"/>
  <c r="E688" i="14"/>
  <c r="A688" i="1" s="1"/>
  <c r="E689" i="14"/>
  <c r="A689" i="1" s="1"/>
  <c r="E690" i="14"/>
  <c r="A690" i="1" s="1"/>
  <c r="E691" i="14"/>
  <c r="A691" i="1" s="1"/>
  <c r="E692" i="14"/>
  <c r="A692" i="1" s="1"/>
  <c r="E693" i="14"/>
  <c r="A693" i="1" s="1"/>
  <c r="E694" i="14"/>
  <c r="A694" i="1" s="1"/>
  <c r="E695" i="14"/>
  <c r="A695" i="1" s="1"/>
  <c r="E696" i="14"/>
  <c r="A696" i="1" s="1"/>
  <c r="E697" i="14"/>
  <c r="A697" i="1" s="1"/>
  <c r="E698" i="14"/>
  <c r="A698" i="1" s="1"/>
  <c r="E699" i="14"/>
  <c r="A699" i="1" s="1"/>
  <c r="E700" i="14"/>
  <c r="A700" i="1" s="1"/>
  <c r="E701" i="14"/>
  <c r="A701" i="1" s="1"/>
  <c r="E702" i="14"/>
  <c r="A702" i="1" s="1"/>
  <c r="E703" i="14"/>
  <c r="A703" i="1" s="1"/>
  <c r="E704" i="14"/>
  <c r="A704" i="1" s="1"/>
  <c r="E705" i="14"/>
  <c r="A705" i="1" s="1"/>
  <c r="E706" i="14"/>
  <c r="A706" i="1" s="1"/>
  <c r="E707" i="14"/>
  <c r="A707" i="1" s="1"/>
  <c r="E708" i="14"/>
  <c r="A708" i="1" s="1"/>
  <c r="E709" i="14"/>
  <c r="A709" i="1" s="1"/>
  <c r="E710" i="14"/>
  <c r="A710" i="1" s="1"/>
  <c r="E711" i="14"/>
  <c r="A711" i="1" s="1"/>
  <c r="E712" i="14"/>
  <c r="A712" i="1" s="1"/>
  <c r="E713" i="14"/>
  <c r="A713" i="1" s="1"/>
  <c r="E714" i="14"/>
  <c r="A714" i="1" s="1"/>
  <c r="E715" i="14"/>
  <c r="A715" i="1" s="1"/>
  <c r="E716" i="14"/>
  <c r="A716" i="1" s="1"/>
  <c r="E717" i="14"/>
  <c r="A717" i="1" s="1"/>
  <c r="E718" i="14"/>
  <c r="A718" i="1" s="1"/>
  <c r="E719" i="14"/>
  <c r="A719" i="1" s="1"/>
  <c r="E720" i="14"/>
  <c r="A720" i="1" s="1"/>
  <c r="E721" i="14"/>
  <c r="A721" i="1" s="1"/>
  <c r="E722" i="14"/>
  <c r="A722" i="1" s="1"/>
  <c r="E723" i="14"/>
  <c r="A723" i="1" s="1"/>
  <c r="E724" i="14"/>
  <c r="A724" i="1" s="1"/>
  <c r="E725" i="14"/>
  <c r="A725" i="1" s="1"/>
  <c r="E726" i="14"/>
  <c r="A726" i="1" s="1"/>
  <c r="E727" i="14"/>
  <c r="A727" i="1" s="1"/>
  <c r="E728" i="14"/>
  <c r="A728" i="1" s="1"/>
  <c r="E729" i="14"/>
  <c r="A729" i="1" s="1"/>
  <c r="E730" i="14"/>
  <c r="A730" i="1" s="1"/>
  <c r="E731" i="14"/>
  <c r="A731" i="1" s="1"/>
  <c r="E732" i="14"/>
  <c r="A732" i="1" s="1"/>
  <c r="E733" i="14"/>
  <c r="A733" i="1" s="1"/>
  <c r="E734" i="14"/>
  <c r="A734" i="1" s="1"/>
  <c r="E735" i="14"/>
  <c r="A735" i="1" s="1"/>
  <c r="E736" i="14"/>
  <c r="A736" i="1" s="1"/>
  <c r="E737" i="14"/>
  <c r="A737" i="1" s="1"/>
  <c r="E738" i="14"/>
  <c r="A738" i="1" s="1"/>
  <c r="E739" i="14"/>
  <c r="A739" i="1" s="1"/>
  <c r="E740" i="14"/>
  <c r="A740" i="1" s="1"/>
  <c r="E741" i="14"/>
  <c r="A741" i="1" s="1"/>
  <c r="E742" i="14"/>
  <c r="A742" i="1" s="1"/>
  <c r="E743" i="14"/>
  <c r="A743" i="1" s="1"/>
  <c r="E744" i="14"/>
  <c r="A744" i="1" s="1"/>
  <c r="E745" i="14"/>
  <c r="A745" i="1" s="1"/>
  <c r="E746" i="14"/>
  <c r="A746" i="1" s="1"/>
  <c r="E747" i="14"/>
  <c r="A747" i="1" s="1"/>
  <c r="E748" i="14"/>
  <c r="A748" i="1" s="1"/>
  <c r="E749" i="14"/>
  <c r="A749" i="1" s="1"/>
  <c r="E750" i="14"/>
  <c r="A750" i="1" s="1"/>
  <c r="E751" i="14"/>
  <c r="A751" i="1" s="1"/>
  <c r="E752" i="14"/>
  <c r="A752" i="1" s="1"/>
  <c r="E753" i="14"/>
  <c r="A753" i="1" s="1"/>
  <c r="E754" i="14"/>
  <c r="A754" i="1" s="1"/>
  <c r="E755" i="14"/>
  <c r="A755" i="1" s="1"/>
  <c r="E756" i="14"/>
  <c r="A756" i="1" s="1"/>
  <c r="E757" i="14"/>
  <c r="A757" i="1" s="1"/>
  <c r="E758" i="14"/>
  <c r="A758" i="1" s="1"/>
  <c r="E759" i="14"/>
  <c r="A759" i="1" s="1"/>
  <c r="E760" i="14"/>
  <c r="A760" i="1" s="1"/>
  <c r="E761" i="14"/>
  <c r="A761" i="1" s="1"/>
  <c r="E762" i="14"/>
  <c r="A762" i="1" s="1"/>
  <c r="E763" i="14"/>
  <c r="A763" i="1" s="1"/>
  <c r="E764" i="14"/>
  <c r="A764" i="1" s="1"/>
  <c r="E765" i="14"/>
  <c r="A765" i="1" s="1"/>
  <c r="E766" i="14"/>
  <c r="A766" i="1" s="1"/>
  <c r="E767" i="14"/>
  <c r="A767" i="1" s="1"/>
  <c r="E768" i="14"/>
  <c r="A768" i="1" s="1"/>
  <c r="E769" i="14"/>
  <c r="A769" i="1" s="1"/>
  <c r="E770" i="14"/>
  <c r="A770" i="1" s="1"/>
  <c r="E771" i="14"/>
  <c r="A771" i="1" s="1"/>
  <c r="E772" i="14"/>
  <c r="A772" i="1" s="1"/>
  <c r="E773" i="14"/>
  <c r="A773" i="1" s="1"/>
  <c r="E774" i="14"/>
  <c r="A774" i="1" s="1"/>
  <c r="E775" i="14"/>
  <c r="A775" i="1" s="1"/>
  <c r="E776" i="14"/>
  <c r="A776" i="1" s="1"/>
  <c r="E777" i="14"/>
  <c r="A777" i="1" s="1"/>
  <c r="E778" i="14"/>
  <c r="A778" i="1" s="1"/>
  <c r="E779" i="14"/>
  <c r="A779" i="1" s="1"/>
  <c r="E780" i="14"/>
  <c r="A780" i="1" s="1"/>
  <c r="E781" i="14"/>
  <c r="A781" i="1" s="1"/>
  <c r="E782" i="14"/>
  <c r="A782" i="1" s="1"/>
  <c r="E783" i="14"/>
  <c r="A783" i="1" s="1"/>
  <c r="E784" i="14"/>
  <c r="A784" i="1" s="1"/>
  <c r="E785" i="14"/>
  <c r="A785" i="1" s="1"/>
  <c r="E786" i="14"/>
  <c r="A786" i="1" s="1"/>
  <c r="E787" i="14"/>
  <c r="A787" i="1" s="1"/>
  <c r="E788" i="14"/>
  <c r="A788" i="1" s="1"/>
  <c r="E789" i="14"/>
  <c r="A789" i="1" s="1"/>
  <c r="E790" i="14"/>
  <c r="A790" i="1" s="1"/>
  <c r="E791" i="14"/>
  <c r="A791" i="1" s="1"/>
  <c r="E792" i="14"/>
  <c r="A792" i="1" s="1"/>
  <c r="E793" i="14"/>
  <c r="A793" i="1" s="1"/>
  <c r="E794" i="14"/>
  <c r="A794" i="1" s="1"/>
  <c r="E795" i="14"/>
  <c r="A795" i="1" s="1"/>
  <c r="E796" i="14"/>
  <c r="A796" i="1" s="1"/>
  <c r="E797" i="14"/>
  <c r="A797" i="1" s="1"/>
  <c r="E798" i="14"/>
  <c r="A798" i="1" s="1"/>
  <c r="E799" i="14"/>
  <c r="A799" i="1" s="1"/>
  <c r="E800" i="14"/>
  <c r="A800" i="1" s="1"/>
  <c r="E801" i="14"/>
  <c r="A801" i="1" s="1"/>
  <c r="E802" i="14"/>
  <c r="A802" i="1" s="1"/>
  <c r="E803" i="14"/>
  <c r="A803" i="1" s="1"/>
  <c r="E804" i="14"/>
  <c r="A804" i="1" s="1"/>
  <c r="E805" i="14"/>
  <c r="A805" i="1" s="1"/>
  <c r="E806" i="14"/>
  <c r="A806" i="1" s="1"/>
  <c r="E807" i="14"/>
  <c r="A807" i="1" s="1"/>
  <c r="E808" i="14"/>
  <c r="A808" i="1" s="1"/>
  <c r="E809" i="14"/>
  <c r="A809" i="1" s="1"/>
  <c r="E810" i="14"/>
  <c r="A810" i="1" s="1"/>
  <c r="E811" i="14"/>
  <c r="A811" i="1" s="1"/>
  <c r="E812" i="14"/>
  <c r="A812" i="1" s="1"/>
  <c r="E813" i="14"/>
  <c r="A813" i="1" s="1"/>
  <c r="E814" i="14"/>
  <c r="A814" i="1" s="1"/>
  <c r="E815" i="14"/>
  <c r="A815" i="1" s="1"/>
  <c r="E816" i="14"/>
  <c r="A816" i="1" s="1"/>
  <c r="E817" i="14"/>
  <c r="A817" i="1" s="1"/>
  <c r="E818" i="14"/>
  <c r="A818" i="1" s="1"/>
  <c r="E819" i="14"/>
  <c r="A819" i="1" s="1"/>
  <c r="E820" i="14"/>
  <c r="A820" i="1" s="1"/>
  <c r="E821" i="14"/>
  <c r="A821" i="1" s="1"/>
  <c r="E822" i="14"/>
  <c r="A822" i="1" s="1"/>
  <c r="E823" i="14"/>
  <c r="A823" i="1" s="1"/>
  <c r="E824" i="14"/>
  <c r="A824" i="1" s="1"/>
  <c r="E825" i="14"/>
  <c r="A825" i="1" s="1"/>
  <c r="E826" i="14"/>
  <c r="A826" i="1" s="1"/>
  <c r="E827" i="14"/>
  <c r="A827" i="1" s="1"/>
  <c r="E828" i="14"/>
  <c r="A828" i="1" s="1"/>
  <c r="E829" i="14"/>
  <c r="A829" i="1" s="1"/>
  <c r="E830" i="14"/>
  <c r="A830" i="1" s="1"/>
  <c r="E831" i="14"/>
  <c r="A831" i="1" s="1"/>
  <c r="E832" i="14"/>
  <c r="A832" i="1" s="1"/>
  <c r="E833" i="14"/>
  <c r="A833" i="1" s="1"/>
  <c r="E834" i="14"/>
  <c r="A834" i="1" s="1"/>
  <c r="E835" i="14"/>
  <c r="A835" i="1" s="1"/>
  <c r="E836" i="14"/>
  <c r="A836" i="1" s="1"/>
  <c r="E837" i="14"/>
  <c r="A837" i="1" s="1"/>
  <c r="E838" i="14"/>
  <c r="A838" i="1" s="1"/>
  <c r="E839" i="14"/>
  <c r="A839" i="1" s="1"/>
  <c r="E840" i="14"/>
  <c r="A840" i="1" s="1"/>
  <c r="E841" i="14"/>
  <c r="A841" i="1" s="1"/>
  <c r="E842" i="14"/>
  <c r="A842" i="1" s="1"/>
  <c r="E843" i="14"/>
  <c r="A843" i="1" s="1"/>
  <c r="E844" i="14"/>
  <c r="A844" i="1" s="1"/>
  <c r="E845" i="14"/>
  <c r="A845" i="1" s="1"/>
  <c r="E846" i="14"/>
  <c r="A846" i="1" s="1"/>
  <c r="E847" i="14"/>
  <c r="A847" i="1" s="1"/>
  <c r="E848" i="14"/>
  <c r="A848" i="1" s="1"/>
  <c r="E849" i="14"/>
  <c r="A849" i="1" s="1"/>
  <c r="E850" i="14"/>
  <c r="A850" i="1" s="1"/>
  <c r="E851" i="14"/>
  <c r="A851" i="1" s="1"/>
  <c r="E852" i="14"/>
  <c r="A852" i="1" s="1"/>
  <c r="E853" i="14"/>
  <c r="A853" i="1" s="1"/>
  <c r="E854" i="14"/>
  <c r="A854" i="1" s="1"/>
  <c r="E855" i="14"/>
  <c r="A855" i="1" s="1"/>
  <c r="E856" i="14"/>
  <c r="A856" i="1" s="1"/>
  <c r="E857" i="14"/>
  <c r="A857" i="1" s="1"/>
  <c r="E858" i="14"/>
  <c r="A858" i="1" s="1"/>
  <c r="E859" i="14"/>
  <c r="A859" i="1" s="1"/>
  <c r="E860" i="14"/>
  <c r="A860" i="1" s="1"/>
  <c r="E861" i="14"/>
  <c r="A861" i="1" s="1"/>
  <c r="E862" i="14"/>
  <c r="A862" i="1" s="1"/>
  <c r="E863" i="14"/>
  <c r="A863" i="1" s="1"/>
  <c r="E864" i="14"/>
  <c r="A864" i="1" s="1"/>
  <c r="E865" i="14"/>
  <c r="A865" i="1" s="1"/>
  <c r="E866" i="14"/>
  <c r="A866" i="1" s="1"/>
  <c r="E867" i="14"/>
  <c r="A867" i="1" s="1"/>
  <c r="E868" i="14"/>
  <c r="A868" i="1" s="1"/>
  <c r="E869" i="14"/>
  <c r="A869" i="1" s="1"/>
  <c r="E870" i="14"/>
  <c r="A870" i="1" s="1"/>
  <c r="E871" i="14"/>
  <c r="A871" i="1" s="1"/>
  <c r="E872" i="14"/>
  <c r="A872" i="1" s="1"/>
  <c r="E873" i="14"/>
  <c r="A873" i="1" s="1"/>
  <c r="E874" i="14"/>
  <c r="A874" i="1" s="1"/>
  <c r="E875" i="14"/>
  <c r="A875" i="1" s="1"/>
  <c r="E876" i="14"/>
  <c r="A876" i="1" s="1"/>
  <c r="E877" i="14"/>
  <c r="A877" i="1" s="1"/>
  <c r="E878" i="14"/>
  <c r="A878" i="1" s="1"/>
  <c r="E879" i="14"/>
  <c r="A879" i="1" s="1"/>
  <c r="E880" i="14"/>
  <c r="A880" i="1" s="1"/>
  <c r="E881" i="14"/>
  <c r="A881" i="1" s="1"/>
  <c r="E882" i="14"/>
  <c r="A882" i="1" s="1"/>
  <c r="E883" i="14"/>
  <c r="A883" i="1" s="1"/>
  <c r="E884" i="14"/>
  <c r="A884" i="1" s="1"/>
  <c r="E885" i="14"/>
  <c r="A885" i="1" s="1"/>
  <c r="E886" i="14"/>
  <c r="A886" i="1" s="1"/>
  <c r="E887" i="14"/>
  <c r="A887" i="1" s="1"/>
  <c r="E888" i="14"/>
  <c r="A888" i="1" s="1"/>
  <c r="E889" i="14"/>
  <c r="A889" i="1" s="1"/>
  <c r="E890" i="14"/>
  <c r="A890" i="1" s="1"/>
  <c r="E891" i="14"/>
  <c r="A891" i="1" s="1"/>
  <c r="E892" i="14"/>
  <c r="A892" i="1" s="1"/>
  <c r="E893" i="14"/>
  <c r="A893" i="1" s="1"/>
  <c r="E894" i="14"/>
  <c r="A894" i="1" s="1"/>
  <c r="E895" i="14"/>
  <c r="A895" i="1" s="1"/>
  <c r="E896" i="14"/>
  <c r="A896" i="1" s="1"/>
  <c r="E897" i="14"/>
  <c r="A897" i="1" s="1"/>
  <c r="E898" i="14"/>
  <c r="A898" i="1" s="1"/>
  <c r="E899" i="14"/>
  <c r="A899" i="1" s="1"/>
  <c r="E900" i="14"/>
  <c r="A900" i="1" s="1"/>
  <c r="E901" i="14"/>
  <c r="A901" i="1" s="1"/>
  <c r="E902" i="14"/>
  <c r="A902" i="1" s="1"/>
  <c r="E903" i="14"/>
  <c r="A903" i="1" s="1"/>
  <c r="E904" i="14"/>
  <c r="A904" i="1" s="1"/>
  <c r="E905" i="14"/>
  <c r="A905" i="1" s="1"/>
  <c r="E906" i="14"/>
  <c r="A906" i="1" s="1"/>
  <c r="E907" i="14"/>
  <c r="A907" i="1" s="1"/>
  <c r="E908" i="14"/>
  <c r="A908" i="1" s="1"/>
  <c r="E909" i="14"/>
  <c r="A909" i="1" s="1"/>
  <c r="E910" i="14"/>
  <c r="A910" i="1" s="1"/>
  <c r="E911" i="14"/>
  <c r="A911" i="1" s="1"/>
  <c r="E912" i="14"/>
  <c r="A912" i="1" s="1"/>
  <c r="E913" i="14"/>
  <c r="A913" i="1" s="1"/>
  <c r="E914" i="14"/>
  <c r="A914" i="1" s="1"/>
  <c r="E915" i="14"/>
  <c r="A915" i="1" s="1"/>
  <c r="E916" i="14"/>
  <c r="A916" i="1" s="1"/>
  <c r="E917" i="14"/>
  <c r="A917" i="1" s="1"/>
  <c r="E918" i="14"/>
  <c r="A918" i="1" s="1"/>
  <c r="E919" i="14"/>
  <c r="A919" i="1" s="1"/>
  <c r="E920" i="14"/>
  <c r="A920" i="1" s="1"/>
  <c r="E921" i="14"/>
  <c r="A921" i="1" s="1"/>
  <c r="E922" i="14"/>
  <c r="A922" i="1" s="1"/>
  <c r="E923" i="14"/>
  <c r="A923" i="1" s="1"/>
  <c r="E924" i="14"/>
  <c r="A924" i="1" s="1"/>
  <c r="E925" i="14"/>
  <c r="A925" i="1" s="1"/>
  <c r="E926" i="14"/>
  <c r="A926" i="1" s="1"/>
  <c r="E927" i="14"/>
  <c r="A927" i="1" s="1"/>
  <c r="E928" i="14"/>
  <c r="A928" i="1" s="1"/>
  <c r="E929" i="14"/>
  <c r="A929" i="1" s="1"/>
  <c r="E930" i="14"/>
  <c r="A930" i="1" s="1"/>
  <c r="E931" i="14"/>
  <c r="A931" i="1" s="1"/>
  <c r="E932" i="14"/>
  <c r="A932" i="1" s="1"/>
  <c r="E933" i="14"/>
  <c r="A933" i="1" s="1"/>
  <c r="E934" i="14"/>
  <c r="A934" i="1" s="1"/>
  <c r="E935" i="14"/>
  <c r="A935" i="1" s="1"/>
  <c r="E936" i="14"/>
  <c r="A936" i="1" s="1"/>
  <c r="E937" i="14"/>
  <c r="A937" i="1" s="1"/>
  <c r="E938" i="14"/>
  <c r="A938" i="1" s="1"/>
  <c r="E939" i="14"/>
  <c r="A939" i="1" s="1"/>
  <c r="E940" i="14"/>
  <c r="A940" i="1" s="1"/>
  <c r="E941" i="14"/>
  <c r="A941" i="1" s="1"/>
  <c r="E942" i="14"/>
  <c r="A942" i="1" s="1"/>
  <c r="E943" i="14"/>
  <c r="A943" i="1" s="1"/>
  <c r="E944" i="14"/>
  <c r="A944" i="1" s="1"/>
  <c r="E945" i="14"/>
  <c r="A945" i="1" s="1"/>
  <c r="E946" i="14"/>
  <c r="A946" i="1" s="1"/>
  <c r="E947" i="14"/>
  <c r="A947" i="1" s="1"/>
  <c r="E948" i="14"/>
  <c r="A948" i="1" s="1"/>
  <c r="E949" i="14"/>
  <c r="A949" i="1" s="1"/>
  <c r="E950" i="14"/>
  <c r="A950" i="1" s="1"/>
  <c r="E951" i="14"/>
  <c r="A951" i="1" s="1"/>
  <c r="E952" i="14"/>
  <c r="A952" i="1" s="1"/>
  <c r="E953" i="14"/>
  <c r="A953" i="1" s="1"/>
  <c r="E954" i="14"/>
  <c r="A954" i="1" s="1"/>
  <c r="E955" i="14"/>
  <c r="A955" i="1" s="1"/>
  <c r="E956" i="14"/>
  <c r="A956" i="1" s="1"/>
  <c r="E957" i="14"/>
  <c r="A957" i="1" s="1"/>
  <c r="E958" i="14"/>
  <c r="A958" i="1" s="1"/>
  <c r="E959" i="14"/>
  <c r="A959" i="1" s="1"/>
  <c r="E960" i="14"/>
  <c r="A960" i="1" s="1"/>
  <c r="E961" i="14"/>
  <c r="A961" i="1" s="1"/>
  <c r="E962" i="14"/>
  <c r="A962" i="1" s="1"/>
  <c r="E963" i="14"/>
  <c r="A963" i="1" s="1"/>
  <c r="E964" i="14"/>
  <c r="A964" i="1" s="1"/>
  <c r="E965" i="14"/>
  <c r="A965" i="1" s="1"/>
  <c r="E966" i="14"/>
  <c r="A966" i="1" s="1"/>
  <c r="E967" i="14"/>
  <c r="A967" i="1" s="1"/>
  <c r="E968" i="14"/>
  <c r="A968" i="1" s="1"/>
  <c r="E969" i="14"/>
  <c r="A969" i="1" s="1"/>
  <c r="E970" i="14"/>
  <c r="A970" i="1" s="1"/>
  <c r="E971" i="14"/>
  <c r="A971" i="1" s="1"/>
  <c r="E972" i="14"/>
  <c r="A972" i="1" s="1"/>
  <c r="E973" i="14"/>
  <c r="A973" i="1" s="1"/>
  <c r="E974" i="14"/>
  <c r="A974" i="1" s="1"/>
  <c r="E975" i="14"/>
  <c r="A975" i="1" s="1"/>
  <c r="E976" i="14"/>
  <c r="A976" i="1" s="1"/>
  <c r="E977" i="14"/>
  <c r="A977" i="1" s="1"/>
  <c r="E978" i="14"/>
  <c r="A978" i="1" s="1"/>
  <c r="E979" i="14"/>
  <c r="A979" i="1" s="1"/>
  <c r="E980" i="14"/>
  <c r="A980" i="1" s="1"/>
  <c r="E981" i="14"/>
  <c r="A981" i="1" s="1"/>
  <c r="E982" i="14"/>
  <c r="A982" i="1" s="1"/>
  <c r="E983" i="14"/>
  <c r="A983" i="1" s="1"/>
  <c r="E984" i="14"/>
  <c r="A984" i="1" s="1"/>
  <c r="E985" i="14"/>
  <c r="A985" i="1" s="1"/>
  <c r="E986" i="14"/>
  <c r="A986" i="1" s="1"/>
  <c r="E987" i="14"/>
  <c r="A987" i="1" s="1"/>
  <c r="E988" i="14"/>
  <c r="A988" i="1" s="1"/>
  <c r="E989" i="14"/>
  <c r="A989" i="1" s="1"/>
  <c r="E990" i="14"/>
  <c r="A990" i="1" s="1"/>
  <c r="E991" i="14"/>
  <c r="A991" i="1" s="1"/>
  <c r="E992" i="14"/>
  <c r="A992" i="1" s="1"/>
  <c r="E993" i="14"/>
  <c r="A993" i="1" s="1"/>
  <c r="E994" i="14"/>
  <c r="A994" i="1" s="1"/>
  <c r="E995" i="14"/>
  <c r="A995" i="1" s="1"/>
  <c r="E996" i="14"/>
  <c r="A996" i="1" s="1"/>
  <c r="E997" i="14"/>
  <c r="A997" i="1" s="1"/>
  <c r="E998" i="14"/>
  <c r="A998" i="1" s="1"/>
  <c r="E999" i="14"/>
  <c r="A999" i="1" s="1"/>
  <c r="E1000" i="14"/>
  <c r="A1000" i="1" s="1"/>
  <c r="E1001" i="14"/>
  <c r="A1001" i="1" s="1"/>
  <c r="E1002" i="14"/>
  <c r="A1002" i="1" s="1"/>
  <c r="E1003" i="14"/>
  <c r="A1003" i="1" s="1"/>
  <c r="E1004" i="14"/>
  <c r="A1004" i="1" s="1"/>
  <c r="E1005" i="14"/>
  <c r="A1005" i="1" s="1"/>
  <c r="E1006" i="14"/>
  <c r="A1006" i="1" s="1"/>
  <c r="E1007" i="14"/>
  <c r="A1007" i="1" s="1"/>
  <c r="E1008" i="14"/>
  <c r="A1008" i="1" s="1"/>
  <c r="E1009" i="14"/>
  <c r="A1009" i="1" s="1"/>
  <c r="E1010" i="14"/>
  <c r="A1010" i="1" s="1"/>
  <c r="E1011" i="14"/>
  <c r="A1011" i="1" s="1"/>
  <c r="E1012" i="14"/>
  <c r="A1012" i="1" s="1"/>
  <c r="E1013" i="14"/>
  <c r="A1013" i="1" s="1"/>
  <c r="E1014" i="14"/>
  <c r="A1014" i="1" s="1"/>
  <c r="E1015" i="14"/>
  <c r="A1015" i="1" s="1"/>
  <c r="E1016" i="14"/>
  <c r="A1016" i="1" s="1"/>
  <c r="E1017" i="14"/>
  <c r="A1017" i="1" s="1"/>
  <c r="E1018" i="14"/>
  <c r="A1018" i="1" s="1"/>
  <c r="E1019" i="14"/>
  <c r="A1019" i="1" s="1"/>
  <c r="E1020" i="14"/>
  <c r="A1020" i="1" s="1"/>
  <c r="E1021" i="14"/>
  <c r="A1021" i="1" s="1"/>
  <c r="E1022" i="14"/>
  <c r="A1022" i="1" s="1"/>
  <c r="E1023" i="14"/>
  <c r="A1023" i="1" s="1"/>
  <c r="E1024" i="14"/>
  <c r="A1024" i="1" s="1"/>
  <c r="E1025" i="14"/>
  <c r="A1025" i="1" s="1"/>
  <c r="E1026" i="14"/>
  <c r="A1026" i="1" s="1"/>
  <c r="E1027" i="14"/>
  <c r="A1027" i="1" s="1"/>
  <c r="E1028" i="14"/>
  <c r="A1028" i="1" s="1"/>
  <c r="E1029" i="14"/>
  <c r="A1029" i="1" s="1"/>
  <c r="E1030" i="14"/>
  <c r="A1030" i="1" s="1"/>
  <c r="E1031" i="14"/>
  <c r="A1031" i="1" s="1"/>
  <c r="E1032" i="14"/>
  <c r="A1032" i="1" s="1"/>
  <c r="E1033" i="14"/>
  <c r="A1033" i="1" s="1"/>
  <c r="E1034" i="14"/>
  <c r="A1034" i="1" s="1"/>
  <c r="E1035" i="14"/>
  <c r="A1035" i="1" s="1"/>
  <c r="E1036" i="14"/>
  <c r="A1036" i="1" s="1"/>
  <c r="E1037" i="14"/>
  <c r="A1037" i="1" s="1"/>
  <c r="E1038" i="14"/>
  <c r="A1038" i="1" s="1"/>
  <c r="E1039" i="14"/>
  <c r="A1039" i="1" s="1"/>
  <c r="E1040" i="14"/>
  <c r="A1040" i="1" s="1"/>
  <c r="E1041" i="14"/>
  <c r="A1041" i="1" s="1"/>
  <c r="E1042" i="14"/>
  <c r="A1042" i="1" s="1"/>
  <c r="E1043" i="14"/>
  <c r="A1043" i="1" s="1"/>
  <c r="E1044" i="14"/>
  <c r="A1044" i="1" s="1"/>
  <c r="E1045" i="14"/>
  <c r="A1045" i="1" s="1"/>
  <c r="E1046" i="14"/>
  <c r="A1046" i="1" s="1"/>
  <c r="E1047" i="14"/>
  <c r="A1047" i="1" s="1"/>
  <c r="E1048" i="14"/>
  <c r="A1048" i="1" s="1"/>
  <c r="E1049" i="14"/>
  <c r="A1049" i="1" s="1"/>
  <c r="E1050" i="14"/>
  <c r="A1050" i="1" s="1"/>
  <c r="E1051" i="14"/>
  <c r="A1051" i="1" s="1"/>
  <c r="E1052" i="14"/>
  <c r="A1052" i="1" s="1"/>
  <c r="E1053" i="14"/>
  <c r="A1053" i="1" s="1"/>
  <c r="E1054" i="14"/>
  <c r="A1054" i="1" s="1"/>
  <c r="E1055" i="14"/>
  <c r="A1055" i="1" s="1"/>
  <c r="E1056" i="14"/>
  <c r="A1056" i="1" s="1"/>
  <c r="E1057" i="14"/>
  <c r="A1057" i="1" s="1"/>
  <c r="E1058" i="14"/>
  <c r="A1058" i="1" s="1"/>
  <c r="E1059" i="14"/>
  <c r="A1059" i="1" s="1"/>
  <c r="E1060" i="14"/>
  <c r="A1060" i="1" s="1"/>
  <c r="E1061" i="14"/>
  <c r="A1061" i="1" s="1"/>
  <c r="E1062" i="14"/>
  <c r="A1062" i="1" s="1"/>
  <c r="E1063" i="14"/>
  <c r="A1063" i="1" s="1"/>
  <c r="E1064" i="14"/>
  <c r="A1064" i="1" s="1"/>
  <c r="E1065" i="14"/>
  <c r="A1065" i="1" s="1"/>
  <c r="E1066" i="14"/>
  <c r="A1066" i="1" s="1"/>
  <c r="E1067" i="14"/>
  <c r="A1067" i="1" s="1"/>
  <c r="E1068" i="14"/>
  <c r="A1068" i="1" s="1"/>
  <c r="E1069" i="14"/>
  <c r="A1069" i="1" s="1"/>
  <c r="E1070" i="14"/>
  <c r="A1070" i="1" s="1"/>
  <c r="E1071" i="14"/>
  <c r="A1071" i="1" s="1"/>
  <c r="E1072" i="14"/>
  <c r="A1072" i="1" s="1"/>
  <c r="E1073" i="14"/>
  <c r="A1073" i="1" s="1"/>
  <c r="E1074" i="14"/>
  <c r="A1074" i="1" s="1"/>
  <c r="E1075" i="14"/>
  <c r="A1075" i="1" s="1"/>
  <c r="E1076" i="14"/>
  <c r="A1076" i="1" s="1"/>
  <c r="E1077" i="14"/>
  <c r="A1077" i="1" s="1"/>
  <c r="E1078" i="14"/>
  <c r="A1078" i="1" s="1"/>
  <c r="E1079" i="14"/>
  <c r="A1079" i="1" s="1"/>
  <c r="E1080" i="14"/>
  <c r="A1080" i="1" s="1"/>
  <c r="E1081" i="14"/>
  <c r="A1081" i="1" s="1"/>
  <c r="E1082" i="14"/>
  <c r="A1082" i="1" s="1"/>
  <c r="E1083" i="14"/>
  <c r="A1083" i="1" s="1"/>
  <c r="E1084" i="14"/>
  <c r="A1084" i="1" s="1"/>
  <c r="E1085" i="14"/>
  <c r="A1085" i="1" s="1"/>
  <c r="E1086" i="14"/>
  <c r="A1086" i="1" s="1"/>
  <c r="E1087" i="14"/>
  <c r="A1087" i="1" s="1"/>
  <c r="E1088" i="14"/>
  <c r="A1088" i="1" s="1"/>
  <c r="E1089" i="14"/>
  <c r="A1089" i="1" s="1"/>
  <c r="E1090" i="14"/>
  <c r="A1090" i="1" s="1"/>
  <c r="E1091" i="14"/>
  <c r="A1091" i="1" s="1"/>
  <c r="E1092" i="14"/>
  <c r="A1092" i="1" s="1"/>
  <c r="E1093" i="14"/>
  <c r="A1093" i="1" s="1"/>
  <c r="E1094" i="14"/>
  <c r="A1094" i="1" s="1"/>
  <c r="E1095" i="14"/>
  <c r="A1095" i="1" s="1"/>
  <c r="E1096" i="14"/>
  <c r="A1096" i="1" s="1"/>
  <c r="E1097" i="14"/>
  <c r="A1097" i="1" s="1"/>
  <c r="E1098" i="14"/>
  <c r="A1098" i="1" s="1"/>
  <c r="E1099" i="14"/>
  <c r="A1099" i="1" s="1"/>
  <c r="E1100" i="14"/>
  <c r="A1100" i="1" s="1"/>
  <c r="E1101" i="14"/>
  <c r="A1101" i="1" s="1"/>
  <c r="E1102" i="14"/>
  <c r="A1102" i="1" s="1"/>
  <c r="E1103" i="14"/>
  <c r="A1103" i="1" s="1"/>
  <c r="E1104" i="14"/>
  <c r="A1104" i="1" s="1"/>
  <c r="E1105" i="14"/>
  <c r="A1105" i="1" s="1"/>
  <c r="E1106" i="14"/>
  <c r="A1106" i="1" s="1"/>
  <c r="E1107" i="14"/>
  <c r="A1107" i="1" s="1"/>
  <c r="E1108" i="14"/>
  <c r="A1108" i="1" s="1"/>
  <c r="E1109" i="14"/>
  <c r="A1109" i="1" s="1"/>
  <c r="E1110" i="14"/>
  <c r="A1110" i="1" s="1"/>
  <c r="E1111" i="14"/>
  <c r="A1111" i="1" s="1"/>
  <c r="E1112" i="14"/>
  <c r="A1112" i="1" s="1"/>
  <c r="E1113" i="14"/>
  <c r="A1113" i="1" s="1"/>
  <c r="E1114" i="14"/>
  <c r="A1114" i="1" s="1"/>
  <c r="E1115" i="14"/>
  <c r="A1115" i="1" s="1"/>
  <c r="E1116" i="14"/>
  <c r="A1116" i="1" s="1"/>
  <c r="E1117" i="14"/>
  <c r="A1117" i="1" s="1"/>
  <c r="E1118" i="14"/>
  <c r="A1118" i="1" s="1"/>
  <c r="E1119" i="14"/>
  <c r="A1119" i="1" s="1"/>
  <c r="E1120" i="14"/>
  <c r="A1120" i="1" s="1"/>
  <c r="E1121" i="14"/>
  <c r="A1121" i="1" s="1"/>
  <c r="E1122" i="14"/>
  <c r="A1122" i="1" s="1"/>
  <c r="E1123" i="14"/>
  <c r="A1123" i="1" s="1"/>
  <c r="E1124" i="14"/>
  <c r="A1124" i="1" s="1"/>
  <c r="E1125" i="14"/>
  <c r="A1125" i="1" s="1"/>
  <c r="E1126" i="14"/>
  <c r="A1126" i="1" s="1"/>
  <c r="E1127" i="14"/>
  <c r="A1127" i="1" s="1"/>
  <c r="E1128" i="14"/>
  <c r="A1128" i="1" s="1"/>
  <c r="E1129" i="14"/>
  <c r="A1129" i="1" s="1"/>
  <c r="E1130" i="14"/>
  <c r="A1130" i="1" s="1"/>
  <c r="E1131" i="14"/>
  <c r="A1131" i="1" s="1"/>
  <c r="E1132" i="14"/>
  <c r="A1132" i="1" s="1"/>
  <c r="E1133" i="14"/>
  <c r="A1133" i="1" s="1"/>
  <c r="E1134" i="14"/>
  <c r="A1134" i="1" s="1"/>
  <c r="E1135" i="14"/>
  <c r="A1135" i="1" s="1"/>
  <c r="E1136" i="14"/>
  <c r="A1136" i="1" s="1"/>
  <c r="E1137" i="14"/>
  <c r="A1137" i="1" s="1"/>
  <c r="E1138" i="14"/>
  <c r="A1138" i="1" s="1"/>
  <c r="E1139" i="14"/>
  <c r="A1139" i="1" s="1"/>
  <c r="E1140" i="14"/>
  <c r="A1140" i="1" s="1"/>
  <c r="E1141" i="14"/>
  <c r="A1141" i="1" s="1"/>
  <c r="E1142" i="14"/>
  <c r="A1142" i="1" s="1"/>
  <c r="E1143" i="14"/>
  <c r="A1143" i="1" s="1"/>
  <c r="E1144" i="14"/>
  <c r="A1144" i="1" s="1"/>
  <c r="E1145" i="14"/>
  <c r="A1145" i="1" s="1"/>
  <c r="E1146" i="14"/>
  <c r="A1146" i="1" s="1"/>
  <c r="E1147" i="14"/>
  <c r="A1147" i="1" s="1"/>
  <c r="E1148" i="14"/>
  <c r="A1148" i="1" s="1"/>
  <c r="E1149" i="14"/>
  <c r="A1149" i="1" s="1"/>
  <c r="E1150" i="14"/>
  <c r="A1150" i="1" s="1"/>
  <c r="E1151" i="14"/>
  <c r="A1151" i="1" s="1"/>
  <c r="E1152" i="14"/>
  <c r="A1152" i="1" s="1"/>
  <c r="E1153" i="14"/>
  <c r="A1153" i="1" s="1"/>
  <c r="E1154" i="14"/>
  <c r="A1154" i="1" s="1"/>
  <c r="E1155" i="14"/>
  <c r="A1155" i="1" s="1"/>
  <c r="E1156" i="14"/>
  <c r="A1156" i="1" s="1"/>
  <c r="E1157" i="14"/>
  <c r="A1157" i="1" s="1"/>
  <c r="E1158" i="14"/>
  <c r="A1158" i="1" s="1"/>
  <c r="E1159" i="14"/>
  <c r="A1159" i="1" s="1"/>
  <c r="E1160" i="14"/>
  <c r="A1160" i="1" s="1"/>
  <c r="E1161" i="14"/>
  <c r="A1161" i="1" s="1"/>
  <c r="E1162" i="14"/>
  <c r="A1162" i="1" s="1"/>
  <c r="E1163" i="14"/>
  <c r="A1163" i="1" s="1"/>
  <c r="E1164" i="14"/>
  <c r="A1164" i="1" s="1"/>
  <c r="E1165" i="14"/>
  <c r="A1165" i="1" s="1"/>
  <c r="E1166" i="14"/>
  <c r="A1166" i="1" s="1"/>
  <c r="E1167" i="14"/>
  <c r="A1167" i="1" s="1"/>
  <c r="E1168" i="14"/>
  <c r="A1168" i="1" s="1"/>
  <c r="E1169" i="14"/>
  <c r="A1169" i="1" s="1"/>
  <c r="E1170" i="14"/>
  <c r="A1170" i="1" s="1"/>
  <c r="E1171" i="14"/>
  <c r="A1171" i="1" s="1"/>
  <c r="E1172" i="14"/>
  <c r="A1172" i="1" s="1"/>
  <c r="E1173" i="14"/>
  <c r="A1173" i="1" s="1"/>
  <c r="E1174" i="14"/>
  <c r="A1174" i="1" s="1"/>
  <c r="E1175" i="14"/>
  <c r="A1175" i="1" s="1"/>
  <c r="E1176" i="14"/>
  <c r="A1176" i="1" s="1"/>
  <c r="E1177" i="14"/>
  <c r="A1177" i="1" s="1"/>
  <c r="E1178" i="14"/>
  <c r="A1178" i="1" s="1"/>
  <c r="E1179" i="14"/>
  <c r="A1179" i="1" s="1"/>
  <c r="E1180" i="14"/>
  <c r="A1180" i="1" s="1"/>
  <c r="E1181" i="14"/>
  <c r="A1181" i="1" s="1"/>
  <c r="E1182" i="14"/>
  <c r="A1182" i="1" s="1"/>
  <c r="E1183" i="14"/>
  <c r="A1183" i="1" s="1"/>
  <c r="E1184" i="14"/>
  <c r="A1184" i="1" s="1"/>
  <c r="E1185" i="14"/>
  <c r="A1185" i="1" s="1"/>
  <c r="E1186" i="14"/>
  <c r="A1186" i="1" s="1"/>
  <c r="E1187" i="14"/>
  <c r="A1187" i="1" s="1"/>
  <c r="E1188" i="14"/>
  <c r="A1188" i="1" s="1"/>
  <c r="E1189" i="14"/>
  <c r="A1189" i="1" s="1"/>
  <c r="E1190" i="14"/>
  <c r="A1190" i="1" s="1"/>
  <c r="E1191" i="14"/>
  <c r="A1191" i="1" s="1"/>
  <c r="E1192" i="14"/>
  <c r="A1192" i="1" s="1"/>
  <c r="E1193" i="14"/>
  <c r="A1193" i="1" s="1"/>
  <c r="E1194" i="14"/>
  <c r="A1194" i="1" s="1"/>
  <c r="E1195" i="14"/>
  <c r="A1195" i="1" s="1"/>
  <c r="E1196" i="14"/>
  <c r="A1196" i="1" s="1"/>
  <c r="E1197" i="14"/>
  <c r="A1197" i="1" s="1"/>
  <c r="E1198" i="14"/>
  <c r="A1198" i="1" s="1"/>
  <c r="E1199" i="14"/>
  <c r="A1199" i="1" s="1"/>
  <c r="E1200" i="14"/>
  <c r="A1200" i="1" s="1"/>
  <c r="E1201" i="14"/>
  <c r="A1201" i="1" s="1"/>
  <c r="E1202" i="14"/>
  <c r="A1202" i="1" s="1"/>
  <c r="E1203" i="14"/>
  <c r="A1203" i="1" s="1"/>
  <c r="E1204" i="14"/>
  <c r="A1204" i="1" s="1"/>
  <c r="E1205" i="14"/>
  <c r="A1205" i="1" s="1"/>
  <c r="E1206" i="14"/>
  <c r="A1206" i="1" s="1"/>
  <c r="E1207" i="14"/>
  <c r="A1207" i="1" s="1"/>
  <c r="E1208" i="14"/>
  <c r="A1208" i="1" s="1"/>
  <c r="E1209" i="14"/>
  <c r="A1209" i="1" s="1"/>
  <c r="E1210" i="14"/>
  <c r="A1210" i="1" s="1"/>
  <c r="E1211" i="14"/>
  <c r="A1211" i="1" s="1"/>
  <c r="E1212" i="14"/>
  <c r="A1212" i="1" s="1"/>
  <c r="E1213" i="14"/>
  <c r="A1213" i="1" s="1"/>
  <c r="E1214" i="14"/>
  <c r="A1214" i="1" s="1"/>
  <c r="E1215" i="14"/>
  <c r="A1215" i="1" s="1"/>
  <c r="E1216" i="14"/>
  <c r="A1216" i="1" s="1"/>
  <c r="E1217" i="14"/>
  <c r="A1217" i="1" s="1"/>
  <c r="E1218" i="14"/>
  <c r="A1218" i="1" s="1"/>
  <c r="E1219" i="14"/>
  <c r="A1219" i="1" s="1"/>
  <c r="E1220" i="14"/>
  <c r="A1220" i="1" s="1"/>
  <c r="E1221" i="14"/>
  <c r="A1221" i="1" s="1"/>
  <c r="E1222" i="14"/>
  <c r="A1222" i="1" s="1"/>
  <c r="E1223" i="14"/>
  <c r="A1223" i="1" s="1"/>
  <c r="E1224" i="14"/>
  <c r="A1224" i="1" s="1"/>
  <c r="E1225" i="14"/>
  <c r="A1225" i="1" s="1"/>
  <c r="E1226" i="14"/>
  <c r="A1226" i="1" s="1"/>
  <c r="E1227" i="14"/>
  <c r="A1227" i="1" s="1"/>
  <c r="E1228" i="14"/>
  <c r="A1228" i="1" s="1"/>
  <c r="E1229" i="14"/>
  <c r="A1229" i="1" s="1"/>
  <c r="E1230" i="14"/>
  <c r="A1230" i="1" s="1"/>
  <c r="E1231" i="14"/>
  <c r="A1231" i="1" s="1"/>
  <c r="E1232" i="14"/>
  <c r="A1232" i="1" s="1"/>
  <c r="E1233" i="14"/>
  <c r="A1233" i="1" s="1"/>
  <c r="E1234" i="14"/>
  <c r="A1234" i="1" s="1"/>
  <c r="E1235" i="14"/>
  <c r="A1235" i="1" s="1"/>
  <c r="E1236" i="14"/>
  <c r="A1236" i="1" s="1"/>
  <c r="E1237" i="14"/>
  <c r="A1237" i="1" s="1"/>
  <c r="E1238" i="14"/>
  <c r="A1238" i="1" s="1"/>
  <c r="E1239" i="14"/>
  <c r="A1239" i="1" s="1"/>
  <c r="E1240" i="14"/>
  <c r="A1240" i="1" s="1"/>
  <c r="E1241" i="14"/>
  <c r="A1241" i="1" s="1"/>
  <c r="E1242" i="14"/>
  <c r="A1242" i="1" s="1"/>
  <c r="E1243" i="14"/>
  <c r="A1243" i="1" s="1"/>
  <c r="E1244" i="14"/>
  <c r="A1244" i="1" s="1"/>
  <c r="E1245" i="14"/>
  <c r="A1245" i="1" s="1"/>
  <c r="E1246" i="14"/>
  <c r="A1246" i="1" s="1"/>
  <c r="E1247" i="14"/>
  <c r="A1247" i="1" s="1"/>
  <c r="E1248" i="14"/>
  <c r="A1248" i="1" s="1"/>
  <c r="E1249" i="14"/>
  <c r="A1249" i="1" s="1"/>
  <c r="E1250" i="14"/>
  <c r="A1250" i="1" s="1"/>
  <c r="E1251" i="14"/>
  <c r="A1251" i="1" s="1"/>
  <c r="E1252" i="14"/>
  <c r="A1252" i="1" s="1"/>
  <c r="E1253" i="14"/>
  <c r="A1253" i="1" s="1"/>
  <c r="E1254" i="14"/>
  <c r="A1254" i="1" s="1"/>
  <c r="E1255" i="14"/>
  <c r="A1255" i="1" s="1"/>
  <c r="E1256" i="14"/>
  <c r="A1256" i="1" s="1"/>
  <c r="E1257" i="14"/>
  <c r="A1257" i="1" s="1"/>
  <c r="E1258" i="14"/>
  <c r="A1258" i="1" s="1"/>
  <c r="E1259" i="14"/>
  <c r="A1259" i="1" s="1"/>
  <c r="E1260" i="14"/>
  <c r="A1260" i="1" s="1"/>
  <c r="E1261" i="14"/>
  <c r="A1261" i="1" s="1"/>
  <c r="E1262" i="14"/>
  <c r="A1262" i="1" s="1"/>
  <c r="E1263" i="14"/>
  <c r="A1263" i="1" s="1"/>
  <c r="E1264" i="14"/>
  <c r="A1264" i="1" s="1"/>
  <c r="E1265" i="14"/>
  <c r="A1265" i="1" s="1"/>
  <c r="E1266" i="14"/>
  <c r="A1266" i="1" s="1"/>
  <c r="E1267" i="14"/>
  <c r="A1267" i="1" s="1"/>
  <c r="E1268" i="14"/>
  <c r="A1268" i="1" s="1"/>
  <c r="E1269" i="14"/>
  <c r="A1269" i="1" s="1"/>
  <c r="E1270" i="14"/>
  <c r="A1270" i="1" s="1"/>
  <c r="E1271" i="14"/>
  <c r="A1271" i="1" s="1"/>
  <c r="E1272" i="14"/>
  <c r="A1272" i="1" s="1"/>
  <c r="E1273" i="14"/>
  <c r="A1273" i="1" s="1"/>
  <c r="E1274" i="14"/>
  <c r="A1274" i="1" s="1"/>
  <c r="E1275" i="14"/>
  <c r="A1275" i="1" s="1"/>
  <c r="E1276" i="14"/>
  <c r="A1276" i="1" s="1"/>
  <c r="E1277" i="14"/>
  <c r="A1277" i="1" s="1"/>
  <c r="E1278" i="14"/>
  <c r="A1278" i="1" s="1"/>
  <c r="E1279" i="14"/>
  <c r="A1279" i="1" s="1"/>
  <c r="E1280" i="14"/>
  <c r="A1280" i="1" s="1"/>
  <c r="E1281" i="14"/>
  <c r="A1281" i="1" s="1"/>
  <c r="E1282" i="14"/>
  <c r="A1282" i="1" s="1"/>
  <c r="E1283" i="14"/>
  <c r="A1283" i="1" s="1"/>
  <c r="E1284" i="14"/>
  <c r="A1284" i="1" s="1"/>
  <c r="E1285" i="14"/>
  <c r="A1285" i="1" s="1"/>
  <c r="E1286" i="14"/>
  <c r="A1286" i="1" s="1"/>
  <c r="E1287" i="14"/>
  <c r="A1287" i="1" s="1"/>
  <c r="E1288" i="14"/>
  <c r="A1288" i="1" s="1"/>
  <c r="E1289" i="14"/>
  <c r="A1289" i="1" s="1"/>
  <c r="E1290" i="14"/>
  <c r="A1290" i="1" s="1"/>
  <c r="E1291" i="14"/>
  <c r="A1291" i="1" s="1"/>
  <c r="E1292" i="14"/>
  <c r="A1292" i="1" s="1"/>
  <c r="E1293" i="14"/>
  <c r="A1293" i="1" s="1"/>
  <c r="E1294" i="14"/>
  <c r="A1294" i="1" s="1"/>
  <c r="E1295" i="14"/>
  <c r="A1295" i="1" s="1"/>
  <c r="E1296" i="14"/>
  <c r="A1296" i="1" s="1"/>
  <c r="E1297" i="14"/>
  <c r="A1297" i="1" s="1"/>
  <c r="E1298" i="14"/>
  <c r="A1298" i="1" s="1"/>
  <c r="E1299" i="14"/>
  <c r="A1299" i="1" s="1"/>
  <c r="E1300" i="14"/>
  <c r="A1300" i="1" s="1"/>
  <c r="E1301" i="14"/>
  <c r="A1301" i="1" s="1"/>
  <c r="E1302" i="14"/>
  <c r="A1302" i="1" s="1"/>
  <c r="E1303" i="14"/>
  <c r="A1303" i="1" s="1"/>
  <c r="E1304" i="14"/>
  <c r="A1304" i="1" s="1"/>
  <c r="E1305" i="14"/>
  <c r="A1305" i="1" s="1"/>
  <c r="E1306" i="14"/>
  <c r="A1306" i="1" s="1"/>
  <c r="E1307" i="14"/>
  <c r="A1307" i="1" s="1"/>
  <c r="E1308" i="14"/>
  <c r="A1308" i="1" s="1"/>
  <c r="E1309" i="14"/>
  <c r="A1309" i="1" s="1"/>
  <c r="E1310" i="14"/>
  <c r="A1310" i="1" s="1"/>
  <c r="E1311" i="14"/>
  <c r="A1311" i="1" s="1"/>
  <c r="E1312" i="14"/>
  <c r="A1312" i="1" s="1"/>
  <c r="E1313" i="14"/>
  <c r="A1313" i="1" s="1"/>
  <c r="E1314" i="14"/>
  <c r="A1314" i="1" s="1"/>
  <c r="E1315" i="14"/>
  <c r="A1315" i="1" s="1"/>
  <c r="E1316" i="14"/>
  <c r="A1316" i="1" s="1"/>
  <c r="E1317" i="14"/>
  <c r="A1317" i="1" s="1"/>
  <c r="E1318" i="14"/>
  <c r="A1318" i="1" s="1"/>
  <c r="E1319" i="14"/>
  <c r="A1319" i="1" s="1"/>
  <c r="E1320" i="14"/>
  <c r="A1320" i="1" s="1"/>
  <c r="E1321" i="14"/>
  <c r="A1321" i="1" s="1"/>
  <c r="E1322" i="14"/>
  <c r="A1322" i="1" s="1"/>
  <c r="E1323" i="14"/>
  <c r="A1323" i="1" s="1"/>
  <c r="E1324" i="14"/>
  <c r="A1324" i="1" s="1"/>
  <c r="E1325" i="14"/>
  <c r="A1325" i="1" s="1"/>
  <c r="E1326" i="14"/>
  <c r="A1326" i="1" s="1"/>
  <c r="E1327" i="14"/>
  <c r="A1327" i="1" s="1"/>
  <c r="E1328" i="14"/>
  <c r="A1328" i="1" s="1"/>
  <c r="E1329" i="14"/>
  <c r="A1329" i="1" s="1"/>
  <c r="E1330" i="14"/>
  <c r="A1330" i="1" s="1"/>
  <c r="E1331" i="14"/>
  <c r="A1331" i="1" s="1"/>
  <c r="E1332" i="14"/>
  <c r="A1332" i="1" s="1"/>
  <c r="E1333" i="14"/>
  <c r="A1333" i="1" s="1"/>
  <c r="E1334" i="14"/>
  <c r="A1334" i="1" s="1"/>
  <c r="E1335" i="14"/>
  <c r="A1335" i="1" s="1"/>
  <c r="E1336" i="14"/>
  <c r="A1336" i="1" s="1"/>
  <c r="E1337" i="14"/>
  <c r="A1337" i="1" s="1"/>
  <c r="E1338" i="14"/>
  <c r="A1338" i="1" s="1"/>
  <c r="E1339" i="14"/>
  <c r="A1339" i="1" s="1"/>
  <c r="E1340" i="14"/>
  <c r="A1340" i="1" s="1"/>
  <c r="E1341" i="14"/>
  <c r="A1341" i="1" s="1"/>
  <c r="E1342" i="14"/>
  <c r="A1342" i="1" s="1"/>
  <c r="E1343" i="14"/>
  <c r="A1343" i="1" s="1"/>
  <c r="E1344" i="14"/>
  <c r="A1344" i="1" s="1"/>
  <c r="E1345" i="14"/>
  <c r="A1345" i="1" s="1"/>
  <c r="E1346" i="14"/>
  <c r="A1346" i="1" s="1"/>
  <c r="E1347" i="14"/>
  <c r="A1347" i="1" s="1"/>
  <c r="E1348" i="14"/>
  <c r="A1348" i="1" s="1"/>
  <c r="E1349" i="14"/>
  <c r="A1349" i="1" s="1"/>
  <c r="E1350" i="14"/>
  <c r="A1350" i="1" s="1"/>
  <c r="E1351" i="14"/>
  <c r="A1351" i="1" s="1"/>
  <c r="E1352" i="14"/>
  <c r="A1352" i="1" s="1"/>
  <c r="E1353" i="14"/>
  <c r="A1353" i="1" s="1"/>
  <c r="E1354" i="14"/>
  <c r="A1354" i="1" s="1"/>
  <c r="E1355" i="14"/>
  <c r="A1355" i="1" s="1"/>
  <c r="E1356" i="14"/>
  <c r="A1356" i="1" s="1"/>
  <c r="E1357" i="14"/>
  <c r="A1357" i="1" s="1"/>
  <c r="E1358" i="14"/>
  <c r="A1358" i="1" s="1"/>
  <c r="E1359" i="14"/>
  <c r="A1359" i="1" s="1"/>
  <c r="E1360" i="14"/>
  <c r="A1360" i="1" s="1"/>
  <c r="E1361" i="14"/>
  <c r="A1361" i="1" s="1"/>
  <c r="E1362" i="14"/>
  <c r="A1362" i="1" s="1"/>
  <c r="E1363" i="14"/>
  <c r="A1363" i="1" s="1"/>
  <c r="E1364" i="14"/>
  <c r="A1364" i="1" s="1"/>
  <c r="E1365" i="14"/>
  <c r="A1365" i="1" s="1"/>
  <c r="E1366" i="14"/>
  <c r="A1366" i="1" s="1"/>
  <c r="E1367" i="14"/>
  <c r="A1367" i="1" s="1"/>
  <c r="E1368" i="14"/>
  <c r="A1368" i="1" s="1"/>
  <c r="E1369" i="14"/>
  <c r="A1369" i="1" s="1"/>
  <c r="E1370" i="14"/>
  <c r="A1370" i="1" s="1"/>
  <c r="E1371" i="14"/>
  <c r="A1371" i="1" s="1"/>
  <c r="E1372" i="14"/>
  <c r="A1372" i="1" s="1"/>
  <c r="E1373" i="14"/>
  <c r="A1373" i="1" s="1"/>
  <c r="E1374" i="14"/>
  <c r="A1374" i="1" s="1"/>
  <c r="E1375" i="14"/>
  <c r="A1375" i="1" s="1"/>
  <c r="E1376" i="14"/>
  <c r="A1376" i="1" s="1"/>
  <c r="E1377" i="14"/>
  <c r="A1377" i="1" s="1"/>
  <c r="E1378" i="14"/>
  <c r="A1378" i="1" s="1"/>
  <c r="E1379" i="14"/>
  <c r="A1379" i="1" s="1"/>
  <c r="E1380" i="14"/>
  <c r="A1380" i="1" s="1"/>
  <c r="E1381" i="14"/>
  <c r="A1381" i="1" s="1"/>
  <c r="E1382" i="14"/>
  <c r="A1382" i="1" s="1"/>
  <c r="E1383" i="14"/>
  <c r="A1383" i="1" s="1"/>
  <c r="E1384" i="14"/>
  <c r="A1384" i="1" s="1"/>
  <c r="E1385" i="14"/>
  <c r="A1385" i="1" s="1"/>
  <c r="E1386" i="14"/>
  <c r="A1386" i="1" s="1"/>
  <c r="E1387" i="14"/>
  <c r="A1387" i="1" s="1"/>
  <c r="E1388" i="14"/>
  <c r="A1388" i="1" s="1"/>
  <c r="E1389" i="14"/>
  <c r="A1389" i="1" s="1"/>
  <c r="E1390" i="14"/>
  <c r="A1390" i="1" s="1"/>
  <c r="E1391" i="14"/>
  <c r="A1391" i="1" s="1"/>
  <c r="E1392" i="14"/>
  <c r="A1392" i="1" s="1"/>
  <c r="E1393" i="14"/>
  <c r="A1393" i="1" s="1"/>
  <c r="E1394" i="14"/>
  <c r="A1394" i="1" s="1"/>
  <c r="E1395" i="14"/>
  <c r="A1395" i="1" s="1"/>
  <c r="E1396" i="14"/>
  <c r="A1396" i="1" s="1"/>
  <c r="E1397" i="14"/>
  <c r="A1397" i="1" s="1"/>
  <c r="E1398" i="14"/>
  <c r="A1398" i="1" s="1"/>
  <c r="E3" i="14"/>
  <c r="A3" i="1" s="1"/>
  <c r="A1" i="14"/>
  <c r="A1424" i="2" l="1"/>
  <c r="A1425" i="2"/>
  <c r="A1426" i="2"/>
  <c r="A1427" i="2"/>
  <c r="A1428" i="2"/>
  <c r="B297" i="4"/>
  <c r="B296" i="4" s="1"/>
  <c r="B295" i="4" s="1"/>
  <c r="B294" i="4" s="1"/>
  <c r="B293" i="4" s="1"/>
  <c r="B292" i="4" s="1"/>
  <c r="B291" i="4" s="1"/>
  <c r="B290" i="4" s="1"/>
  <c r="B289" i="4" s="1"/>
  <c r="B288" i="4" s="1"/>
  <c r="B287" i="4" s="1"/>
  <c r="B286" i="4" s="1"/>
  <c r="B285" i="4" s="1"/>
  <c r="B284" i="4" s="1"/>
  <c r="B283" i="4" s="1"/>
  <c r="B282" i="4" s="1"/>
  <c r="B281" i="4" s="1"/>
  <c r="B280" i="4" s="1"/>
  <c r="B279" i="4" s="1"/>
  <c r="B278" i="4" s="1"/>
  <c r="B277" i="4" s="1"/>
  <c r="B276" i="4" s="1"/>
  <c r="B275" i="4" s="1"/>
  <c r="B274" i="4" s="1"/>
  <c r="B273" i="4" s="1"/>
  <c r="B272" i="4" s="1"/>
  <c r="B271" i="4" s="1"/>
  <c r="B270" i="4" s="1"/>
  <c r="B269" i="4" s="1"/>
  <c r="B268" i="4" s="1"/>
  <c r="B267" i="4" s="1"/>
  <c r="B266" i="4" s="1"/>
  <c r="B265" i="4" s="1"/>
  <c r="B264" i="4" s="1"/>
  <c r="B263" i="4" s="1"/>
  <c r="B262" i="4" s="1"/>
  <c r="B261" i="4" s="1"/>
  <c r="B260" i="4" s="1"/>
  <c r="B259" i="4" s="1"/>
  <c r="B258" i="4" s="1"/>
  <c r="B257" i="4" s="1"/>
  <c r="B256" i="4" s="1"/>
  <c r="B255" i="4" s="1"/>
  <c r="B254" i="4" s="1"/>
  <c r="B253" i="4" s="1"/>
  <c r="B252" i="4" s="1"/>
  <c r="B251" i="4" s="1"/>
  <c r="B250" i="4" s="1"/>
  <c r="B249" i="4" s="1"/>
  <c r="B248" i="4" s="1"/>
  <c r="B247" i="4" s="1"/>
  <c r="B246" i="4" s="1"/>
  <c r="B245" i="4" s="1"/>
  <c r="B244" i="4" s="1"/>
  <c r="B243" i="4" s="1"/>
  <c r="B242" i="4" s="1"/>
  <c r="B241" i="4" s="1"/>
  <c r="B240" i="4" s="1"/>
  <c r="B239" i="4" s="1"/>
  <c r="B238" i="4" s="1"/>
  <c r="B237" i="4" s="1"/>
  <c r="B236" i="4" s="1"/>
  <c r="B235" i="4" s="1"/>
  <c r="B234" i="4" s="1"/>
  <c r="B233" i="4" s="1"/>
  <c r="B232" i="4" s="1"/>
  <c r="B231" i="4" s="1"/>
  <c r="B230" i="4" s="1"/>
  <c r="B229" i="4" s="1"/>
  <c r="B228" i="4" s="1"/>
  <c r="B227" i="4" s="1"/>
  <c r="B226" i="4" s="1"/>
  <c r="B225" i="4" s="1"/>
  <c r="B224" i="4" s="1"/>
  <c r="B223" i="4" s="1"/>
  <c r="B222" i="4" s="1"/>
  <c r="B221" i="4" s="1"/>
  <c r="B220" i="4" s="1"/>
  <c r="B219" i="4" s="1"/>
  <c r="B218" i="4" s="1"/>
  <c r="B217" i="4" s="1"/>
  <c r="B216" i="4" s="1"/>
  <c r="B215" i="4" s="1"/>
  <c r="B214" i="4" s="1"/>
  <c r="B213" i="4" s="1"/>
  <c r="B212" i="4" s="1"/>
  <c r="B211" i="4" s="1"/>
  <c r="B210" i="4" s="1"/>
  <c r="B209" i="4" s="1"/>
  <c r="B208" i="4" s="1"/>
  <c r="B207" i="4" s="1"/>
  <c r="B206" i="4" s="1"/>
  <c r="B205" i="4" s="1"/>
  <c r="B204" i="4" s="1"/>
  <c r="B203" i="4" s="1"/>
  <c r="B202" i="4" s="1"/>
  <c r="B201" i="4" s="1"/>
  <c r="B200" i="4" s="1"/>
  <c r="B199" i="4" s="1"/>
  <c r="B198" i="4" s="1"/>
  <c r="B197" i="4" s="1"/>
  <c r="B196" i="4" s="1"/>
  <c r="B195" i="4" s="1"/>
  <c r="B194" i="4" s="1"/>
  <c r="B193" i="4" s="1"/>
  <c r="B192" i="4" s="1"/>
  <c r="B191" i="4" s="1"/>
  <c r="B190" i="4" s="1"/>
  <c r="B189" i="4" s="1"/>
  <c r="B188" i="4" s="1"/>
  <c r="B187" i="4" s="1"/>
  <c r="B186" i="4" s="1"/>
  <c r="B185" i="4" s="1"/>
  <c r="B184" i="4" s="1"/>
  <c r="B183" i="4" s="1"/>
  <c r="B182" i="4" s="1"/>
  <c r="B181" i="4" s="1"/>
  <c r="B180" i="4" s="1"/>
  <c r="B179" i="4" s="1"/>
  <c r="B178" i="4" s="1"/>
  <c r="B177" i="4" s="1"/>
  <c r="B176" i="4" s="1"/>
  <c r="B175" i="4" s="1"/>
  <c r="B174" i="4" s="1"/>
  <c r="B173" i="4" s="1"/>
  <c r="B172" i="4" s="1"/>
  <c r="B171" i="4" s="1"/>
  <c r="B170" i="4" s="1"/>
  <c r="B169" i="4" s="1"/>
  <c r="B168" i="4" s="1"/>
  <c r="B167" i="4" s="1"/>
  <c r="B166" i="4" s="1"/>
  <c r="B165" i="4" s="1"/>
  <c r="B164" i="4" s="1"/>
  <c r="B163" i="4" s="1"/>
  <c r="B162" i="4" s="1"/>
  <c r="B161" i="4" s="1"/>
  <c r="B160" i="4" s="1"/>
  <c r="B159" i="4" s="1"/>
  <c r="B158" i="4" s="1"/>
  <c r="B157" i="4" s="1"/>
  <c r="B156" i="4" s="1"/>
  <c r="B155" i="4" s="1"/>
  <c r="B154" i="4" s="1"/>
  <c r="B153" i="4" s="1"/>
  <c r="B152" i="4" s="1"/>
  <c r="B151" i="4" s="1"/>
  <c r="B150" i="4" s="1"/>
  <c r="B149" i="4" s="1"/>
  <c r="B148" i="4" s="1"/>
  <c r="B147" i="4" s="1"/>
  <c r="B146" i="4" s="1"/>
  <c r="B145" i="4" s="1"/>
  <c r="B144" i="4" s="1"/>
  <c r="B143" i="4" s="1"/>
  <c r="B142" i="4" s="1"/>
  <c r="B141" i="4" s="1"/>
  <c r="B140" i="4" s="1"/>
  <c r="B139" i="4" s="1"/>
  <c r="B138" i="4" s="1"/>
  <c r="B137" i="4" s="1"/>
  <c r="B136" i="4" s="1"/>
  <c r="B135" i="4" s="1"/>
  <c r="B134" i="4" s="1"/>
  <c r="B133" i="4" s="1"/>
  <c r="B132" i="4" s="1"/>
  <c r="B131" i="4" s="1"/>
  <c r="B130" i="4" s="1"/>
  <c r="B129" i="4" s="1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B114" i="4" s="1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B3" i="5"/>
  <c r="A3" i="5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3" i="14"/>
  <c r="G1424" i="14" l="1"/>
  <c r="G1399" i="14"/>
  <c r="G9" i="14"/>
  <c r="G25" i="14"/>
  <c r="G41" i="14"/>
  <c r="G57" i="14"/>
  <c r="G73" i="14"/>
  <c r="G89" i="14"/>
  <c r="G105" i="14"/>
  <c r="G1411" i="14"/>
  <c r="G1417" i="14"/>
  <c r="G10" i="14"/>
  <c r="G26" i="14"/>
  <c r="G42" i="14"/>
  <c r="G58" i="14"/>
  <c r="G74" i="14"/>
  <c r="G90" i="14"/>
  <c r="G11" i="14"/>
  <c r="G27" i="14"/>
  <c r="G43" i="14"/>
  <c r="G59" i="14"/>
  <c r="G75" i="14"/>
  <c r="G91" i="14"/>
  <c r="G107" i="14"/>
  <c r="G123" i="14"/>
  <c r="G139" i="14"/>
  <c r="G1407" i="14"/>
  <c r="G15" i="14"/>
  <c r="G31" i="14"/>
  <c r="G47" i="14"/>
  <c r="G63" i="14"/>
  <c r="G79" i="14"/>
  <c r="G95" i="14"/>
  <c r="G1427" i="14"/>
  <c r="G1402" i="14"/>
  <c r="G17" i="14"/>
  <c r="G33" i="14"/>
  <c r="G49" i="14"/>
  <c r="G65" i="14"/>
  <c r="G81" i="14"/>
  <c r="G97" i="14"/>
  <c r="G113" i="14"/>
  <c r="G1414" i="14"/>
  <c r="G18" i="14"/>
  <c r="G34" i="14"/>
  <c r="G50" i="14"/>
  <c r="G66" i="14"/>
  <c r="G82" i="14"/>
  <c r="G98" i="14"/>
  <c r="G114" i="14"/>
  <c r="G1422" i="14"/>
  <c r="G1420" i="14"/>
  <c r="G19" i="14"/>
  <c r="G35" i="14"/>
  <c r="G51" i="14"/>
  <c r="G67" i="14"/>
  <c r="G83" i="14"/>
  <c r="G99" i="14"/>
  <c r="G115" i="14"/>
  <c r="G131" i="14"/>
  <c r="G28" i="14"/>
  <c r="G55" i="14"/>
  <c r="G85" i="14"/>
  <c r="G110" i="14"/>
  <c r="G130" i="14"/>
  <c r="G148" i="14"/>
  <c r="G164" i="14"/>
  <c r="G180" i="14"/>
  <c r="G196" i="14"/>
  <c r="G212" i="14"/>
  <c r="G228" i="14"/>
  <c r="G244" i="14"/>
  <c r="G260" i="14"/>
  <c r="G276" i="14"/>
  <c r="G292" i="14"/>
  <c r="G308" i="14"/>
  <c r="G324" i="14"/>
  <c r="G340" i="14"/>
  <c r="G356" i="14"/>
  <c r="G372" i="14"/>
  <c r="G388" i="14"/>
  <c r="G404" i="14"/>
  <c r="G420" i="14"/>
  <c r="G436" i="14"/>
  <c r="G452" i="14"/>
  <c r="G468" i="14"/>
  <c r="G484" i="14"/>
  <c r="G500" i="14"/>
  <c r="G516" i="14"/>
  <c r="G532" i="14"/>
  <c r="G548" i="14"/>
  <c r="G564" i="14"/>
  <c r="G580" i="14"/>
  <c r="G596" i="14"/>
  <c r="G612" i="14"/>
  <c r="G628" i="14"/>
  <c r="G644" i="14"/>
  <c r="G660" i="14"/>
  <c r="G676" i="14"/>
  <c r="G692" i="14"/>
  <c r="G29" i="14"/>
  <c r="G56" i="14"/>
  <c r="G86" i="14"/>
  <c r="G111" i="14"/>
  <c r="G132" i="14"/>
  <c r="G149" i="14"/>
  <c r="G165" i="14"/>
  <c r="G181" i="14"/>
  <c r="G197" i="14"/>
  <c r="G213" i="14"/>
  <c r="G229" i="14"/>
  <c r="G245" i="14"/>
  <c r="G261" i="14"/>
  <c r="G277" i="14"/>
  <c r="G293" i="14"/>
  <c r="G309" i="14"/>
  <c r="G325" i="14"/>
  <c r="G341" i="14"/>
  <c r="G357" i="14"/>
  <c r="G373" i="14"/>
  <c r="G389" i="14"/>
  <c r="G405" i="14"/>
  <c r="G421" i="14"/>
  <c r="G437" i="14"/>
  <c r="G453" i="14"/>
  <c r="G469" i="14"/>
  <c r="G485" i="14"/>
  <c r="G501" i="14"/>
  <c r="G517" i="14"/>
  <c r="G533" i="14"/>
  <c r="G549" i="14"/>
  <c r="G565" i="14"/>
  <c r="G581" i="14"/>
  <c r="G597" i="14"/>
  <c r="G613" i="14"/>
  <c r="G629" i="14"/>
  <c r="G645" i="14"/>
  <c r="G661" i="14"/>
  <c r="G677" i="14"/>
  <c r="G1425" i="14"/>
  <c r="G1401" i="14"/>
  <c r="G4" i="14"/>
  <c r="G30" i="14"/>
  <c r="G60" i="14"/>
  <c r="G87" i="14"/>
  <c r="G112" i="14"/>
  <c r="G133" i="14"/>
  <c r="G150" i="14"/>
  <c r="G166" i="14"/>
  <c r="G182" i="14"/>
  <c r="G198" i="14"/>
  <c r="G214" i="14"/>
  <c r="G230" i="14"/>
  <c r="G246" i="14"/>
  <c r="G262" i="14"/>
  <c r="G278" i="14"/>
  <c r="G294" i="14"/>
  <c r="G310" i="14"/>
  <c r="G326" i="14"/>
  <c r="G342" i="14"/>
  <c r="G358" i="14"/>
  <c r="G374" i="14"/>
  <c r="G390" i="14"/>
  <c r="G406" i="14"/>
  <c r="G422" i="14"/>
  <c r="G438" i="14"/>
  <c r="G454" i="14"/>
  <c r="G470" i="14"/>
  <c r="G486" i="14"/>
  <c r="G1409" i="14"/>
  <c r="G8" i="14"/>
  <c r="G38" i="14"/>
  <c r="G68" i="14"/>
  <c r="G94" i="14"/>
  <c r="G119" i="14"/>
  <c r="G137" i="14"/>
  <c r="G154" i="14"/>
  <c r="G170" i="14"/>
  <c r="G186" i="14"/>
  <c r="G202" i="14"/>
  <c r="G218" i="14"/>
  <c r="G234" i="14"/>
  <c r="G250" i="14"/>
  <c r="G266" i="14"/>
  <c r="G282" i="14"/>
  <c r="G298" i="14"/>
  <c r="G314" i="14"/>
  <c r="G330" i="14"/>
  <c r="G346" i="14"/>
  <c r="G362" i="14"/>
  <c r="G378" i="14"/>
  <c r="G394" i="14"/>
  <c r="G410" i="14"/>
  <c r="G426" i="14"/>
  <c r="G442" i="14"/>
  <c r="G458" i="14"/>
  <c r="G474" i="14"/>
  <c r="G490" i="14"/>
  <c r="G506" i="14"/>
  <c r="G522" i="14"/>
  <c r="G538" i="14"/>
  <c r="G554" i="14"/>
  <c r="G570" i="14"/>
  <c r="G586" i="14"/>
  <c r="G602" i="14"/>
  <c r="G618" i="14"/>
  <c r="G634" i="14"/>
  <c r="G650" i="14"/>
  <c r="G666" i="14"/>
  <c r="G682" i="14"/>
  <c r="G13" i="14"/>
  <c r="G40" i="14"/>
  <c r="G70" i="14"/>
  <c r="G100" i="14"/>
  <c r="G121" i="14"/>
  <c r="G140" i="14"/>
  <c r="G156" i="14"/>
  <c r="G172" i="14"/>
  <c r="G188" i="14"/>
  <c r="G204" i="14"/>
  <c r="G220" i="14"/>
  <c r="G236" i="14"/>
  <c r="G252" i="14"/>
  <c r="G268" i="14"/>
  <c r="G284" i="14"/>
  <c r="G300" i="14"/>
  <c r="G316" i="14"/>
  <c r="G332" i="14"/>
  <c r="G348" i="14"/>
  <c r="G364" i="14"/>
  <c r="G380" i="14"/>
  <c r="G396" i="14"/>
  <c r="G412" i="14"/>
  <c r="G428" i="14"/>
  <c r="G444" i="14"/>
  <c r="G460" i="14"/>
  <c r="G476" i="14"/>
  <c r="G492" i="14"/>
  <c r="G508" i="14"/>
  <c r="G524" i="14"/>
  <c r="G540" i="14"/>
  <c r="G556" i="14"/>
  <c r="G572" i="14"/>
  <c r="G588" i="14"/>
  <c r="G604" i="14"/>
  <c r="G620" i="14"/>
  <c r="G636" i="14"/>
  <c r="G652" i="14"/>
  <c r="G668" i="14"/>
  <c r="G1410" i="14"/>
  <c r="G14" i="14"/>
  <c r="G44" i="14"/>
  <c r="G71" i="14"/>
  <c r="G101" i="14"/>
  <c r="G122" i="14"/>
  <c r="G141" i="14"/>
  <c r="G157" i="14"/>
  <c r="G173" i="14"/>
  <c r="G189" i="14"/>
  <c r="G205" i="14"/>
  <c r="G221" i="14"/>
  <c r="G237" i="14"/>
  <c r="G253" i="14"/>
  <c r="G269" i="14"/>
  <c r="G285" i="14"/>
  <c r="G301" i="14"/>
  <c r="G317" i="14"/>
  <c r="G333" i="14"/>
  <c r="G349" i="14"/>
  <c r="G365" i="14"/>
  <c r="G381" i="14"/>
  <c r="G397" i="14"/>
  <c r="G413" i="14"/>
  <c r="G429" i="14"/>
  <c r="G445" i="14"/>
  <c r="G461" i="14"/>
  <c r="G477" i="14"/>
  <c r="G493" i="14"/>
  <c r="G509" i="14"/>
  <c r="G525" i="14"/>
  <c r="G541" i="14"/>
  <c r="G557" i="14"/>
  <c r="G573" i="14"/>
  <c r="G589" i="14"/>
  <c r="G605" i="14"/>
  <c r="G621" i="14"/>
  <c r="G637" i="14"/>
  <c r="G653" i="14"/>
  <c r="G669" i="14"/>
  <c r="G685" i="14"/>
  <c r="G701" i="14"/>
  <c r="G45" i="14"/>
  <c r="G88" i="14"/>
  <c r="G126" i="14"/>
  <c r="G153" i="14"/>
  <c r="G178" i="14"/>
  <c r="G206" i="14"/>
  <c r="G231" i="14"/>
  <c r="G256" i="14"/>
  <c r="G281" i="14"/>
  <c r="G306" i="14"/>
  <c r="G334" i="14"/>
  <c r="G359" i="14"/>
  <c r="G384" i="14"/>
  <c r="G409" i="14"/>
  <c r="G434" i="14"/>
  <c r="G462" i="14"/>
  <c r="G487" i="14"/>
  <c r="G511" i="14"/>
  <c r="G534" i="14"/>
  <c r="G558" i="14"/>
  <c r="G579" i="14"/>
  <c r="G603" i="14"/>
  <c r="G626" i="14"/>
  <c r="G649" i="14"/>
  <c r="G673" i="14"/>
  <c r="G694" i="14"/>
  <c r="G711" i="14"/>
  <c r="G727" i="14"/>
  <c r="G743" i="14"/>
  <c r="G759" i="14"/>
  <c r="G775" i="14"/>
  <c r="G791" i="14"/>
  <c r="G807" i="14"/>
  <c r="G823" i="14"/>
  <c r="G839" i="14"/>
  <c r="G855" i="14"/>
  <c r="G871" i="14"/>
  <c r="G887" i="14"/>
  <c r="G903" i="14"/>
  <c r="G919" i="14"/>
  <c r="G935" i="14"/>
  <c r="G951" i="14"/>
  <c r="G967" i="14"/>
  <c r="G983" i="14"/>
  <c r="G999" i="14"/>
  <c r="G1015" i="14"/>
  <c r="G1031" i="14"/>
  <c r="G1047" i="14"/>
  <c r="G1063" i="14"/>
  <c r="G1079" i="14"/>
  <c r="G1095" i="14"/>
  <c r="G1111" i="14"/>
  <c r="G1127" i="14"/>
  <c r="G1143" i="14"/>
  <c r="G1159" i="14"/>
  <c r="G1175" i="14"/>
  <c r="G1191" i="14"/>
  <c r="G1207" i="14"/>
  <c r="G1223" i="14"/>
  <c r="G1423" i="14"/>
  <c r="G1406" i="14"/>
  <c r="G46" i="14"/>
  <c r="G92" i="14"/>
  <c r="G127" i="14"/>
  <c r="G155" i="14"/>
  <c r="G179" i="14"/>
  <c r="G207" i="14"/>
  <c r="G232" i="14"/>
  <c r="G257" i="14"/>
  <c r="G283" i="14"/>
  <c r="G307" i="14"/>
  <c r="G335" i="14"/>
  <c r="G360" i="14"/>
  <c r="G385" i="14"/>
  <c r="G411" i="14"/>
  <c r="G435" i="14"/>
  <c r="G463" i="14"/>
  <c r="G488" i="14"/>
  <c r="G512" i="14"/>
  <c r="G535" i="14"/>
  <c r="G559" i="14"/>
  <c r="G582" i="14"/>
  <c r="G606" i="14"/>
  <c r="G627" i="14"/>
  <c r="G651" i="14"/>
  <c r="G674" i="14"/>
  <c r="G695" i="14"/>
  <c r="G712" i="14"/>
  <c r="G728" i="14"/>
  <c r="G744" i="14"/>
  <c r="G760" i="14"/>
  <c r="G776" i="14"/>
  <c r="G792" i="14"/>
  <c r="G808" i="14"/>
  <c r="G824" i="14"/>
  <c r="G840" i="14"/>
  <c r="G856" i="14"/>
  <c r="G872" i="14"/>
  <c r="G888" i="14"/>
  <c r="G904" i="14"/>
  <c r="G920" i="14"/>
  <c r="G936" i="14"/>
  <c r="G952" i="14"/>
  <c r="G968" i="14"/>
  <c r="G984" i="14"/>
  <c r="G1000" i="14"/>
  <c r="G5" i="14"/>
  <c r="G48" i="14"/>
  <c r="G93" i="14"/>
  <c r="G128" i="14"/>
  <c r="G158" i="14"/>
  <c r="G183" i="14"/>
  <c r="G208" i="14"/>
  <c r="G233" i="14"/>
  <c r="G258" i="14"/>
  <c r="G286" i="14"/>
  <c r="G311" i="14"/>
  <c r="G336" i="14"/>
  <c r="G361" i="14"/>
  <c r="G386" i="14"/>
  <c r="G414" i="14"/>
  <c r="G439" i="14"/>
  <c r="G464" i="14"/>
  <c r="G489" i="14"/>
  <c r="G513" i="14"/>
  <c r="G536" i="14"/>
  <c r="G560" i="14"/>
  <c r="G583" i="14"/>
  <c r="G607" i="14"/>
  <c r="G630" i="14"/>
  <c r="G654" i="14"/>
  <c r="G675" i="14"/>
  <c r="G696" i="14"/>
  <c r="G713" i="14"/>
  <c r="G729" i="14"/>
  <c r="G745" i="14"/>
  <c r="G761" i="14"/>
  <c r="G777" i="14"/>
  <c r="G793" i="14"/>
  <c r="G809" i="14"/>
  <c r="G825" i="14"/>
  <c r="G841" i="14"/>
  <c r="G857" i="14"/>
  <c r="G873" i="14"/>
  <c r="G889" i="14"/>
  <c r="G905" i="14"/>
  <c r="G921" i="14"/>
  <c r="G937" i="14"/>
  <c r="G953" i="14"/>
  <c r="G969" i="14"/>
  <c r="G985" i="14"/>
  <c r="G1001" i="14"/>
  <c r="G1017" i="14"/>
  <c r="G1033" i="14"/>
  <c r="G1049" i="14"/>
  <c r="G1065" i="14"/>
  <c r="G1081" i="14"/>
  <c r="G1097" i="14"/>
  <c r="G1113" i="14"/>
  <c r="G1129" i="14"/>
  <c r="G1145" i="14"/>
  <c r="G1161" i="14"/>
  <c r="G1177" i="14"/>
  <c r="G1193" i="14"/>
  <c r="G1209" i="14"/>
  <c r="G6" i="14"/>
  <c r="G52" i="14"/>
  <c r="G96" i="14"/>
  <c r="G129" i="14"/>
  <c r="G159" i="14"/>
  <c r="G184" i="14"/>
  <c r="G209" i="14"/>
  <c r="G235" i="14"/>
  <c r="G259" i="14"/>
  <c r="G287" i="14"/>
  <c r="G312" i="14"/>
  <c r="G337" i="14"/>
  <c r="G363" i="14"/>
  <c r="G387" i="14"/>
  <c r="G415" i="14"/>
  <c r="G440" i="14"/>
  <c r="G465" i="14"/>
  <c r="G491" i="14"/>
  <c r="G514" i="14"/>
  <c r="G537" i="14"/>
  <c r="G561" i="14"/>
  <c r="G584" i="14"/>
  <c r="G608" i="14"/>
  <c r="G631" i="14"/>
  <c r="G655" i="14"/>
  <c r="G678" i="14"/>
  <c r="G697" i="14"/>
  <c r="G714" i="14"/>
  <c r="G730" i="14"/>
  <c r="G746" i="14"/>
  <c r="G762" i="14"/>
  <c r="G778" i="14"/>
  <c r="G794" i="14"/>
  <c r="G810" i="14"/>
  <c r="G826" i="14"/>
  <c r="G842" i="14"/>
  <c r="G858" i="14"/>
  <c r="G874" i="14"/>
  <c r="G890" i="14"/>
  <c r="G906" i="14"/>
  <c r="G922" i="14"/>
  <c r="G938" i="14"/>
  <c r="G954" i="14"/>
  <c r="G970" i="14"/>
  <c r="G986" i="14"/>
  <c r="G1002" i="14"/>
  <c r="G1018" i="14"/>
  <c r="G1034" i="14"/>
  <c r="G1050" i="14"/>
  <c r="G1066" i="14"/>
  <c r="G1082" i="14"/>
  <c r="G1098" i="14"/>
  <c r="G1114" i="14"/>
  <c r="G1130" i="14"/>
  <c r="G21" i="14"/>
  <c r="G64" i="14"/>
  <c r="G108" i="14"/>
  <c r="G142" i="14"/>
  <c r="G167" i="14"/>
  <c r="G192" i="14"/>
  <c r="G217" i="14"/>
  <c r="G242" i="14"/>
  <c r="G270" i="14"/>
  <c r="G295" i="14"/>
  <c r="G320" i="14"/>
  <c r="G345" i="14"/>
  <c r="G370" i="14"/>
  <c r="G398" i="14"/>
  <c r="G423" i="14"/>
  <c r="G448" i="14"/>
  <c r="G473" i="14"/>
  <c r="G498" i="14"/>
  <c r="G521" i="14"/>
  <c r="G545" i="14"/>
  <c r="G568" i="14"/>
  <c r="G592" i="14"/>
  <c r="G615" i="14"/>
  <c r="G639" i="14"/>
  <c r="G662" i="14"/>
  <c r="G684" i="14"/>
  <c r="G703" i="14"/>
  <c r="G719" i="14"/>
  <c r="G735" i="14"/>
  <c r="G751" i="14"/>
  <c r="G767" i="14"/>
  <c r="G783" i="14"/>
  <c r="G799" i="14"/>
  <c r="G815" i="14"/>
  <c r="G831" i="14"/>
  <c r="G847" i="14"/>
  <c r="G863" i="14"/>
  <c r="G879" i="14"/>
  <c r="G895" i="14"/>
  <c r="G911" i="14"/>
  <c r="G927" i="14"/>
  <c r="G943" i="14"/>
  <c r="G959" i="14"/>
  <c r="G975" i="14"/>
  <c r="G991" i="14"/>
  <c r="G1007" i="14"/>
  <c r="G1023" i="14"/>
  <c r="G1039" i="14"/>
  <c r="G1055" i="14"/>
  <c r="G1071" i="14"/>
  <c r="G1087" i="14"/>
  <c r="G1103" i="14"/>
  <c r="G1119" i="14"/>
  <c r="G1135" i="14"/>
  <c r="G1403" i="14"/>
  <c r="G22" i="14"/>
  <c r="G69" i="14"/>
  <c r="G109" i="14"/>
  <c r="G143" i="14"/>
  <c r="G168" i="14"/>
  <c r="G193" i="14"/>
  <c r="G219" i="14"/>
  <c r="G243" i="14"/>
  <c r="G271" i="14"/>
  <c r="G296" i="14"/>
  <c r="G321" i="14"/>
  <c r="G347" i="14"/>
  <c r="G371" i="14"/>
  <c r="G399" i="14"/>
  <c r="G424" i="14"/>
  <c r="G449" i="14"/>
  <c r="G475" i="14"/>
  <c r="G499" i="14"/>
  <c r="G523" i="14"/>
  <c r="G546" i="14"/>
  <c r="G569" i="14"/>
  <c r="G593" i="14"/>
  <c r="G616" i="14"/>
  <c r="G640" i="14"/>
  <c r="G663" i="14"/>
  <c r="G686" i="14"/>
  <c r="G704" i="14"/>
  <c r="G720" i="14"/>
  <c r="G736" i="14"/>
  <c r="G752" i="14"/>
  <c r="G768" i="14"/>
  <c r="G784" i="14"/>
  <c r="G800" i="14"/>
  <c r="G816" i="14"/>
  <c r="G832" i="14"/>
  <c r="G848" i="14"/>
  <c r="G864" i="14"/>
  <c r="G880" i="14"/>
  <c r="G896" i="14"/>
  <c r="G912" i="14"/>
  <c r="G928" i="14"/>
  <c r="G944" i="14"/>
  <c r="G960" i="14"/>
  <c r="G976" i="14"/>
  <c r="G992" i="14"/>
  <c r="G1008" i="14"/>
  <c r="G1024" i="14"/>
  <c r="G1040" i="14"/>
  <c r="G1056" i="14"/>
  <c r="G1072" i="14"/>
  <c r="G1088" i="14"/>
  <c r="G1104" i="14"/>
  <c r="G1120" i="14"/>
  <c r="G1136" i="14"/>
  <c r="G1429" i="14"/>
  <c r="B1429" i="1" s="1"/>
  <c r="G72" i="14"/>
  <c r="G134" i="14"/>
  <c r="G174" i="14"/>
  <c r="G215" i="14"/>
  <c r="G254" i="14"/>
  <c r="G297" i="14"/>
  <c r="G338" i="14"/>
  <c r="G377" i="14"/>
  <c r="G418" i="14"/>
  <c r="G457" i="14"/>
  <c r="G502" i="14"/>
  <c r="G539" i="14"/>
  <c r="G575" i="14"/>
  <c r="G611" i="14"/>
  <c r="G647" i="14"/>
  <c r="G687" i="14"/>
  <c r="G715" i="14"/>
  <c r="G739" i="14"/>
  <c r="G765" i="14"/>
  <c r="G789" i="14"/>
  <c r="G817" i="14"/>
  <c r="G843" i="14"/>
  <c r="G867" i="14"/>
  <c r="G893" i="14"/>
  <c r="G917" i="14"/>
  <c r="G945" i="14"/>
  <c r="G971" i="14"/>
  <c r="G995" i="14"/>
  <c r="G1020" i="14"/>
  <c r="G1043" i="14"/>
  <c r="G1067" i="14"/>
  <c r="G1090" i="14"/>
  <c r="G1112" i="14"/>
  <c r="G1137" i="14"/>
  <c r="G1155" i="14"/>
  <c r="G1173" i="14"/>
  <c r="G1192" i="14"/>
  <c r="G1211" i="14"/>
  <c r="G1228" i="14"/>
  <c r="G1244" i="14"/>
  <c r="G1260" i="14"/>
  <c r="G1276" i="14"/>
  <c r="G1292" i="14"/>
  <c r="G1308" i="14"/>
  <c r="G1324" i="14"/>
  <c r="G1340" i="14"/>
  <c r="G1356" i="14"/>
  <c r="G1372" i="14"/>
  <c r="G1388" i="14"/>
  <c r="G223" i="14"/>
  <c r="G303" i="14"/>
  <c r="G427" i="14"/>
  <c r="G505" i="14"/>
  <c r="G578" i="14"/>
  <c r="G657" i="14"/>
  <c r="G718" i="14"/>
  <c r="G770" i="14"/>
  <c r="G820" i="14"/>
  <c r="G870" i="14"/>
  <c r="G898" i="14"/>
  <c r="G948" i="14"/>
  <c r="G998" i="14"/>
  <c r="G1025" i="14"/>
  <c r="G1070" i="14"/>
  <c r="G1117" i="14"/>
  <c r="G1158" i="14"/>
  <c r="G76" i="14"/>
  <c r="G135" i="14"/>
  <c r="G175" i="14"/>
  <c r="G216" i="14"/>
  <c r="G255" i="14"/>
  <c r="G299" i="14"/>
  <c r="G339" i="14"/>
  <c r="G379" i="14"/>
  <c r="G419" i="14"/>
  <c r="G459" i="14"/>
  <c r="G503" i="14"/>
  <c r="G542" i="14"/>
  <c r="G576" i="14"/>
  <c r="G614" i="14"/>
  <c r="G648" i="14"/>
  <c r="G688" i="14"/>
  <c r="G716" i="14"/>
  <c r="G740" i="14"/>
  <c r="G766" i="14"/>
  <c r="G790" i="14"/>
  <c r="G818" i="14"/>
  <c r="G844" i="14"/>
  <c r="G868" i="14"/>
  <c r="G894" i="14"/>
  <c r="G918" i="14"/>
  <c r="G946" i="14"/>
  <c r="G972" i="14"/>
  <c r="G996" i="14"/>
  <c r="G1021" i="14"/>
  <c r="G1044" i="14"/>
  <c r="G1068" i="14"/>
  <c r="G1091" i="14"/>
  <c r="G1115" i="14"/>
  <c r="G1138" i="14"/>
  <c r="G1156" i="14"/>
  <c r="G1174" i="14"/>
  <c r="G1194" i="14"/>
  <c r="G1212" i="14"/>
  <c r="G1229" i="14"/>
  <c r="G1245" i="14"/>
  <c r="G1261" i="14"/>
  <c r="G1277" i="14"/>
  <c r="G1293" i="14"/>
  <c r="G1309" i="14"/>
  <c r="G1325" i="14"/>
  <c r="G1341" i="14"/>
  <c r="G1357" i="14"/>
  <c r="G1373" i="14"/>
  <c r="G1389" i="14"/>
  <c r="G264" i="14"/>
  <c r="G344" i="14"/>
  <c r="G467" i="14"/>
  <c r="G544" i="14"/>
  <c r="G619" i="14"/>
  <c r="G690" i="14"/>
  <c r="G742" i="14"/>
  <c r="G796" i="14"/>
  <c r="G846" i="14"/>
  <c r="G924" i="14"/>
  <c r="G974" i="14"/>
  <c r="G1046" i="14"/>
  <c r="G1093" i="14"/>
  <c r="G1140" i="14"/>
  <c r="G1178" i="14"/>
  <c r="G1196" i="14"/>
  <c r="G1214" i="14"/>
  <c r="G1231" i="14"/>
  <c r="G1247" i="14"/>
  <c r="G1263" i="14"/>
  <c r="G1295" i="14"/>
  <c r="G1311" i="14"/>
  <c r="G1327" i="14"/>
  <c r="G1343" i="14"/>
  <c r="G1359" i="14"/>
  <c r="G1391" i="14"/>
  <c r="G7" i="14"/>
  <c r="G77" i="14"/>
  <c r="G136" i="14"/>
  <c r="G176" i="14"/>
  <c r="G222" i="14"/>
  <c r="G263" i="14"/>
  <c r="G302" i="14"/>
  <c r="G343" i="14"/>
  <c r="G382" i="14"/>
  <c r="G425" i="14"/>
  <c r="G466" i="14"/>
  <c r="G504" i="14"/>
  <c r="G543" i="14"/>
  <c r="G577" i="14"/>
  <c r="G617" i="14"/>
  <c r="G656" i="14"/>
  <c r="G689" i="14"/>
  <c r="G717" i="14"/>
  <c r="G741" i="14"/>
  <c r="G769" i="14"/>
  <c r="G795" i="14"/>
  <c r="G819" i="14"/>
  <c r="G845" i="14"/>
  <c r="G869" i="14"/>
  <c r="G897" i="14"/>
  <c r="G923" i="14"/>
  <c r="G947" i="14"/>
  <c r="G973" i="14"/>
  <c r="G997" i="14"/>
  <c r="G1022" i="14"/>
  <c r="G1045" i="14"/>
  <c r="G1069" i="14"/>
  <c r="G1092" i="14"/>
  <c r="G1116" i="14"/>
  <c r="G1139" i="14"/>
  <c r="G1157" i="14"/>
  <c r="G1176" i="14"/>
  <c r="G1195" i="14"/>
  <c r="G1213" i="14"/>
  <c r="G1230" i="14"/>
  <c r="G1246" i="14"/>
  <c r="G1262" i="14"/>
  <c r="G1278" i="14"/>
  <c r="G1294" i="14"/>
  <c r="G1310" i="14"/>
  <c r="G1326" i="14"/>
  <c r="G1342" i="14"/>
  <c r="G1358" i="14"/>
  <c r="G1374" i="14"/>
  <c r="G1390" i="14"/>
  <c r="G177" i="14"/>
  <c r="G383" i="14"/>
  <c r="G1279" i="14"/>
  <c r="G1375" i="14"/>
  <c r="G12" i="14"/>
  <c r="G78" i="14"/>
  <c r="G32" i="14"/>
  <c r="G104" i="14"/>
  <c r="G151" i="14"/>
  <c r="G194" i="14"/>
  <c r="G238" i="14"/>
  <c r="G274" i="14"/>
  <c r="G318" i="14"/>
  <c r="G354" i="14"/>
  <c r="G400" i="14"/>
  <c r="G441" i="14"/>
  <c r="G480" i="14"/>
  <c r="G519" i="14"/>
  <c r="G553" i="14"/>
  <c r="G594" i="14"/>
  <c r="G632" i="14"/>
  <c r="G667" i="14"/>
  <c r="G700" i="14"/>
  <c r="G725" i="14"/>
  <c r="G753" i="14"/>
  <c r="G779" i="14"/>
  <c r="G803" i="14"/>
  <c r="G829" i="14"/>
  <c r="G853" i="14"/>
  <c r="G881" i="14"/>
  <c r="G907" i="14"/>
  <c r="G931" i="14"/>
  <c r="G957" i="14"/>
  <c r="G981" i="14"/>
  <c r="G1009" i="14"/>
  <c r="G1030" i="14"/>
  <c r="G1054" i="14"/>
  <c r="G1077" i="14"/>
  <c r="G1101" i="14"/>
  <c r="G1124" i="14"/>
  <c r="G1147" i="14"/>
  <c r="G1165" i="14"/>
  <c r="G1183" i="14"/>
  <c r="G1201" i="14"/>
  <c r="G1219" i="14"/>
  <c r="G1236" i="14"/>
  <c r="G1252" i="14"/>
  <c r="G1268" i="14"/>
  <c r="G1284" i="14"/>
  <c r="G1300" i="14"/>
  <c r="G1316" i="14"/>
  <c r="G1332" i="14"/>
  <c r="G1348" i="14"/>
  <c r="G1364" i="14"/>
  <c r="G1380" i="14"/>
  <c r="G1396" i="14"/>
  <c r="G37" i="14"/>
  <c r="G199" i="14"/>
  <c r="G279" i="14"/>
  <c r="G366" i="14"/>
  <c r="G446" i="14"/>
  <c r="G526" i="14"/>
  <c r="G598" i="14"/>
  <c r="G671" i="14"/>
  <c r="G36" i="14"/>
  <c r="G106" i="14"/>
  <c r="G152" i="14"/>
  <c r="G195" i="14"/>
  <c r="G239" i="14"/>
  <c r="G275" i="14"/>
  <c r="G319" i="14"/>
  <c r="G355" i="14"/>
  <c r="G401" i="14"/>
  <c r="G443" i="14"/>
  <c r="G481" i="14"/>
  <c r="G520" i="14"/>
  <c r="G555" i="14"/>
  <c r="G595" i="14"/>
  <c r="G633" i="14"/>
  <c r="G670" i="14"/>
  <c r="G702" i="14"/>
  <c r="G726" i="14"/>
  <c r="G754" i="14"/>
  <c r="G780" i="14"/>
  <c r="G804" i="14"/>
  <c r="G830" i="14"/>
  <c r="G854" i="14"/>
  <c r="G882" i="14"/>
  <c r="G908" i="14"/>
  <c r="G932" i="14"/>
  <c r="G958" i="14"/>
  <c r="G982" i="14"/>
  <c r="G1010" i="14"/>
  <c r="G1032" i="14"/>
  <c r="G1057" i="14"/>
  <c r="G1078" i="14"/>
  <c r="G1102" i="14"/>
  <c r="G1125" i="14"/>
  <c r="G1148" i="14"/>
  <c r="G1166" i="14"/>
  <c r="G1184" i="14"/>
  <c r="G1202" i="14"/>
  <c r="G1220" i="14"/>
  <c r="G1237" i="14"/>
  <c r="G1253" i="14"/>
  <c r="G1269" i="14"/>
  <c r="G1285" i="14"/>
  <c r="G1301" i="14"/>
  <c r="G1317" i="14"/>
  <c r="G1333" i="14"/>
  <c r="G1349" i="14"/>
  <c r="G1365" i="14"/>
  <c r="G1381" i="14"/>
  <c r="G1397" i="14"/>
  <c r="G116" i="14"/>
  <c r="G160" i="14"/>
  <c r="G240" i="14"/>
  <c r="G322" i="14"/>
  <c r="G402" i="14"/>
  <c r="G482" i="14"/>
  <c r="G562" i="14"/>
  <c r="G635" i="14"/>
  <c r="G705" i="14"/>
  <c r="G23" i="14"/>
  <c r="G138" i="14"/>
  <c r="G203" i="14"/>
  <c r="G280" i="14"/>
  <c r="G352" i="14"/>
  <c r="G430" i="14"/>
  <c r="G496" i="14"/>
  <c r="G566" i="14"/>
  <c r="G625" i="14"/>
  <c r="G693" i="14"/>
  <c r="G737" i="14"/>
  <c r="G781" i="14"/>
  <c r="G821" i="14"/>
  <c r="G861" i="14"/>
  <c r="G901" i="14"/>
  <c r="G941" i="14"/>
  <c r="G987" i="14"/>
  <c r="G1026" i="14"/>
  <c r="G1060" i="14"/>
  <c r="G1099" i="14"/>
  <c r="G1133" i="14"/>
  <c r="G1167" i="14"/>
  <c r="G1197" i="14"/>
  <c r="G1224" i="14"/>
  <c r="G1250" i="14"/>
  <c r="G1274" i="14"/>
  <c r="G1302" i="14"/>
  <c r="G1328" i="14"/>
  <c r="G1352" i="14"/>
  <c r="G1378" i="14"/>
  <c r="G145" i="14"/>
  <c r="G289" i="14"/>
  <c r="G367" i="14"/>
  <c r="G507" i="14"/>
  <c r="G641" i="14"/>
  <c r="G747" i="14"/>
  <c r="G827" i="14"/>
  <c r="G909" i="14"/>
  <c r="G989" i="14"/>
  <c r="G1062" i="14"/>
  <c r="G1141" i="14"/>
  <c r="G1199" i="14"/>
  <c r="G1254" i="14"/>
  <c r="G1304" i="14"/>
  <c r="G1330" i="14"/>
  <c r="G1382" i="14"/>
  <c r="G224" i="14"/>
  <c r="G368" i="14"/>
  <c r="G574" i="14"/>
  <c r="G706" i="14"/>
  <c r="G828" i="14"/>
  <c r="G910" i="14"/>
  <c r="G1029" i="14"/>
  <c r="G1142" i="14"/>
  <c r="G1200" i="14"/>
  <c r="G1281" i="14"/>
  <c r="G1355" i="14"/>
  <c r="G54" i="14"/>
  <c r="G291" i="14"/>
  <c r="G515" i="14"/>
  <c r="G643" i="14"/>
  <c r="G787" i="14"/>
  <c r="G913" i="14"/>
  <c r="G1035" i="14"/>
  <c r="G1144" i="14"/>
  <c r="G1203" i="14"/>
  <c r="G1256" i="14"/>
  <c r="G1306" i="14"/>
  <c r="G1360" i="14"/>
  <c r="G1415" i="14"/>
  <c r="G24" i="14"/>
  <c r="G144" i="14"/>
  <c r="G210" i="14"/>
  <c r="G288" i="14"/>
  <c r="G353" i="14"/>
  <c r="G431" i="14"/>
  <c r="G497" i="14"/>
  <c r="G567" i="14"/>
  <c r="G638" i="14"/>
  <c r="G698" i="14"/>
  <c r="G738" i="14"/>
  <c r="G782" i="14"/>
  <c r="G822" i="14"/>
  <c r="G862" i="14"/>
  <c r="G902" i="14"/>
  <c r="G942" i="14"/>
  <c r="G988" i="14"/>
  <c r="G1027" i="14"/>
  <c r="G1061" i="14"/>
  <c r="G1100" i="14"/>
  <c r="G1134" i="14"/>
  <c r="G1168" i="14"/>
  <c r="G1198" i="14"/>
  <c r="G1225" i="14"/>
  <c r="G1251" i="14"/>
  <c r="G1275" i="14"/>
  <c r="G1303" i="14"/>
  <c r="G1329" i="14"/>
  <c r="G1353" i="14"/>
  <c r="G1379" i="14"/>
  <c r="G39" i="14"/>
  <c r="G211" i="14"/>
  <c r="G432" i="14"/>
  <c r="G571" i="14"/>
  <c r="G699" i="14"/>
  <c r="G785" i="14"/>
  <c r="G865" i="14"/>
  <c r="G949" i="14"/>
  <c r="G1028" i="14"/>
  <c r="G1105" i="14"/>
  <c r="G1169" i="14"/>
  <c r="G1226" i="14"/>
  <c r="G1280" i="14"/>
  <c r="G1354" i="14"/>
  <c r="G53" i="14"/>
  <c r="G290" i="14"/>
  <c r="G510" i="14"/>
  <c r="G642" i="14"/>
  <c r="G786" i="14"/>
  <c r="G866" i="14"/>
  <c r="G990" i="14"/>
  <c r="G1106" i="14"/>
  <c r="G1170" i="14"/>
  <c r="G1255" i="14"/>
  <c r="G1305" i="14"/>
  <c r="G1383" i="14"/>
  <c r="G225" i="14"/>
  <c r="G369" i="14"/>
  <c r="G585" i="14"/>
  <c r="G749" i="14"/>
  <c r="G875" i="14"/>
  <c r="G993" i="14"/>
  <c r="G1107" i="14"/>
  <c r="G1171" i="14"/>
  <c r="G1232" i="14"/>
  <c r="G1282" i="14"/>
  <c r="G1334" i="14"/>
  <c r="G1384" i="14"/>
  <c r="G146" i="14"/>
  <c r="G433" i="14"/>
  <c r="G748" i="14"/>
  <c r="G950" i="14"/>
  <c r="G1064" i="14"/>
  <c r="G1227" i="14"/>
  <c r="G1331" i="14"/>
  <c r="G147" i="14"/>
  <c r="G447" i="14"/>
  <c r="G707" i="14"/>
  <c r="G833" i="14"/>
  <c r="G955" i="14"/>
  <c r="G1073" i="14"/>
  <c r="G62" i="14"/>
  <c r="G162" i="14"/>
  <c r="G227" i="14"/>
  <c r="G305" i="14"/>
  <c r="G376" i="14"/>
  <c r="G451" i="14"/>
  <c r="G527" i="14"/>
  <c r="G590" i="14"/>
  <c r="G658" i="14"/>
  <c r="G709" i="14"/>
  <c r="G755" i="14"/>
  <c r="G797" i="14"/>
  <c r="G835" i="14"/>
  <c r="G877" i="14"/>
  <c r="G915" i="14"/>
  <c r="G961" i="14"/>
  <c r="G1003" i="14"/>
  <c r="G1037" i="14"/>
  <c r="G1075" i="14"/>
  <c r="G1109" i="14"/>
  <c r="G1149" i="14"/>
  <c r="G1179" i="14"/>
  <c r="G1205" i="14"/>
  <c r="G1234" i="14"/>
  <c r="G1258" i="14"/>
  <c r="G1286" i="14"/>
  <c r="G1312" i="14"/>
  <c r="G1336" i="14"/>
  <c r="G1362" i="14"/>
  <c r="G1386" i="14"/>
  <c r="G80" i="14"/>
  <c r="G163" i="14"/>
  <c r="G241" i="14"/>
  <c r="G313" i="14"/>
  <c r="G391" i="14"/>
  <c r="G455" i="14"/>
  <c r="G528" i="14"/>
  <c r="G591" i="14"/>
  <c r="G659" i="14"/>
  <c r="G710" i="14"/>
  <c r="G756" i="14"/>
  <c r="G798" i="14"/>
  <c r="G836" i="14"/>
  <c r="G878" i="14"/>
  <c r="G916" i="14"/>
  <c r="G962" i="14"/>
  <c r="G1004" i="14"/>
  <c r="G1038" i="14"/>
  <c r="G1076" i="14"/>
  <c r="G1110" i="14"/>
  <c r="G1150" i="14"/>
  <c r="G1180" i="14"/>
  <c r="G1206" i="14"/>
  <c r="G1235" i="14"/>
  <c r="G1259" i="14"/>
  <c r="G1287" i="14"/>
  <c r="G1313" i="14"/>
  <c r="G1337" i="14"/>
  <c r="G1363" i="14"/>
  <c r="G1387" i="14"/>
  <c r="G551" i="14"/>
  <c r="G892" i="14"/>
  <c r="G1053" i="14"/>
  <c r="G1188" i="14"/>
  <c r="G1271" i="14"/>
  <c r="G1347" i="14"/>
  <c r="G1418" i="14"/>
  <c r="G84" i="14"/>
  <c r="G169" i="14"/>
  <c r="G247" i="14"/>
  <c r="G315" i="14"/>
  <c r="G392" i="14"/>
  <c r="G456" i="14"/>
  <c r="G529" i="14"/>
  <c r="G599" i="14"/>
  <c r="G664" i="14"/>
  <c r="G721" i="14"/>
  <c r="G757" i="14"/>
  <c r="G801" i="14"/>
  <c r="G837" i="14"/>
  <c r="G883" i="14"/>
  <c r="G925" i="14"/>
  <c r="G963" i="14"/>
  <c r="G1005" i="14"/>
  <c r="G1041" i="14"/>
  <c r="G1080" i="14"/>
  <c r="G1118" i="14"/>
  <c r="G1151" i="14"/>
  <c r="G1181" i="14"/>
  <c r="G1208" i="14"/>
  <c r="G1238" i="14"/>
  <c r="G1264" i="14"/>
  <c r="G1288" i="14"/>
  <c r="G1314" i="14"/>
  <c r="G1338" i="14"/>
  <c r="G1366" i="14"/>
  <c r="G1392" i="14"/>
  <c r="G1419" i="14"/>
  <c r="G187" i="14"/>
  <c r="G328" i="14"/>
  <c r="G547" i="14"/>
  <c r="G724" i="14"/>
  <c r="G806" i="14"/>
  <c r="G930" i="14"/>
  <c r="G1051" i="14"/>
  <c r="G1123" i="14"/>
  <c r="G1186" i="14"/>
  <c r="G1267" i="14"/>
  <c r="G1319" i="14"/>
  <c r="G1369" i="14"/>
  <c r="G118" i="14"/>
  <c r="G329" i="14"/>
  <c r="G550" i="14"/>
  <c r="G771" i="14"/>
  <c r="G891" i="14"/>
  <c r="G977" i="14"/>
  <c r="G1086" i="14"/>
  <c r="G1187" i="14"/>
  <c r="G1270" i="14"/>
  <c r="G1346" i="14"/>
  <c r="G267" i="14"/>
  <c r="G483" i="14"/>
  <c r="G681" i="14"/>
  <c r="G772" i="14"/>
  <c r="G852" i="14"/>
  <c r="G978" i="14"/>
  <c r="G1089" i="14"/>
  <c r="G1162" i="14"/>
  <c r="G1243" i="14"/>
  <c r="G1321" i="14"/>
  <c r="G3" i="14"/>
  <c r="G1404" i="14"/>
  <c r="G102" i="14"/>
  <c r="G171" i="14"/>
  <c r="G248" i="14"/>
  <c r="G323" i="14"/>
  <c r="G393" i="14"/>
  <c r="G471" i="14"/>
  <c r="G530" i="14"/>
  <c r="G600" i="14"/>
  <c r="G665" i="14"/>
  <c r="G722" i="14"/>
  <c r="G758" i="14"/>
  <c r="G802" i="14"/>
  <c r="G838" i="14"/>
  <c r="G884" i="14"/>
  <c r="G926" i="14"/>
  <c r="G964" i="14"/>
  <c r="G1006" i="14"/>
  <c r="G1042" i="14"/>
  <c r="G1083" i="14"/>
  <c r="G1121" i="14"/>
  <c r="G1152" i="14"/>
  <c r="G1182" i="14"/>
  <c r="G1210" i="14"/>
  <c r="G1239" i="14"/>
  <c r="G1265" i="14"/>
  <c r="G1289" i="14"/>
  <c r="G1315" i="14"/>
  <c r="G1339" i="14"/>
  <c r="G1367" i="14"/>
  <c r="G1393" i="14"/>
  <c r="G251" i="14"/>
  <c r="G478" i="14"/>
  <c r="G609" i="14"/>
  <c r="G764" i="14"/>
  <c r="G886" i="14"/>
  <c r="G966" i="14"/>
  <c r="G1085" i="14"/>
  <c r="G1216" i="14"/>
  <c r="G1291" i="14"/>
  <c r="G1395" i="14"/>
  <c r="G190" i="14"/>
  <c r="G407" i="14"/>
  <c r="G610" i="14"/>
  <c r="G731" i="14"/>
  <c r="G851" i="14"/>
  <c r="G1013" i="14"/>
  <c r="G1126" i="14"/>
  <c r="G1217" i="14"/>
  <c r="G1296" i="14"/>
  <c r="G1370" i="14"/>
  <c r="G191" i="14"/>
  <c r="G408" i="14"/>
  <c r="G622" i="14"/>
  <c r="G732" i="14"/>
  <c r="G812" i="14"/>
  <c r="G934" i="14"/>
  <c r="G1014" i="14"/>
  <c r="G1128" i="14"/>
  <c r="G1218" i="14"/>
  <c r="G1297" i="14"/>
  <c r="G1371" i="14"/>
  <c r="G1412" i="14"/>
  <c r="G103" i="14"/>
  <c r="G185" i="14"/>
  <c r="G249" i="14"/>
  <c r="G327" i="14"/>
  <c r="G395" i="14"/>
  <c r="G472" i="14"/>
  <c r="G531" i="14"/>
  <c r="G601" i="14"/>
  <c r="G672" i="14"/>
  <c r="G723" i="14"/>
  <c r="G763" i="14"/>
  <c r="G805" i="14"/>
  <c r="G849" i="14"/>
  <c r="G885" i="14"/>
  <c r="G929" i="14"/>
  <c r="G965" i="14"/>
  <c r="G1011" i="14"/>
  <c r="G1048" i="14"/>
  <c r="G1084" i="14"/>
  <c r="G1122" i="14"/>
  <c r="G1153" i="14"/>
  <c r="G1185" i="14"/>
  <c r="G1215" i="14"/>
  <c r="G1240" i="14"/>
  <c r="G1266" i="14"/>
  <c r="G1290" i="14"/>
  <c r="G1318" i="14"/>
  <c r="G1344" i="14"/>
  <c r="G1368" i="14"/>
  <c r="G1394" i="14"/>
  <c r="G117" i="14"/>
  <c r="G403" i="14"/>
  <c r="G679" i="14"/>
  <c r="G850" i="14"/>
  <c r="G1012" i="14"/>
  <c r="G1154" i="14"/>
  <c r="G1241" i="14"/>
  <c r="G1345" i="14"/>
  <c r="G265" i="14"/>
  <c r="G479" i="14"/>
  <c r="G680" i="14"/>
  <c r="G811" i="14"/>
  <c r="G933" i="14"/>
  <c r="G1052" i="14"/>
  <c r="G1160" i="14"/>
  <c r="G1242" i="14"/>
  <c r="G1320" i="14"/>
  <c r="G1398" i="14"/>
  <c r="G120" i="14"/>
  <c r="G331" i="14"/>
  <c r="G304" i="14"/>
  <c r="G683" i="14"/>
  <c r="G900" i="14"/>
  <c r="G1108" i="14"/>
  <c r="G1272" i="14"/>
  <c r="G708" i="14"/>
  <c r="G939" i="14"/>
  <c r="G1283" i="14"/>
  <c r="G417" i="14"/>
  <c r="G1164" i="14"/>
  <c r="G1094" i="14"/>
  <c r="G1257" i="14"/>
  <c r="G350" i="14"/>
  <c r="G691" i="14"/>
  <c r="G914" i="14"/>
  <c r="G1131" i="14"/>
  <c r="G1273" i="14"/>
  <c r="G351" i="14"/>
  <c r="G1132" i="14"/>
  <c r="G750" i="14"/>
  <c r="G1307" i="14"/>
  <c r="G1385" i="14"/>
  <c r="G1096" i="14"/>
  <c r="G375" i="14"/>
  <c r="G733" i="14"/>
  <c r="G940" i="14"/>
  <c r="G1146" i="14"/>
  <c r="G1298" i="14"/>
  <c r="G416" i="14"/>
  <c r="G734" i="14"/>
  <c r="G956" i="14"/>
  <c r="G1163" i="14"/>
  <c r="G1299" i="14"/>
  <c r="G16" i="14"/>
  <c r="G979" i="14"/>
  <c r="G20" i="14"/>
  <c r="G450" i="14"/>
  <c r="G773" i="14"/>
  <c r="G980" i="14"/>
  <c r="G1172" i="14"/>
  <c r="G1322" i="14"/>
  <c r="G61" i="14"/>
  <c r="G494" i="14"/>
  <c r="G774" i="14"/>
  <c r="G994" i="14"/>
  <c r="G1189" i="14"/>
  <c r="G1323" i="14"/>
  <c r="G623" i="14"/>
  <c r="G1074" i="14"/>
  <c r="G1377" i="14"/>
  <c r="G1249" i="14"/>
  <c r="G899" i="14"/>
  <c r="G124" i="14"/>
  <c r="G495" i="14"/>
  <c r="G788" i="14"/>
  <c r="G1016" i="14"/>
  <c r="G1190" i="14"/>
  <c r="G1335" i="14"/>
  <c r="G161" i="14"/>
  <c r="G814" i="14"/>
  <c r="G1221" i="14"/>
  <c r="G1248" i="14"/>
  <c r="G876" i="14"/>
  <c r="G125" i="14"/>
  <c r="G518" i="14"/>
  <c r="G813" i="14"/>
  <c r="G1019" i="14"/>
  <c r="G1204" i="14"/>
  <c r="G1350" i="14"/>
  <c r="G552" i="14"/>
  <c r="G1036" i="14"/>
  <c r="G1351" i="14"/>
  <c r="G226" i="14"/>
  <c r="G272" i="14"/>
  <c r="G646" i="14"/>
  <c r="G200" i="14"/>
  <c r="G563" i="14"/>
  <c r="G834" i="14"/>
  <c r="G1058" i="14"/>
  <c r="G1222" i="14"/>
  <c r="G1361" i="14"/>
  <c r="G201" i="14"/>
  <c r="G587" i="14"/>
  <c r="G859" i="14"/>
  <c r="G1059" i="14"/>
  <c r="G1233" i="14"/>
  <c r="G1376" i="14"/>
  <c r="G860" i="14"/>
  <c r="G624" i="14"/>
  <c r="G273" i="14"/>
  <c r="G1405" i="14"/>
  <c r="G1413" i="14"/>
  <c r="G1428" i="14"/>
  <c r="B1428" i="1" s="1"/>
  <c r="G1426" i="14"/>
  <c r="G1416" i="14"/>
  <c r="G1408" i="14"/>
  <c r="G1421" i="14"/>
  <c r="G1400" i="14"/>
  <c r="C17" i="14"/>
  <c r="C33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353" i="14"/>
  <c r="C369" i="14"/>
  <c r="C385" i="14"/>
  <c r="C401" i="14"/>
  <c r="C417" i="14"/>
  <c r="C433" i="14"/>
  <c r="C449" i="14"/>
  <c r="C465" i="14"/>
  <c r="C481" i="14"/>
  <c r="C497" i="14"/>
  <c r="C513" i="14"/>
  <c r="C529" i="14"/>
  <c r="C545" i="14"/>
  <c r="C561" i="14"/>
  <c r="C577" i="14"/>
  <c r="C593" i="14"/>
  <c r="C609" i="14"/>
  <c r="C625" i="14"/>
  <c r="C641" i="14"/>
  <c r="C657" i="14"/>
  <c r="C673" i="14"/>
  <c r="C689" i="14"/>
  <c r="C705" i="14"/>
  <c r="C721" i="14"/>
  <c r="C737" i="14"/>
  <c r="C753" i="14"/>
  <c r="C769" i="14"/>
  <c r="C785" i="14"/>
  <c r="C801" i="14"/>
  <c r="C817" i="14"/>
  <c r="C833" i="14"/>
  <c r="C3" i="14"/>
  <c r="C19" i="14"/>
  <c r="C35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355" i="14"/>
  <c r="C371" i="14"/>
  <c r="C387" i="14"/>
  <c r="C403" i="14"/>
  <c r="C419" i="14"/>
  <c r="C435" i="14"/>
  <c r="C451" i="14"/>
  <c r="C467" i="14"/>
  <c r="C483" i="14"/>
  <c r="C499" i="14"/>
  <c r="C515" i="14"/>
  <c r="C531" i="14"/>
  <c r="C547" i="14"/>
  <c r="C563" i="14"/>
  <c r="C579" i="14"/>
  <c r="C595" i="14"/>
  <c r="C611" i="14"/>
  <c r="C627" i="14"/>
  <c r="C643" i="14"/>
  <c r="C659" i="14"/>
  <c r="C675" i="14"/>
  <c r="C691" i="14"/>
  <c r="C707" i="14"/>
  <c r="C723" i="14"/>
  <c r="C739" i="14"/>
  <c r="C755" i="14"/>
  <c r="C771" i="14"/>
  <c r="C787" i="14"/>
  <c r="C803" i="14"/>
  <c r="C819" i="14"/>
  <c r="C835" i="14"/>
  <c r="C851" i="14"/>
  <c r="C867" i="14"/>
  <c r="C883" i="14"/>
  <c r="C899" i="14"/>
  <c r="C915" i="14"/>
  <c r="C931" i="14"/>
  <c r="C947" i="14"/>
  <c r="C963" i="14"/>
  <c r="C979" i="14"/>
  <c r="C995" i="14"/>
  <c r="C1011" i="14"/>
  <c r="C1027" i="14"/>
  <c r="C1043" i="14"/>
  <c r="C1059" i="14"/>
  <c r="C1075" i="14"/>
  <c r="C1091" i="14"/>
  <c r="C1107" i="14"/>
  <c r="C1123" i="14"/>
  <c r="C1139" i="14"/>
  <c r="C1155" i="14"/>
  <c r="C1171" i="14"/>
  <c r="C1187" i="14"/>
  <c r="C1203" i="14"/>
  <c r="C1219" i="14"/>
  <c r="C1235" i="14"/>
  <c r="C1251" i="14"/>
  <c r="C1267" i="14"/>
  <c r="C1283" i="14"/>
  <c r="C1299" i="14"/>
  <c r="C1315" i="14"/>
  <c r="C1331" i="14"/>
  <c r="C1347" i="14"/>
  <c r="C5" i="14"/>
  <c r="C21" i="14"/>
  <c r="C37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357" i="14"/>
  <c r="C373" i="14"/>
  <c r="C389" i="14"/>
  <c r="C405" i="14"/>
  <c r="C421" i="14"/>
  <c r="C437" i="14"/>
  <c r="C453" i="14"/>
  <c r="C469" i="14"/>
  <c r="C485" i="14"/>
  <c r="C501" i="14"/>
  <c r="C517" i="14"/>
  <c r="C533" i="14"/>
  <c r="C549" i="14"/>
  <c r="C565" i="14"/>
  <c r="C581" i="14"/>
  <c r="C597" i="14"/>
  <c r="C613" i="14"/>
  <c r="C629" i="14"/>
  <c r="C645" i="14"/>
  <c r="C661" i="14"/>
  <c r="C677" i="14"/>
  <c r="C693" i="14"/>
  <c r="C709" i="14"/>
  <c r="C725" i="14"/>
  <c r="C741" i="14"/>
  <c r="C757" i="14"/>
  <c r="C773" i="14"/>
  <c r="C789" i="14"/>
  <c r="C805" i="14"/>
  <c r="C821" i="14"/>
  <c r="C837" i="14"/>
  <c r="C853" i="14"/>
  <c r="C869" i="14"/>
  <c r="C885" i="14"/>
  <c r="C901" i="14"/>
  <c r="C917" i="14"/>
  <c r="C933" i="14"/>
  <c r="C949" i="14"/>
  <c r="C965" i="14"/>
  <c r="C981" i="14"/>
  <c r="C997" i="14"/>
  <c r="C1013" i="14"/>
  <c r="C1029" i="14"/>
  <c r="C1045" i="14"/>
  <c r="C1061" i="14"/>
  <c r="C1077" i="14"/>
  <c r="C1093" i="14"/>
  <c r="C1109" i="14"/>
  <c r="C7" i="14"/>
  <c r="C23" i="14"/>
  <c r="C9" i="14"/>
  <c r="C25" i="14"/>
  <c r="C41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C361" i="14"/>
  <c r="C377" i="14"/>
  <c r="C393" i="14"/>
  <c r="C409" i="14"/>
  <c r="C425" i="14"/>
  <c r="C441" i="14"/>
  <c r="C457" i="14"/>
  <c r="C473" i="14"/>
  <c r="C489" i="14"/>
  <c r="C505" i="14"/>
  <c r="C521" i="14"/>
  <c r="C537" i="14"/>
  <c r="C553" i="14"/>
  <c r="C569" i="14"/>
  <c r="C585" i="14"/>
  <c r="C601" i="14"/>
  <c r="C617" i="14"/>
  <c r="C633" i="14"/>
  <c r="C649" i="14"/>
  <c r="C665" i="14"/>
  <c r="C681" i="14"/>
  <c r="C697" i="14"/>
  <c r="C713" i="14"/>
  <c r="C729" i="14"/>
  <c r="C745" i="14"/>
  <c r="C761" i="14"/>
  <c r="C777" i="14"/>
  <c r="C793" i="14"/>
  <c r="C809" i="14"/>
  <c r="C825" i="14"/>
  <c r="C841" i="14"/>
  <c r="C857" i="14"/>
  <c r="C873" i="14"/>
  <c r="C889" i="14"/>
  <c r="C26" i="14"/>
  <c r="C46" i="14"/>
  <c r="C68" i="14"/>
  <c r="C90" i="14"/>
  <c r="C110" i="14"/>
  <c r="C132" i="14"/>
  <c r="C154" i="14"/>
  <c r="C174" i="14"/>
  <c r="C196" i="14"/>
  <c r="C218" i="14"/>
  <c r="C238" i="14"/>
  <c r="C260" i="14"/>
  <c r="C282" i="14"/>
  <c r="C302" i="14"/>
  <c r="C324" i="14"/>
  <c r="C346" i="14"/>
  <c r="C366" i="14"/>
  <c r="C388" i="14"/>
  <c r="C410" i="14"/>
  <c r="C430" i="14"/>
  <c r="C452" i="14"/>
  <c r="C474" i="14"/>
  <c r="C494" i="14"/>
  <c r="C516" i="14"/>
  <c r="C538" i="14"/>
  <c r="C558" i="14"/>
  <c r="C580" i="14"/>
  <c r="C602" i="14"/>
  <c r="C622" i="14"/>
  <c r="C644" i="14"/>
  <c r="C666" i="14"/>
  <c r="C686" i="14"/>
  <c r="C708" i="14"/>
  <c r="C730" i="14"/>
  <c r="C750" i="14"/>
  <c r="C772" i="14"/>
  <c r="C794" i="14"/>
  <c r="C814" i="14"/>
  <c r="C836" i="14"/>
  <c r="C856" i="14"/>
  <c r="C876" i="14"/>
  <c r="C895" i="14"/>
  <c r="C913" i="14"/>
  <c r="C932" i="14"/>
  <c r="C951" i="14"/>
  <c r="C969" i="14"/>
  <c r="C987" i="14"/>
  <c r="C1005" i="14"/>
  <c r="C1023" i="14"/>
  <c r="C1041" i="14"/>
  <c r="C1060" i="14"/>
  <c r="C1079" i="14"/>
  <c r="C1097" i="14"/>
  <c r="C1115" i="14"/>
  <c r="C1132" i="14"/>
  <c r="C1149" i="14"/>
  <c r="C1166" i="14"/>
  <c r="C1183" i="14"/>
  <c r="C1200" i="14"/>
  <c r="C1217" i="14"/>
  <c r="C1234" i="14"/>
  <c r="C1252" i="14"/>
  <c r="C1269" i="14"/>
  <c r="C1286" i="14"/>
  <c r="C1303" i="14"/>
  <c r="C1320" i="14"/>
  <c r="C1337" i="14"/>
  <c r="C1354" i="14"/>
  <c r="C1370" i="14"/>
  <c r="C1386" i="14"/>
  <c r="C1010" i="14"/>
  <c r="C1206" i="14"/>
  <c r="C1308" i="14"/>
  <c r="C1375" i="14"/>
  <c r="C637" i="14"/>
  <c r="C962" i="14"/>
  <c r="C1212" i="14"/>
  <c r="C126" i="14"/>
  <c r="C318" i="14"/>
  <c r="C490" i="14"/>
  <c r="C27" i="14"/>
  <c r="C47" i="14"/>
  <c r="C70" i="14"/>
  <c r="C91" i="14"/>
  <c r="C111" i="14"/>
  <c r="C134" i="14"/>
  <c r="C155" i="14"/>
  <c r="C175" i="14"/>
  <c r="C198" i="14"/>
  <c r="C219" i="14"/>
  <c r="C239" i="14"/>
  <c r="C262" i="14"/>
  <c r="C283" i="14"/>
  <c r="C303" i="14"/>
  <c r="C326" i="14"/>
  <c r="C347" i="14"/>
  <c r="C367" i="14"/>
  <c r="C390" i="14"/>
  <c r="C411" i="14"/>
  <c r="C431" i="14"/>
  <c r="C454" i="14"/>
  <c r="C475" i="14"/>
  <c r="C495" i="14"/>
  <c r="C518" i="14"/>
  <c r="C539" i="14"/>
  <c r="C559" i="14"/>
  <c r="C582" i="14"/>
  <c r="C603" i="14"/>
  <c r="C623" i="14"/>
  <c r="C646" i="14"/>
  <c r="C667" i="14"/>
  <c r="C687" i="14"/>
  <c r="C710" i="14"/>
  <c r="C731" i="14"/>
  <c r="C751" i="14"/>
  <c r="C774" i="14"/>
  <c r="C795" i="14"/>
  <c r="C815" i="14"/>
  <c r="C838" i="14"/>
  <c r="C858" i="14"/>
  <c r="C877" i="14"/>
  <c r="C896" i="14"/>
  <c r="C914" i="14"/>
  <c r="C934" i="14"/>
  <c r="C952" i="14"/>
  <c r="C970" i="14"/>
  <c r="C988" i="14"/>
  <c r="C1006" i="14"/>
  <c r="C1024" i="14"/>
  <c r="C1042" i="14"/>
  <c r="C1062" i="14"/>
  <c r="C1080" i="14"/>
  <c r="C1098" i="14"/>
  <c r="C1116" i="14"/>
  <c r="C1133" i="14"/>
  <c r="C1150" i="14"/>
  <c r="C1167" i="14"/>
  <c r="C1184" i="14"/>
  <c r="C1201" i="14"/>
  <c r="C1218" i="14"/>
  <c r="C1236" i="14"/>
  <c r="C1253" i="14"/>
  <c r="C1270" i="14"/>
  <c r="C1287" i="14"/>
  <c r="C1304" i="14"/>
  <c r="C1321" i="14"/>
  <c r="C1338" i="14"/>
  <c r="C1355" i="14"/>
  <c r="C1371" i="14"/>
  <c r="C1387" i="14"/>
  <c r="C992" i="14"/>
  <c r="C1223" i="14"/>
  <c r="C1359" i="14"/>
  <c r="C82" i="14"/>
  <c r="C722" i="14"/>
  <c r="C1036" i="14"/>
  <c r="C1297" i="14"/>
  <c r="C298" i="14"/>
  <c r="C4" i="14"/>
  <c r="C28" i="14"/>
  <c r="C48" i="14"/>
  <c r="C71" i="14"/>
  <c r="C92" i="14"/>
  <c r="C112" i="14"/>
  <c r="C135" i="14"/>
  <c r="C156" i="14"/>
  <c r="C176" i="14"/>
  <c r="C199" i="14"/>
  <c r="C220" i="14"/>
  <c r="C240" i="14"/>
  <c r="C263" i="14"/>
  <c r="C284" i="14"/>
  <c r="C304" i="14"/>
  <c r="C327" i="14"/>
  <c r="C348" i="14"/>
  <c r="C368" i="14"/>
  <c r="C391" i="14"/>
  <c r="C412" i="14"/>
  <c r="C432" i="14"/>
  <c r="C455" i="14"/>
  <c r="C476" i="14"/>
  <c r="C496" i="14"/>
  <c r="C519" i="14"/>
  <c r="C540" i="14"/>
  <c r="C560" i="14"/>
  <c r="C583" i="14"/>
  <c r="C604" i="14"/>
  <c r="C624" i="14"/>
  <c r="C647" i="14"/>
  <c r="C668" i="14"/>
  <c r="C688" i="14"/>
  <c r="C711" i="14"/>
  <c r="C732" i="14"/>
  <c r="C752" i="14"/>
  <c r="C775" i="14"/>
  <c r="C796" i="14"/>
  <c r="C816" i="14"/>
  <c r="C839" i="14"/>
  <c r="C859" i="14"/>
  <c r="C878" i="14"/>
  <c r="C897" i="14"/>
  <c r="C916" i="14"/>
  <c r="C935" i="14"/>
  <c r="C953" i="14"/>
  <c r="C971" i="14"/>
  <c r="C989" i="14"/>
  <c r="C1007" i="14"/>
  <c r="C1025" i="14"/>
  <c r="C1044" i="14"/>
  <c r="C1063" i="14"/>
  <c r="C1081" i="14"/>
  <c r="C1099" i="14"/>
  <c r="C1117" i="14"/>
  <c r="C1134" i="14"/>
  <c r="C1151" i="14"/>
  <c r="C1168" i="14"/>
  <c r="C1185" i="14"/>
  <c r="C1202" i="14"/>
  <c r="C1220" i="14"/>
  <c r="C1237" i="14"/>
  <c r="C1254" i="14"/>
  <c r="C1271" i="14"/>
  <c r="C1288" i="14"/>
  <c r="C1305" i="14"/>
  <c r="C1322" i="14"/>
  <c r="C1339" i="14"/>
  <c r="C1356" i="14"/>
  <c r="C1372" i="14"/>
  <c r="C1388" i="14"/>
  <c r="C1048" i="14"/>
  <c r="C1189" i="14"/>
  <c r="C1291" i="14"/>
  <c r="C1325" i="14"/>
  <c r="C701" i="14"/>
  <c r="C1000" i="14"/>
  <c r="C1195" i="14"/>
  <c r="C1349" i="14"/>
  <c r="C6" i="14"/>
  <c r="C29" i="14"/>
  <c r="C50" i="14"/>
  <c r="C72" i="14"/>
  <c r="C93" i="14"/>
  <c r="C114" i="14"/>
  <c r="C136" i="14"/>
  <c r="C157" i="14"/>
  <c r="C178" i="14"/>
  <c r="C200" i="14"/>
  <c r="C221" i="14"/>
  <c r="C242" i="14"/>
  <c r="C264" i="14"/>
  <c r="C285" i="14"/>
  <c r="C306" i="14"/>
  <c r="C328" i="14"/>
  <c r="C349" i="14"/>
  <c r="C370" i="14"/>
  <c r="C392" i="14"/>
  <c r="C413" i="14"/>
  <c r="C434" i="14"/>
  <c r="C456" i="14"/>
  <c r="C477" i="14"/>
  <c r="C498" i="14"/>
  <c r="C520" i="14"/>
  <c r="C541" i="14"/>
  <c r="C562" i="14"/>
  <c r="C584" i="14"/>
  <c r="C605" i="14"/>
  <c r="C626" i="14"/>
  <c r="C648" i="14"/>
  <c r="C669" i="14"/>
  <c r="C690" i="14"/>
  <c r="C712" i="14"/>
  <c r="C733" i="14"/>
  <c r="C754" i="14"/>
  <c r="C776" i="14"/>
  <c r="C797" i="14"/>
  <c r="C818" i="14"/>
  <c r="C840" i="14"/>
  <c r="C860" i="14"/>
  <c r="C879" i="14"/>
  <c r="C898" i="14"/>
  <c r="C918" i="14"/>
  <c r="C936" i="14"/>
  <c r="C954" i="14"/>
  <c r="C972" i="14"/>
  <c r="C990" i="14"/>
  <c r="C1008" i="14"/>
  <c r="C1026" i="14"/>
  <c r="C1046" i="14"/>
  <c r="C1064" i="14"/>
  <c r="C1082" i="14"/>
  <c r="C1100" i="14"/>
  <c r="C1118" i="14"/>
  <c r="C1135" i="14"/>
  <c r="C1152" i="14"/>
  <c r="C1169" i="14"/>
  <c r="C1186" i="14"/>
  <c r="C1204" i="14"/>
  <c r="C1221" i="14"/>
  <c r="C1238" i="14"/>
  <c r="C1255" i="14"/>
  <c r="C1272" i="14"/>
  <c r="C1289" i="14"/>
  <c r="C1306" i="14"/>
  <c r="C1323" i="14"/>
  <c r="C1340" i="14"/>
  <c r="C1357" i="14"/>
  <c r="C1373" i="14"/>
  <c r="C1389" i="14"/>
  <c r="C1030" i="14"/>
  <c r="C1257" i="14"/>
  <c r="C1391" i="14"/>
  <c r="C829" i="14"/>
  <c r="C1229" i="14"/>
  <c r="C62" i="14"/>
  <c r="C234" i="14"/>
  <c r="C426" i="14"/>
  <c r="C660" i="14"/>
  <c r="C8" i="14"/>
  <c r="C30" i="14"/>
  <c r="C52" i="14"/>
  <c r="C74" i="14"/>
  <c r="C94" i="14"/>
  <c r="C116" i="14"/>
  <c r="C138" i="14"/>
  <c r="C158" i="14"/>
  <c r="C180" i="14"/>
  <c r="C202" i="14"/>
  <c r="C222" i="14"/>
  <c r="C244" i="14"/>
  <c r="C266" i="14"/>
  <c r="C286" i="14"/>
  <c r="C308" i="14"/>
  <c r="C330" i="14"/>
  <c r="C350" i="14"/>
  <c r="C372" i="14"/>
  <c r="C394" i="14"/>
  <c r="C414" i="14"/>
  <c r="C436" i="14"/>
  <c r="C458" i="14"/>
  <c r="C478" i="14"/>
  <c r="C500" i="14"/>
  <c r="C522" i="14"/>
  <c r="C542" i="14"/>
  <c r="C564" i="14"/>
  <c r="C586" i="14"/>
  <c r="C606" i="14"/>
  <c r="C628" i="14"/>
  <c r="C650" i="14"/>
  <c r="C670" i="14"/>
  <c r="C692" i="14"/>
  <c r="C714" i="14"/>
  <c r="C734" i="14"/>
  <c r="C756" i="14"/>
  <c r="C778" i="14"/>
  <c r="C798" i="14"/>
  <c r="C820" i="14"/>
  <c r="C842" i="14"/>
  <c r="C861" i="14"/>
  <c r="C880" i="14"/>
  <c r="C900" i="14"/>
  <c r="C919" i="14"/>
  <c r="C937" i="14"/>
  <c r="C955" i="14"/>
  <c r="C973" i="14"/>
  <c r="C991" i="14"/>
  <c r="C1009" i="14"/>
  <c r="C1028" i="14"/>
  <c r="C1047" i="14"/>
  <c r="C1065" i="14"/>
  <c r="C1083" i="14"/>
  <c r="C1101" i="14"/>
  <c r="C1119" i="14"/>
  <c r="C1136" i="14"/>
  <c r="C1153" i="14"/>
  <c r="C1170" i="14"/>
  <c r="C1188" i="14"/>
  <c r="C1205" i="14"/>
  <c r="C1222" i="14"/>
  <c r="C1239" i="14"/>
  <c r="C1256" i="14"/>
  <c r="C1273" i="14"/>
  <c r="C1290" i="14"/>
  <c r="C1307" i="14"/>
  <c r="C1324" i="14"/>
  <c r="C1341" i="14"/>
  <c r="C1358" i="14"/>
  <c r="C1374" i="14"/>
  <c r="C1390" i="14"/>
  <c r="C974" i="14"/>
  <c r="C1274" i="14"/>
  <c r="C765" i="14"/>
  <c r="C1144" i="14"/>
  <c r="C106" i="14"/>
  <c r="C340" i="14"/>
  <c r="C574" i="14"/>
  <c r="C10" i="14"/>
  <c r="C31" i="14"/>
  <c r="C54" i="14"/>
  <c r="C75" i="14"/>
  <c r="C95" i="14"/>
  <c r="C118" i="14"/>
  <c r="C139" i="14"/>
  <c r="C159" i="14"/>
  <c r="C182" i="14"/>
  <c r="C203" i="14"/>
  <c r="C223" i="14"/>
  <c r="C246" i="14"/>
  <c r="C267" i="14"/>
  <c r="C287" i="14"/>
  <c r="C310" i="14"/>
  <c r="C331" i="14"/>
  <c r="C351" i="14"/>
  <c r="C374" i="14"/>
  <c r="C395" i="14"/>
  <c r="C415" i="14"/>
  <c r="C438" i="14"/>
  <c r="C459" i="14"/>
  <c r="C479" i="14"/>
  <c r="C502" i="14"/>
  <c r="C523" i="14"/>
  <c r="C543" i="14"/>
  <c r="C566" i="14"/>
  <c r="C587" i="14"/>
  <c r="C607" i="14"/>
  <c r="C630" i="14"/>
  <c r="C651" i="14"/>
  <c r="C671" i="14"/>
  <c r="C694" i="14"/>
  <c r="C715" i="14"/>
  <c r="C735" i="14"/>
  <c r="C758" i="14"/>
  <c r="C779" i="14"/>
  <c r="C799" i="14"/>
  <c r="C822" i="14"/>
  <c r="C843" i="14"/>
  <c r="C862" i="14"/>
  <c r="C881" i="14"/>
  <c r="C902" i="14"/>
  <c r="C920" i="14"/>
  <c r="C938" i="14"/>
  <c r="C956" i="14"/>
  <c r="C1066" i="14"/>
  <c r="C1084" i="14"/>
  <c r="C1102" i="14"/>
  <c r="C1120" i="14"/>
  <c r="C1137" i="14"/>
  <c r="C1154" i="14"/>
  <c r="C1172" i="14"/>
  <c r="C1240" i="14"/>
  <c r="C1342" i="14"/>
  <c r="C594" i="14"/>
  <c r="C944" i="14"/>
  <c r="C1127" i="14"/>
  <c r="C1314" i="14"/>
  <c r="C362" i="14"/>
  <c r="C618" i="14"/>
  <c r="C11" i="14"/>
  <c r="C32" i="14"/>
  <c r="C55" i="14"/>
  <c r="C76" i="14"/>
  <c r="C96" i="14"/>
  <c r="C119" i="14"/>
  <c r="C140" i="14"/>
  <c r="C160" i="14"/>
  <c r="C183" i="14"/>
  <c r="C204" i="14"/>
  <c r="C224" i="14"/>
  <c r="C247" i="14"/>
  <c r="C268" i="14"/>
  <c r="C288" i="14"/>
  <c r="C311" i="14"/>
  <c r="C332" i="14"/>
  <c r="C352" i="14"/>
  <c r="C375" i="14"/>
  <c r="C396" i="14"/>
  <c r="C416" i="14"/>
  <c r="C439" i="14"/>
  <c r="C460" i="14"/>
  <c r="C480" i="14"/>
  <c r="C503" i="14"/>
  <c r="C524" i="14"/>
  <c r="C544" i="14"/>
  <c r="C567" i="14"/>
  <c r="C588" i="14"/>
  <c r="C608" i="14"/>
  <c r="C631" i="14"/>
  <c r="C652" i="14"/>
  <c r="C672" i="14"/>
  <c r="C695" i="14"/>
  <c r="C716" i="14"/>
  <c r="C736" i="14"/>
  <c r="C759" i="14"/>
  <c r="C780" i="14"/>
  <c r="C800" i="14"/>
  <c r="C823" i="14"/>
  <c r="C844" i="14"/>
  <c r="C863" i="14"/>
  <c r="C882" i="14"/>
  <c r="C903" i="14"/>
  <c r="C921" i="14"/>
  <c r="C939" i="14"/>
  <c r="C957" i="14"/>
  <c r="C975" i="14"/>
  <c r="C993" i="14"/>
  <c r="C1012" i="14"/>
  <c r="C1031" i="14"/>
  <c r="C1049" i="14"/>
  <c r="C1067" i="14"/>
  <c r="C1085" i="14"/>
  <c r="C1103" i="14"/>
  <c r="C1121" i="14"/>
  <c r="C1138" i="14"/>
  <c r="C1156" i="14"/>
  <c r="C1173" i="14"/>
  <c r="C1190" i="14"/>
  <c r="C1207" i="14"/>
  <c r="C1224" i="14"/>
  <c r="C1241" i="14"/>
  <c r="C1258" i="14"/>
  <c r="C1275" i="14"/>
  <c r="C1292" i="14"/>
  <c r="C1309" i="14"/>
  <c r="C1326" i="14"/>
  <c r="C1343" i="14"/>
  <c r="C1360" i="14"/>
  <c r="C1376" i="14"/>
  <c r="C1392" i="14"/>
  <c r="C104" i="14"/>
  <c r="C253" i="14"/>
  <c r="C402" i="14"/>
  <c r="C573" i="14"/>
  <c r="C849" i="14"/>
  <c r="C1072" i="14"/>
  <c r="C1332" i="14"/>
  <c r="C170" i="14"/>
  <c r="C510" i="14"/>
  <c r="C12" i="14"/>
  <c r="C34" i="14"/>
  <c r="C56" i="14"/>
  <c r="C77" i="14"/>
  <c r="C98" i="14"/>
  <c r="C120" i="14"/>
  <c r="C141" i="14"/>
  <c r="C162" i="14"/>
  <c r="C184" i="14"/>
  <c r="C205" i="14"/>
  <c r="C226" i="14"/>
  <c r="C248" i="14"/>
  <c r="C269" i="14"/>
  <c r="C290" i="14"/>
  <c r="C312" i="14"/>
  <c r="C333" i="14"/>
  <c r="C354" i="14"/>
  <c r="C376" i="14"/>
  <c r="C397" i="14"/>
  <c r="C418" i="14"/>
  <c r="C440" i="14"/>
  <c r="C461" i="14"/>
  <c r="C482" i="14"/>
  <c r="C504" i="14"/>
  <c r="C525" i="14"/>
  <c r="C546" i="14"/>
  <c r="C568" i="14"/>
  <c r="C589" i="14"/>
  <c r="C610" i="14"/>
  <c r="C632" i="14"/>
  <c r="C653" i="14"/>
  <c r="C674" i="14"/>
  <c r="C696" i="14"/>
  <c r="C717" i="14"/>
  <c r="C738" i="14"/>
  <c r="C760" i="14"/>
  <c r="C781" i="14"/>
  <c r="C802" i="14"/>
  <c r="C824" i="14"/>
  <c r="C845" i="14"/>
  <c r="C864" i="14"/>
  <c r="C884" i="14"/>
  <c r="C904" i="14"/>
  <c r="C922" i="14"/>
  <c r="C940" i="14"/>
  <c r="C958" i="14"/>
  <c r="C976" i="14"/>
  <c r="C994" i="14"/>
  <c r="C1014" i="14"/>
  <c r="C1032" i="14"/>
  <c r="C1050" i="14"/>
  <c r="C1068" i="14"/>
  <c r="C1086" i="14"/>
  <c r="C1104" i="14"/>
  <c r="C1122" i="14"/>
  <c r="C1140" i="14"/>
  <c r="C1157" i="14"/>
  <c r="C1174" i="14"/>
  <c r="C1191" i="14"/>
  <c r="C1208" i="14"/>
  <c r="C1225" i="14"/>
  <c r="C1242" i="14"/>
  <c r="C1259" i="14"/>
  <c r="C1276" i="14"/>
  <c r="C1293" i="14"/>
  <c r="C1310" i="14"/>
  <c r="C1327" i="14"/>
  <c r="C1344" i="14"/>
  <c r="C1361" i="14"/>
  <c r="C1377" i="14"/>
  <c r="C1393" i="14"/>
  <c r="C40" i="14"/>
  <c r="C146" i="14"/>
  <c r="C210" i="14"/>
  <c r="C274" i="14"/>
  <c r="C381" i="14"/>
  <c r="C530" i="14"/>
  <c r="C744" i="14"/>
  <c r="C908" i="14"/>
  <c r="C1090" i="14"/>
  <c r="C1280" i="14"/>
  <c r="C42" i="14"/>
  <c r="C254" i="14"/>
  <c r="C468" i="14"/>
  <c r="C13" i="14"/>
  <c r="C36" i="14"/>
  <c r="C58" i="14"/>
  <c r="C78" i="14"/>
  <c r="C100" i="14"/>
  <c r="C122" i="14"/>
  <c r="C142" i="14"/>
  <c r="C164" i="14"/>
  <c r="C186" i="14"/>
  <c r="C206" i="14"/>
  <c r="C228" i="14"/>
  <c r="C250" i="14"/>
  <c r="C270" i="14"/>
  <c r="C292" i="14"/>
  <c r="C314" i="14"/>
  <c r="C334" i="14"/>
  <c r="C356" i="14"/>
  <c r="C378" i="14"/>
  <c r="C398" i="14"/>
  <c r="C420" i="14"/>
  <c r="C442" i="14"/>
  <c r="C462" i="14"/>
  <c r="C484" i="14"/>
  <c r="C506" i="14"/>
  <c r="C526" i="14"/>
  <c r="C548" i="14"/>
  <c r="C570" i="14"/>
  <c r="C590" i="14"/>
  <c r="C612" i="14"/>
  <c r="C634" i="14"/>
  <c r="C654" i="14"/>
  <c r="C676" i="14"/>
  <c r="C698" i="14"/>
  <c r="C718" i="14"/>
  <c r="C740" i="14"/>
  <c r="C762" i="14"/>
  <c r="C782" i="14"/>
  <c r="C804" i="14"/>
  <c r="C826" i="14"/>
  <c r="C846" i="14"/>
  <c r="C865" i="14"/>
  <c r="C886" i="14"/>
  <c r="C905" i="14"/>
  <c r="C923" i="14"/>
  <c r="C941" i="14"/>
  <c r="C959" i="14"/>
  <c r="C977" i="14"/>
  <c r="C996" i="14"/>
  <c r="C1015" i="14"/>
  <c r="C1033" i="14"/>
  <c r="C1051" i="14"/>
  <c r="C1069" i="14"/>
  <c r="C1087" i="14"/>
  <c r="C1105" i="14"/>
  <c r="C1124" i="14"/>
  <c r="C1141" i="14"/>
  <c r="C1158" i="14"/>
  <c r="C1175" i="14"/>
  <c r="C1192" i="14"/>
  <c r="C1209" i="14"/>
  <c r="C1226" i="14"/>
  <c r="C1243" i="14"/>
  <c r="C1260" i="14"/>
  <c r="C1277" i="14"/>
  <c r="C1294" i="14"/>
  <c r="C1311" i="14"/>
  <c r="C1328" i="14"/>
  <c r="C1345" i="14"/>
  <c r="C1362" i="14"/>
  <c r="C1378" i="14"/>
  <c r="C1394" i="14"/>
  <c r="C61" i="14"/>
  <c r="C189" i="14"/>
  <c r="C317" i="14"/>
  <c r="C424" i="14"/>
  <c r="C509" i="14"/>
  <c r="C616" i="14"/>
  <c r="C786" i="14"/>
  <c r="C926" i="14"/>
  <c r="C1054" i="14"/>
  <c r="C1161" i="14"/>
  <c r="C1263" i="14"/>
  <c r="C190" i="14"/>
  <c r="C382" i="14"/>
  <c r="C532" i="14"/>
  <c r="C14" i="14"/>
  <c r="C38" i="14"/>
  <c r="C59" i="14"/>
  <c r="C79" i="14"/>
  <c r="C102" i="14"/>
  <c r="C123" i="14"/>
  <c r="C143" i="14"/>
  <c r="C166" i="14"/>
  <c r="C187" i="14"/>
  <c r="C207" i="14"/>
  <c r="C230" i="14"/>
  <c r="C251" i="14"/>
  <c r="C271" i="14"/>
  <c r="C294" i="14"/>
  <c r="C315" i="14"/>
  <c r="C335" i="14"/>
  <c r="C358" i="14"/>
  <c r="C379" i="14"/>
  <c r="C399" i="14"/>
  <c r="C422" i="14"/>
  <c r="C443" i="14"/>
  <c r="C463" i="14"/>
  <c r="C486" i="14"/>
  <c r="C507" i="14"/>
  <c r="C527" i="14"/>
  <c r="C550" i="14"/>
  <c r="C571" i="14"/>
  <c r="C591" i="14"/>
  <c r="C614" i="14"/>
  <c r="C635" i="14"/>
  <c r="C655" i="14"/>
  <c r="C678" i="14"/>
  <c r="C699" i="14"/>
  <c r="C719" i="14"/>
  <c r="C742" i="14"/>
  <c r="C763" i="14"/>
  <c r="C783" i="14"/>
  <c r="C806" i="14"/>
  <c r="C827" i="14"/>
  <c r="C847" i="14"/>
  <c r="C866" i="14"/>
  <c r="C887" i="14"/>
  <c r="C906" i="14"/>
  <c r="C924" i="14"/>
  <c r="C942" i="14"/>
  <c r="C960" i="14"/>
  <c r="C978" i="14"/>
  <c r="C998" i="14"/>
  <c r="C1016" i="14"/>
  <c r="C1034" i="14"/>
  <c r="C1052" i="14"/>
  <c r="C1070" i="14"/>
  <c r="C1088" i="14"/>
  <c r="C1106" i="14"/>
  <c r="C1125" i="14"/>
  <c r="C1142" i="14"/>
  <c r="C1159" i="14"/>
  <c r="C1176" i="14"/>
  <c r="C1193" i="14"/>
  <c r="C1210" i="14"/>
  <c r="C1227" i="14"/>
  <c r="C1244" i="14"/>
  <c r="C1261" i="14"/>
  <c r="C1278" i="14"/>
  <c r="C1295" i="14"/>
  <c r="C1312" i="14"/>
  <c r="C1329" i="14"/>
  <c r="C1346" i="14"/>
  <c r="C1363" i="14"/>
  <c r="C1379" i="14"/>
  <c r="C1395" i="14"/>
  <c r="C168" i="14"/>
  <c r="C296" i="14"/>
  <c r="C445" i="14"/>
  <c r="C552" i="14"/>
  <c r="C808" i="14"/>
  <c r="C982" i="14"/>
  <c r="C1178" i="14"/>
  <c r="C18" i="14"/>
  <c r="C212" i="14"/>
  <c r="C404" i="14"/>
  <c r="C554" i="14"/>
  <c r="C15" i="14"/>
  <c r="C39" i="14"/>
  <c r="C60" i="14"/>
  <c r="C80" i="14"/>
  <c r="C103" i="14"/>
  <c r="C124" i="14"/>
  <c r="C144" i="14"/>
  <c r="C167" i="14"/>
  <c r="C188" i="14"/>
  <c r="C208" i="14"/>
  <c r="C231" i="14"/>
  <c r="C252" i="14"/>
  <c r="C272" i="14"/>
  <c r="C295" i="14"/>
  <c r="C316" i="14"/>
  <c r="C336" i="14"/>
  <c r="C359" i="14"/>
  <c r="C380" i="14"/>
  <c r="C400" i="14"/>
  <c r="C423" i="14"/>
  <c r="C444" i="14"/>
  <c r="C464" i="14"/>
  <c r="C487" i="14"/>
  <c r="C508" i="14"/>
  <c r="C528" i="14"/>
  <c r="C551" i="14"/>
  <c r="C572" i="14"/>
  <c r="C592" i="14"/>
  <c r="C615" i="14"/>
  <c r="C636" i="14"/>
  <c r="C656" i="14"/>
  <c r="C679" i="14"/>
  <c r="C700" i="14"/>
  <c r="C720" i="14"/>
  <c r="C743" i="14"/>
  <c r="C764" i="14"/>
  <c r="C784" i="14"/>
  <c r="C807" i="14"/>
  <c r="C828" i="14"/>
  <c r="C848" i="14"/>
  <c r="C868" i="14"/>
  <c r="C888" i="14"/>
  <c r="C907" i="14"/>
  <c r="C925" i="14"/>
  <c r="C943" i="14"/>
  <c r="C961" i="14"/>
  <c r="C980" i="14"/>
  <c r="C999" i="14"/>
  <c r="C1017" i="14"/>
  <c r="C1035" i="14"/>
  <c r="C1053" i="14"/>
  <c r="C1071" i="14"/>
  <c r="C1089" i="14"/>
  <c r="C1108" i="14"/>
  <c r="C1126" i="14"/>
  <c r="C1143" i="14"/>
  <c r="C1160" i="14"/>
  <c r="C1177" i="14"/>
  <c r="C1194" i="14"/>
  <c r="C1211" i="14"/>
  <c r="C1228" i="14"/>
  <c r="C1245" i="14"/>
  <c r="C1262" i="14"/>
  <c r="C1279" i="14"/>
  <c r="C1296" i="14"/>
  <c r="C1313" i="14"/>
  <c r="C1330" i="14"/>
  <c r="C1348" i="14"/>
  <c r="C1364" i="14"/>
  <c r="C1380" i="14"/>
  <c r="C338" i="14"/>
  <c r="C488" i="14"/>
  <c r="C680" i="14"/>
  <c r="C870" i="14"/>
  <c r="C1018" i="14"/>
  <c r="C1246" i="14"/>
  <c r="C1365" i="14"/>
  <c r="C84" i="14"/>
  <c r="C276" i="14"/>
  <c r="C446" i="14"/>
  <c r="C596" i="14"/>
  <c r="C16" i="14"/>
  <c r="C125" i="14"/>
  <c r="C232" i="14"/>
  <c r="C360" i="14"/>
  <c r="C466" i="14"/>
  <c r="C658" i="14"/>
  <c r="C890" i="14"/>
  <c r="C1110" i="14"/>
  <c r="C1381" i="14"/>
  <c r="C148" i="14"/>
  <c r="C109" i="14"/>
  <c r="C235" i="14"/>
  <c r="C343" i="14"/>
  <c r="C450" i="14"/>
  <c r="C575" i="14"/>
  <c r="C682" i="14"/>
  <c r="C766" i="14"/>
  <c r="C850" i="14"/>
  <c r="C927" i="14"/>
  <c r="C1001" i="14"/>
  <c r="C1073" i="14"/>
  <c r="C1145" i="14"/>
  <c r="C1213" i="14"/>
  <c r="C1281" i="14"/>
  <c r="C1350" i="14"/>
  <c r="C747" i="14"/>
  <c r="C1129" i="14"/>
  <c r="C663" i="14"/>
  <c r="C1130" i="14"/>
  <c r="C834" i="14"/>
  <c r="C1336" i="14"/>
  <c r="C127" i="14"/>
  <c r="C236" i="14"/>
  <c r="C344" i="14"/>
  <c r="C470" i="14"/>
  <c r="C576" i="14"/>
  <c r="C683" i="14"/>
  <c r="C767" i="14"/>
  <c r="C852" i="14"/>
  <c r="C928" i="14"/>
  <c r="C1002" i="14"/>
  <c r="C1074" i="14"/>
  <c r="C1146" i="14"/>
  <c r="C1214" i="14"/>
  <c r="C1282" i="14"/>
  <c r="C1351" i="14"/>
  <c r="C831" i="14"/>
  <c r="C1058" i="14"/>
  <c r="C20" i="14"/>
  <c r="C128" i="14"/>
  <c r="C237" i="14"/>
  <c r="C363" i="14"/>
  <c r="C471" i="14"/>
  <c r="C578" i="14"/>
  <c r="C684" i="14"/>
  <c r="C768" i="14"/>
  <c r="C854" i="14"/>
  <c r="C929" i="14"/>
  <c r="C1003" i="14"/>
  <c r="C1076" i="14"/>
  <c r="C1147" i="14"/>
  <c r="C1215" i="14"/>
  <c r="C1284" i="14"/>
  <c r="C1352" i="14"/>
  <c r="C984" i="14"/>
  <c r="C1197" i="14"/>
  <c r="C911" i="14"/>
  <c r="C557" i="14"/>
  <c r="C22" i="14"/>
  <c r="C130" i="14"/>
  <c r="C255" i="14"/>
  <c r="C364" i="14"/>
  <c r="C472" i="14"/>
  <c r="C598" i="14"/>
  <c r="C685" i="14"/>
  <c r="C770" i="14"/>
  <c r="C855" i="14"/>
  <c r="C930" i="14"/>
  <c r="C1004" i="14"/>
  <c r="C1078" i="14"/>
  <c r="C1148" i="14"/>
  <c r="C1216" i="14"/>
  <c r="C1285" i="14"/>
  <c r="C1353" i="14"/>
  <c r="C910" i="14"/>
  <c r="C1334" i="14"/>
  <c r="C24" i="14"/>
  <c r="C150" i="14"/>
  <c r="C256" i="14"/>
  <c r="C365" i="14"/>
  <c r="C491" i="14"/>
  <c r="C599" i="14"/>
  <c r="C702" i="14"/>
  <c r="C788" i="14"/>
  <c r="C871" i="14"/>
  <c r="C945" i="14"/>
  <c r="C1019" i="14"/>
  <c r="C1092" i="14"/>
  <c r="C1162" i="14"/>
  <c r="C1230" i="14"/>
  <c r="C1298" i="14"/>
  <c r="C1366" i="14"/>
  <c r="C320" i="14"/>
  <c r="C322" i="14"/>
  <c r="C1266" i="14"/>
  <c r="C448" i="14"/>
  <c r="C1268" i="14"/>
  <c r="C43" i="14"/>
  <c r="C151" i="14"/>
  <c r="C258" i="14"/>
  <c r="C383" i="14"/>
  <c r="C492" i="14"/>
  <c r="C600" i="14"/>
  <c r="C703" i="14"/>
  <c r="C790" i="14"/>
  <c r="C872" i="14"/>
  <c r="C946" i="14"/>
  <c r="C1020" i="14"/>
  <c r="C1094" i="14"/>
  <c r="C1163" i="14"/>
  <c r="C1231" i="14"/>
  <c r="C1300" i="14"/>
  <c r="C1367" i="14"/>
  <c r="C429" i="14"/>
  <c r="C664" i="14"/>
  <c r="C44" i="14"/>
  <c r="C152" i="14"/>
  <c r="C278" i="14"/>
  <c r="C384" i="14"/>
  <c r="C493" i="14"/>
  <c r="C619" i="14"/>
  <c r="C704" i="14"/>
  <c r="C791" i="14"/>
  <c r="C874" i="14"/>
  <c r="C948" i="14"/>
  <c r="C1021" i="14"/>
  <c r="C1095" i="14"/>
  <c r="C1164" i="14"/>
  <c r="C1232" i="14"/>
  <c r="C1301" i="14"/>
  <c r="C1368" i="14"/>
  <c r="C662" i="14"/>
  <c r="C986" i="14"/>
  <c r="C45" i="14"/>
  <c r="C171" i="14"/>
  <c r="C279" i="14"/>
  <c r="C386" i="14"/>
  <c r="C511" i="14"/>
  <c r="C620" i="14"/>
  <c r="C706" i="14"/>
  <c r="C792" i="14"/>
  <c r="C875" i="14"/>
  <c r="C950" i="14"/>
  <c r="C1022" i="14"/>
  <c r="C1096" i="14"/>
  <c r="C1165" i="14"/>
  <c r="C1233" i="14"/>
  <c r="C1302" i="14"/>
  <c r="C1369" i="14"/>
  <c r="C555" i="14"/>
  <c r="C215" i="14"/>
  <c r="C748" i="14"/>
  <c r="C1057" i="14"/>
  <c r="C108" i="14"/>
  <c r="C1131" i="14"/>
  <c r="C63" i="14"/>
  <c r="C172" i="14"/>
  <c r="C280" i="14"/>
  <c r="C406" i="14"/>
  <c r="C512" i="14"/>
  <c r="C621" i="14"/>
  <c r="C724" i="14"/>
  <c r="C810" i="14"/>
  <c r="C891" i="14"/>
  <c r="C964" i="14"/>
  <c r="C1037" i="14"/>
  <c r="C1111" i="14"/>
  <c r="C1179" i="14"/>
  <c r="C1247" i="14"/>
  <c r="C1316" i="14"/>
  <c r="C1382" i="14"/>
  <c r="C556" i="14"/>
  <c r="C1335" i="14"/>
  <c r="C912" i="14"/>
  <c r="C1199" i="14"/>
  <c r="C64" i="14"/>
  <c r="C173" i="14"/>
  <c r="C299" i="14"/>
  <c r="C407" i="14"/>
  <c r="C514" i="14"/>
  <c r="C638" i="14"/>
  <c r="C726" i="14"/>
  <c r="C811" i="14"/>
  <c r="C892" i="14"/>
  <c r="C966" i="14"/>
  <c r="C1038" i="14"/>
  <c r="C1112" i="14"/>
  <c r="C1180" i="14"/>
  <c r="C1248" i="14"/>
  <c r="C1317" i="14"/>
  <c r="C1383" i="14"/>
  <c r="C66" i="14"/>
  <c r="C191" i="14"/>
  <c r="C300" i="14"/>
  <c r="C408" i="14"/>
  <c r="C534" i="14"/>
  <c r="C639" i="14"/>
  <c r="C727" i="14"/>
  <c r="C812" i="14"/>
  <c r="C893" i="14"/>
  <c r="C967" i="14"/>
  <c r="C1039" i="14"/>
  <c r="C1113" i="14"/>
  <c r="C1181" i="14"/>
  <c r="C1249" i="14"/>
  <c r="C1318" i="14"/>
  <c r="C1384" i="14"/>
  <c r="C88" i="14"/>
  <c r="C749" i="14"/>
  <c r="C86" i="14"/>
  <c r="C192" i="14"/>
  <c r="C301" i="14"/>
  <c r="C427" i="14"/>
  <c r="C535" i="14"/>
  <c r="C640" i="14"/>
  <c r="C728" i="14"/>
  <c r="C813" i="14"/>
  <c r="C894" i="14"/>
  <c r="C968" i="14"/>
  <c r="C1040" i="14"/>
  <c r="C1114" i="14"/>
  <c r="C1182" i="14"/>
  <c r="C1250" i="14"/>
  <c r="C1319" i="14"/>
  <c r="C1385" i="14"/>
  <c r="C214" i="14"/>
  <c r="C1265" i="14"/>
  <c r="C107" i="14"/>
  <c r="C832" i="14"/>
  <c r="C1198" i="14"/>
  <c r="C216" i="14"/>
  <c r="C87" i="14"/>
  <c r="C194" i="14"/>
  <c r="C319" i="14"/>
  <c r="C428" i="14"/>
  <c r="C536" i="14"/>
  <c r="C642" i="14"/>
  <c r="C746" i="14"/>
  <c r="C830" i="14"/>
  <c r="C909" i="14"/>
  <c r="C983" i="14"/>
  <c r="C1055" i="14"/>
  <c r="C1128" i="14"/>
  <c r="C1196" i="14"/>
  <c r="C1264" i="14"/>
  <c r="C1333" i="14"/>
  <c r="C1056" i="14"/>
  <c r="C447" i="14"/>
  <c r="C985" i="14"/>
  <c r="C342" i="1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3" i="2"/>
  <c r="B1427" i="1" l="1"/>
  <c r="B1426" i="1" s="1"/>
  <c r="B1425" i="1" s="1"/>
  <c r="B1424" i="1" s="1"/>
  <c r="B1423" i="1" s="1"/>
  <c r="B1422" i="1" s="1"/>
  <c r="B1421" i="1" s="1"/>
  <c r="B1420" i="1" s="1"/>
  <c r="B1419" i="1" s="1"/>
  <c r="B1418" i="1" s="1"/>
  <c r="B1417" i="1" s="1"/>
  <c r="B1416" i="1" s="1"/>
  <c r="B1415" i="1" s="1"/>
  <c r="B1414" i="1" s="1"/>
  <c r="B1413" i="1" s="1"/>
  <c r="B1412" i="1" s="1"/>
  <c r="B1411" i="1" s="1"/>
  <c r="B1410" i="1" s="1"/>
  <c r="B1409" i="1" s="1"/>
  <c r="B1408" i="1" s="1"/>
  <c r="B1407" i="1" s="1"/>
  <c r="B1406" i="1" s="1"/>
  <c r="B1405" i="1" s="1"/>
  <c r="B1404" i="1" s="1"/>
  <c r="B1403" i="1" s="1"/>
  <c r="B1402" i="1" s="1"/>
  <c r="B1401" i="1" s="1"/>
  <c r="B1400" i="1" s="1"/>
  <c r="B1399" i="1" s="1"/>
  <c r="B1398" i="1" s="1"/>
  <c r="B1397" i="1" s="1"/>
  <c r="B1396" i="1" s="1"/>
  <c r="B1395" i="1" s="1"/>
  <c r="B1394" i="1" s="1"/>
  <c r="B1393" i="1" s="1"/>
  <c r="B1392" i="1" s="1"/>
  <c r="B1391" i="1" s="1"/>
  <c r="B1390" i="1" s="1"/>
  <c r="B1389" i="1" s="1"/>
  <c r="B1388" i="1" s="1"/>
  <c r="B1387" i="1" s="1"/>
  <c r="B1386" i="1" s="1"/>
  <c r="B1385" i="1" s="1"/>
  <c r="B1384" i="1" s="1"/>
  <c r="B1383" i="1" s="1"/>
  <c r="B1382" i="1" s="1"/>
  <c r="B1381" i="1" s="1"/>
  <c r="B1380" i="1" s="1"/>
  <c r="B1379" i="1" s="1"/>
  <c r="B1378" i="1" s="1"/>
  <c r="B1377" i="1" s="1"/>
  <c r="B1376" i="1" s="1"/>
  <c r="B1375" i="1" s="1"/>
  <c r="B1374" i="1" s="1"/>
  <c r="B1373" i="1" s="1"/>
  <c r="B1372" i="1" s="1"/>
  <c r="B1371" i="1" s="1"/>
  <c r="B1370" i="1" s="1"/>
  <c r="B1369" i="1" s="1"/>
  <c r="B1368" i="1" s="1"/>
  <c r="B1367" i="1" s="1"/>
  <c r="B1366" i="1" s="1"/>
  <c r="B1365" i="1" s="1"/>
  <c r="B1364" i="1" s="1"/>
  <c r="B1363" i="1" s="1"/>
  <c r="B1362" i="1" s="1"/>
  <c r="B1361" i="1" s="1"/>
  <c r="B1360" i="1" s="1"/>
  <c r="B1359" i="1" s="1"/>
  <c r="B1358" i="1" s="1"/>
  <c r="B1357" i="1" s="1"/>
  <c r="B1356" i="1" s="1"/>
  <c r="B1355" i="1" s="1"/>
  <c r="B1354" i="1" s="1"/>
  <c r="B1353" i="1" s="1"/>
  <c r="B1352" i="1" s="1"/>
  <c r="B1351" i="1" s="1"/>
  <c r="B1350" i="1" s="1"/>
  <c r="B1349" i="1" s="1"/>
  <c r="B1348" i="1" s="1"/>
  <c r="B1347" i="1" s="1"/>
  <c r="B1346" i="1" s="1"/>
  <c r="B1345" i="1" s="1"/>
  <c r="B1344" i="1" s="1"/>
  <c r="B1343" i="1" s="1"/>
  <c r="B1342" i="1" s="1"/>
  <c r="B1341" i="1" s="1"/>
  <c r="B1340" i="1" s="1"/>
  <c r="B1339" i="1" s="1"/>
  <c r="B1338" i="1" s="1"/>
  <c r="B1337" i="1" s="1"/>
  <c r="B1336" i="1" s="1"/>
  <c r="B1335" i="1" s="1"/>
  <c r="B1334" i="1" s="1"/>
  <c r="B1333" i="1" s="1"/>
  <c r="B1332" i="1" s="1"/>
  <c r="B1331" i="1" s="1"/>
  <c r="B1330" i="1" s="1"/>
  <c r="B1329" i="1" s="1"/>
  <c r="B1328" i="1" s="1"/>
  <c r="B1327" i="1" s="1"/>
  <c r="B1326" i="1" s="1"/>
  <c r="B1325" i="1" s="1"/>
  <c r="B1324" i="1" s="1"/>
  <c r="B1323" i="1" s="1"/>
  <c r="B1322" i="1" s="1"/>
  <c r="B1321" i="1" s="1"/>
  <c r="B1320" i="1" s="1"/>
  <c r="B1319" i="1" s="1"/>
  <c r="B1318" i="1" s="1"/>
  <c r="B1317" i="1" s="1"/>
  <c r="B1316" i="1" s="1"/>
  <c r="B1315" i="1" s="1"/>
  <c r="B1314" i="1" s="1"/>
  <c r="B1313" i="1" s="1"/>
  <c r="B1312" i="1" s="1"/>
  <c r="B1311" i="1" s="1"/>
  <c r="B1310" i="1" s="1"/>
  <c r="B1309" i="1" s="1"/>
  <c r="B1308" i="1" s="1"/>
  <c r="B1307" i="1" s="1"/>
  <c r="B1306" i="1" s="1"/>
  <c r="B1305" i="1" s="1"/>
  <c r="B1304" i="1" s="1"/>
  <c r="B1303" i="1" s="1"/>
  <c r="B1302" i="1" s="1"/>
  <c r="B1301" i="1" s="1"/>
  <c r="B1300" i="1" s="1"/>
  <c r="B1299" i="1" s="1"/>
  <c r="B1298" i="1" s="1"/>
  <c r="B1297" i="1" s="1"/>
  <c r="B1296" i="1" s="1"/>
  <c r="B1295" i="1" s="1"/>
  <c r="B1294" i="1" s="1"/>
  <c r="B1293" i="1" s="1"/>
  <c r="B1292" i="1" s="1"/>
  <c r="B1291" i="1" s="1"/>
  <c r="B1290" i="1" s="1"/>
  <c r="B1289" i="1" s="1"/>
  <c r="B1288" i="1" s="1"/>
  <c r="B1287" i="1" s="1"/>
  <c r="B1286" i="1" s="1"/>
  <c r="B1285" i="1" s="1"/>
  <c r="B1284" i="1" s="1"/>
  <c r="B1283" i="1" s="1"/>
  <c r="B1282" i="1" s="1"/>
  <c r="B1281" i="1" s="1"/>
  <c r="B1280" i="1" s="1"/>
  <c r="B1279" i="1" s="1"/>
  <c r="B1278" i="1" s="1"/>
  <c r="B1277" i="1" s="1"/>
  <c r="B1276" i="1" s="1"/>
  <c r="B1275" i="1" s="1"/>
  <c r="B1274" i="1" s="1"/>
  <c r="B1273" i="1" s="1"/>
  <c r="B1272" i="1" s="1"/>
  <c r="B1271" i="1" s="1"/>
  <c r="B1270" i="1" s="1"/>
  <c r="B1269" i="1" s="1"/>
  <c r="B1268" i="1" s="1"/>
  <c r="B1267" i="1" s="1"/>
  <c r="B1266" i="1" s="1"/>
  <c r="B1265" i="1" s="1"/>
  <c r="B1264" i="1" s="1"/>
  <c r="B1263" i="1" s="1"/>
  <c r="B1262" i="1" s="1"/>
  <c r="B1261" i="1" s="1"/>
  <c r="B1260" i="1" s="1"/>
  <c r="B1259" i="1" s="1"/>
  <c r="B1258" i="1" s="1"/>
  <c r="B1257" i="1" s="1"/>
  <c r="B1256" i="1" s="1"/>
  <c r="B1255" i="1" s="1"/>
  <c r="B1254" i="1" s="1"/>
  <c r="B1253" i="1" s="1"/>
  <c r="B1252" i="1" s="1"/>
  <c r="B1251" i="1" s="1"/>
  <c r="B1250" i="1" s="1"/>
  <c r="B1249" i="1" s="1"/>
  <c r="B1248" i="1" s="1"/>
  <c r="B1247" i="1" s="1"/>
  <c r="B1246" i="1" s="1"/>
  <c r="B1245" i="1" s="1"/>
  <c r="B1244" i="1" s="1"/>
  <c r="B1243" i="1" s="1"/>
  <c r="B1242" i="1" s="1"/>
  <c r="B1241" i="1" s="1"/>
  <c r="B1240" i="1" s="1"/>
  <c r="B1239" i="1" s="1"/>
  <c r="B1238" i="1" s="1"/>
  <c r="B1237" i="1" s="1"/>
  <c r="B1236" i="1" s="1"/>
  <c r="B1235" i="1" s="1"/>
  <c r="B1234" i="1" s="1"/>
  <c r="B1233" i="1" s="1"/>
  <c r="B1232" i="1" s="1"/>
  <c r="B1231" i="1" s="1"/>
  <c r="B1230" i="1" s="1"/>
  <c r="B1229" i="1" s="1"/>
  <c r="B1228" i="1" s="1"/>
  <c r="B1227" i="1" s="1"/>
  <c r="B1226" i="1" s="1"/>
  <c r="B1225" i="1" s="1"/>
  <c r="B1224" i="1" s="1"/>
  <c r="B1223" i="1" s="1"/>
  <c r="B1222" i="1" s="1"/>
  <c r="B1221" i="1" s="1"/>
  <c r="B1220" i="1" s="1"/>
  <c r="B1219" i="1" s="1"/>
  <c r="B1218" i="1" s="1"/>
  <c r="B1217" i="1" s="1"/>
  <c r="B1216" i="1" s="1"/>
  <c r="B1215" i="1" s="1"/>
  <c r="B1214" i="1" s="1"/>
  <c r="B1213" i="1" s="1"/>
  <c r="B1212" i="1" s="1"/>
  <c r="B1211" i="1" s="1"/>
  <c r="B1210" i="1" s="1"/>
  <c r="B1209" i="1" s="1"/>
  <c r="B1208" i="1" s="1"/>
  <c r="B1207" i="1" s="1"/>
  <c r="B1206" i="1" s="1"/>
  <c r="B1205" i="1" s="1"/>
  <c r="B1204" i="1" s="1"/>
  <c r="B1203" i="1" s="1"/>
  <c r="B1202" i="1" s="1"/>
  <c r="B1201" i="1" s="1"/>
  <c r="B1200" i="1" s="1"/>
  <c r="B1199" i="1" s="1"/>
  <c r="B1198" i="1" s="1"/>
  <c r="B1197" i="1" s="1"/>
  <c r="B1196" i="1" s="1"/>
  <c r="B1195" i="1" s="1"/>
  <c r="B1194" i="1" s="1"/>
  <c r="B1193" i="1" s="1"/>
  <c r="B1192" i="1" s="1"/>
  <c r="B1191" i="1" s="1"/>
  <c r="B1190" i="1" s="1"/>
  <c r="B1189" i="1" s="1"/>
  <c r="B1188" i="1" s="1"/>
  <c r="B1187" i="1" s="1"/>
  <c r="B1186" i="1" s="1"/>
  <c r="B1185" i="1" s="1"/>
  <c r="B1184" i="1" s="1"/>
  <c r="B1183" i="1" s="1"/>
  <c r="B1182" i="1" s="1"/>
  <c r="B1181" i="1" s="1"/>
  <c r="B1180" i="1" s="1"/>
  <c r="B1179" i="1" s="1"/>
  <c r="B1178" i="1" s="1"/>
  <c r="B1177" i="1" s="1"/>
  <c r="B1176" i="1" s="1"/>
  <c r="B1175" i="1" s="1"/>
  <c r="B1174" i="1" s="1"/>
  <c r="B1173" i="1" s="1"/>
  <c r="B1172" i="1" s="1"/>
  <c r="B1171" i="1" s="1"/>
  <c r="B1170" i="1" s="1"/>
  <c r="B1169" i="1" s="1"/>
  <c r="B1168" i="1" s="1"/>
  <c r="B1167" i="1" s="1"/>
  <c r="B1166" i="1" s="1"/>
  <c r="B1165" i="1" s="1"/>
  <c r="B1164" i="1" s="1"/>
  <c r="B1163" i="1" s="1"/>
  <c r="B1162" i="1" s="1"/>
  <c r="B1161" i="1" s="1"/>
  <c r="B1160" i="1" s="1"/>
  <c r="B1159" i="1" s="1"/>
  <c r="B1158" i="1" s="1"/>
  <c r="B1157" i="1" s="1"/>
  <c r="B1156" i="1" s="1"/>
  <c r="B1155" i="1" s="1"/>
  <c r="B1154" i="1" s="1"/>
  <c r="B1153" i="1" s="1"/>
  <c r="B1152" i="1" s="1"/>
  <c r="B1151" i="1" s="1"/>
  <c r="B1150" i="1" s="1"/>
  <c r="B1149" i="1" s="1"/>
  <c r="B1148" i="1" s="1"/>
  <c r="B1147" i="1" s="1"/>
  <c r="B1146" i="1" s="1"/>
  <c r="B1145" i="1" s="1"/>
  <c r="B1144" i="1" s="1"/>
  <c r="B1143" i="1" s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3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3" i="1" s="1"/>
  <c r="B1122" i="1" s="1"/>
  <c r="B1121" i="1" s="1"/>
  <c r="B1120" i="1" s="1"/>
  <c r="B1119" i="1" s="1"/>
  <c r="B1118" i="1" s="1"/>
  <c r="B1117" i="1" s="1"/>
  <c r="B1116" i="1" s="1"/>
  <c r="B1115" i="1" s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7" i="1" s="1"/>
  <c r="B1096" i="1" s="1"/>
  <c r="B1095" i="1" s="1"/>
  <c r="B1094" i="1" s="1"/>
  <c r="B1093" i="1" s="1"/>
  <c r="B1092" i="1" s="1"/>
  <c r="B1091" i="1" s="1"/>
  <c r="B1090" i="1" s="1"/>
  <c r="B1089" i="1" s="1"/>
  <c r="B1088" i="1" s="1"/>
  <c r="B1087" i="1" s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4" i="1" s="1"/>
  <c r="B1073" i="1" s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60" i="1" s="1"/>
  <c r="B1059" i="1" s="1"/>
  <c r="B1058" i="1" s="1"/>
  <c r="B1057" i="1" s="1"/>
  <c r="B1056" i="1" s="1"/>
  <c r="B1055" i="1" s="1"/>
  <c r="B1054" i="1" s="1"/>
  <c r="B1053" i="1" s="1"/>
  <c r="B1052" i="1" s="1"/>
  <c r="B1051" i="1" s="1"/>
  <c r="B1050" i="1" s="1"/>
  <c r="B1049" i="1" s="1"/>
  <c r="B1048" i="1" s="1"/>
  <c r="B1047" i="1" s="1"/>
  <c r="B1046" i="1" s="1"/>
  <c r="B1045" i="1" s="1"/>
  <c r="B1044" i="1" s="1"/>
  <c r="B1043" i="1" s="1"/>
  <c r="B1042" i="1" s="1"/>
  <c r="B1041" i="1" s="1"/>
  <c r="B1040" i="1" s="1"/>
  <c r="B1039" i="1" s="1"/>
  <c r="B1038" i="1" s="1"/>
  <c r="B1037" i="1" s="1"/>
  <c r="B1036" i="1" s="1"/>
  <c r="B1035" i="1" s="1"/>
  <c r="B1034" i="1" s="1"/>
  <c r="B1033" i="1" s="1"/>
  <c r="B1032" i="1" s="1"/>
  <c r="B1031" i="1" s="1"/>
  <c r="B1030" i="1" s="1"/>
  <c r="B1029" i="1" s="1"/>
  <c r="B1028" i="1" s="1"/>
  <c r="B1027" i="1" s="1"/>
  <c r="B1026" i="1" s="1"/>
  <c r="B1025" i="1" s="1"/>
  <c r="B1024" i="1" s="1"/>
  <c r="B1023" i="1" s="1"/>
  <c r="B1022" i="1" s="1"/>
  <c r="B1021" i="1" s="1"/>
  <c r="B1020" i="1" s="1"/>
  <c r="B1019" i="1" s="1"/>
  <c r="B1018" i="1" s="1"/>
  <c r="B1017" i="1" s="1"/>
  <c r="B1016" i="1" s="1"/>
  <c r="B1015" i="1" s="1"/>
  <c r="B1014" i="1" s="1"/>
  <c r="B1013" i="1" s="1"/>
  <c r="B1012" i="1" s="1"/>
  <c r="B1011" i="1" s="1"/>
  <c r="B1010" i="1" s="1"/>
  <c r="B1009" i="1" s="1"/>
  <c r="B1008" i="1" s="1"/>
  <c r="B1007" i="1" s="1"/>
  <c r="B1006" i="1" s="1"/>
  <c r="B1005" i="1" s="1"/>
  <c r="B1004" i="1" s="1"/>
  <c r="B1003" i="1" s="1"/>
  <c r="B1002" i="1" s="1"/>
  <c r="B1001" i="1" s="1"/>
  <c r="B1000" i="1" s="1"/>
  <c r="B999" i="1" s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51" i="1" s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l="1"/>
  <c r="B6" i="1" s="1"/>
  <c r="B5" i="1" s="1"/>
  <c r="B4" i="1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83F509C-808E-4951-8853-546F0C887FC7}">
      <text>
        <r>
          <rPr>
            <b/>
            <sz val="9"/>
            <color indexed="81"/>
            <rFont val="宋体"/>
            <charset val="134"/>
          </rPr>
          <t>SCICJH4sIAAAAAAAEAE1RwUrDQBD9l72awia2tuao7bUI9iYeluy2CW6yZbOhllJQPAsWRcR68CQ5WPAgWKr+TZLvcHbTLcLmkPfevHkzM0MhI5TJFPlnyEXOv+/cQUds1CWKIR952D1oYBfeAGPfPBD1ErrjPSAPG25zx+/hTq0SEhog33VQpFjMo1RBsxmiRBE1HbOIIh87KJgGXDuVi7zcvEFZlkQqIbHBbm/KuxwwW1PjScY5mKYa1dY7BBzdTgs3wSRl0jaApCMhp/q3BdRYCpoFyoj3255Xu1uVKaHaldqQLm61PZgiFokKDZ8Kqay7ZFBJzTbqFNptm79Yr8rl70mvev2qXt6Ln+ti/VzPWV19l5v7cvUEww2FjDNObL2KYhYTeWF3sMiLzUO1/KweP0B8LHi/JvS1xmLCJLs0YexWYqKCMBDJMBohf0h4yuZwUn2v01BMBjCUuUkf5F1G+BaY/wEz/YlsEgIAA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8995E5C7-699D-4C91-9204-A72F0CF21C5F}">
      <text>
        <r>
          <rPr>
            <b/>
            <sz val="9"/>
            <color indexed="81"/>
            <rFont val="宋体"/>
            <charset val="134"/>
          </rPr>
          <t>SCICJH4sIAAAAAAAEAE2RQU/CMBTHv0tPGkfcJjDYUeFGiIncjIdmK2yxW0nXBQnhguFggsaLMVHiSYwnLhoxGL4Nha/h62aJSXvo//3f773XN0ABwT7hCXLPkYWMf/fCQMekU8OCIBfZplUumBaclmm62QFTPfZ3cRuC1YLl7OIHZiV3MQ4FkGsZKBQkomEioNgA+Vhg0e+S0EeuaSCv71FF2jzO5PIN0tI4FDGOlCbH14fy/h1EnZQH4pRSoCZKVeydAkirUnRKQEkI1xWg1Q7jffUsVQ3U5cxPPZGZjxzbzunalaX4iurrLh3LtMsGilgsgiycMC40nBNI9LPfyJtQMN3/7Z2cPMrvkZwut7OX7DmWr5+NRu20vueYRXs/H3szGW1vJuufBYzaZjxKKdY4EUYkwvxSI59Xcv61+XiQ8ye5mK1XUyBA1gmjzdyhtthlPcLJVdak/qwICy/wWNwOO8htY5qQIaxa7fEsYL0WzJrtqgn2GsH0Txj+AhKnS58qAgA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B901BDC5-8A7A-4156-9872-4761F5699F66}">
      <text>
        <r>
          <rPr>
            <b/>
            <sz val="9"/>
            <color indexed="81"/>
            <rFont val="宋体"/>
            <family val="3"/>
            <charset val="134"/>
          </rPr>
          <t>eJxtUtFqE0EUfRf8h2Ge0hczu2YbI9kWob7lQWh/YLJzkw7Ozm5nZmvyP74ogiDaGlILooaqLS2hrdAI/YNCER/Mk3d2YwVxX2bvmXvPPefstlcHqSLbYKzMdEyDO4wS0EkmpO7HtN99TFdX2iC6OhOwcvtW259ECuxsRPdalGieQkwnF+OfX84+He7NauOr0/2l+8eXJ0dvjj583znYn02nx89qnc7ao4dLlGyCynuKIzcukiJijZhSkmaiUMgTUJJzA9r5DSFrhc0I24S0ueJDj60zfBarCy1dTE+f13fOKUmyQjszjOn5yWiOI9xxmxUmQdLXP96/+Hw42X03nn77+ouSnoGtAj1i81pVuWEOpSAcgy70pfbbWZM17wYVCLoUFAasFTQRgkSmXCGEgsGkNwTGSZ/HonO58usdwiA3YH3I1pfe0j8QGq/CHM0/Xoxfjp6+mk92fbB7s7fXtYMzDG/jgQG+DkYCTmx0pIaqoMSWJ0+c3C5jrPtvNVBWZE+0yrhAcp4SL85w3QcLlXZdpIpbTDFsUOLf/p9EsMwCtkjCOm5cCUZB+CeentTSbpZoq0Id7yrwLivGCBHpFEidqEJAuRxSvOxJpW4E1//+aL8B07bxcg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89504BE1-1961-4276-A6CB-3E3B291CE8F6}">
      <text>
        <r>
          <rPr>
            <b/>
            <sz val="9"/>
            <color indexed="81"/>
            <rFont val="宋体"/>
            <charset val="134"/>
          </rPr>
          <t>SCICJH4sIAAAAAAAEAM2VXWvTUBjHv8u5Uswwb03XXNr2bs6BvRMvDslpG0xySnLKLGOgHZPpxSiMsWmHMrquE7S7UFztKH6ZnDQfwydJU9yFKNsKgwRynpffec7/TzgbqE6wSTwf6c+QhIQ/3ucCekRqJcwI0pEsStqSKMFTEUU9eaCo7JrzvAzJwpKkzvMPxOW0inqwAdIlAVmMOLblM9hsA5mYYdZqEMtEuiggo2XYMSk86PPxKbQ1XYu52IljfHvrIe+cQTBrShNu07aB6sfRmD2PAFJaVvMKUHziZTvAqDXqteJlriCghkfNpsGSYiUvyyk9q0pazJhqZlPKqpqHoENdVk/SPvVYBvcINJqJGukQMSyb/2QQ/frIR+2VldJaebbaf8P3Xgfjk/BwL3z76l6pWL4fjC75uy7v7EzHp+HRp+j7ILi8gFNXqec0bZyRmeUQB3svZvSofQzoGemgD/VFaq+mudjKBl0nHnmZTJop5mBm1A3qVq0a0qvY9smmsHBLZFlRtL9aoonXsEQSC/mceh1PgtFX3p2slYOf76db51GvHQ166UGnZ7u8sxv1tqeTYXje5Tuf/2kBkPjwR/htnw8/8It+MDkCVPjleP59xRT5rpki3rIpUk5TtZuYUqw8uV0vruiv3DH9ZXUBP0XuJvo/Xqj+6v/rD5dQfMM8rdP1CpwuuUVWobxEsD0LbP4GJti0JsQGAAA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54C9E056-E3A7-41B2-B3D3-47EF308A582C}">
      <text>
        <r>
          <rPr>
            <b/>
            <sz val="9"/>
            <color indexed="81"/>
            <rFont val="宋体"/>
            <charset val="134"/>
          </rPr>
          <t>SCICJH4sIAAAAAAAEAL1TMU/CQBj9L7dakrYUKB0VNkJMZDMOl95BG689cr0GCWHRQRajm4M6MCgMuhmjJP4b2uC/8LuWEh1MiDEm16Hve+993/faGyGPYkJFhJxDZCDty3OkoV3aa2BJkYNM3aiWdANOR9ed7ACpGZJN3YRivWRYm/qObucsLqABcgwN+ZIGzI8kNBshgiWWwz71CXJ0DblDlymn9HaSLB5AFoe+DHGgsOTiLLmaA1ZocjyMGQPTSKHKeoOAo2FbVQtMIiqKBjBpj4uheq1UNNQXnMSuzMjlmmnm7gUrkxDlSooh67UyYAEPpZdVIy5k4S0o6EiWRT6D8lpPv3x9Sm7eW63GfjNfbrmYfZxfwjpdLoKY4UIj/YAGWByvdenjFPhKMrkD8h5n7bygvk+fD6igJ9kARQ4Blq7n8rDr95DTxSyiY+0fcq4ZP+dc/UXOtl22/iTn1XS+mp2mL5PV89v2gZt6en3/LW9z+7zh0qgbceDxQQfWyf76NtAbFLM1MP4EVtZHHHQDAAA=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E631FAD-6A29-486D-824E-ECF84354DDC0}">
      <text>
        <r>
          <rPr>
            <b/>
            <sz val="9"/>
            <color indexed="81"/>
            <rFont val="宋体"/>
            <charset val="134"/>
          </rPr>
          <t>SCICJH4sIAAAAAAAEAE1RsU7DMBD9l1tJJSctbcgI7VZVSHRDDFbsNhFOXDmOSlV1gYEuCDYGWBiADrAhBEj8DYnKX3BO6grJHvzuvXfvfHOIOGVcZRAcgwvOv3viwD4fd6nmEIBH3HaDuHiGhATVQVIvZdu6h8W9htfa1neIX7OkwgYQuA7EmicizjQ2mwOjmurZhMcMAuJAOAuFcSrvl8XXE8ryNNYpTQxWXF0UNyvErKbG01wINM0Maqy3CDq6fquDHfOMK9sAk46lmpnnbtuBiZIsD3VFbnY8r3a3rErCjCuzIX2/2XIgkamOqmomlbbeiqOOVX9RZzBem/Q/H6/F3Xe/3z3s1cOtH1br5/Pyfbl++/y9vMa5RlIluaBWrOOEJ1SdbgzKlwcUeqS8fUTugRSDGjd7msgpV/ysCmL/I6E6jEKZjuIxBCMqMr7AZZpNHUVyOsRxqm0MkN7lVGyAxR8hyR7pDAIAAA==</t>
        </r>
      </text>
    </comment>
  </commentList>
</comments>
</file>

<file path=xl/sharedStrings.xml><?xml version="1.0" encoding="utf-8"?>
<sst xmlns="http://schemas.openxmlformats.org/spreadsheetml/2006/main" count="81" uniqueCount="34">
  <si>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</si>
  <si>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</si>
  <si>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</si>
  <si>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</si>
  <si>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</si>
  <si>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</si>
  <si>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</si>
  <si>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</si>
  <si>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</si>
  <si>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</si>
  <si>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</si>
  <si>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</si>
  <si>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</si>
  <si>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</si>
  <si>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</si>
  <si>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</si>
  <si>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次月月初</t>
  </si>
  <si>
    <t>中国PE样本企业周度总库存</t>
  </si>
  <si>
    <t>周五更新</t>
  </si>
  <si>
    <t>大连市LLDPE大连商品交易所(DCE)主力合约期货价</t>
  </si>
  <si>
    <t>中国PE乙烯裂解日度税后装置毛利</t>
  </si>
  <si>
    <t>中国PECTO日度税后装置毛利</t>
  </si>
  <si>
    <t>中国PEMTO日度税后装置毛利</t>
  </si>
  <si>
    <t>国家法定工作日次工作日</t>
  </si>
  <si>
    <t>中国LLDPE月度产量</t>
  </si>
  <si>
    <t>中国LLDPE月度表观消费量</t>
  </si>
  <si>
    <t>次月20日</t>
  </si>
  <si>
    <t>日度税后装置毛利</t>
    <phoneticPr fontId="1" type="noConversion"/>
  </si>
  <si>
    <t>对着期货的现货价格</t>
    <phoneticPr fontId="1" type="noConversion"/>
  </si>
  <si>
    <t>华北市场神华包头LLDPE(7042)日度挂牌价</t>
  </si>
  <si>
    <t>指标名称</t>
    <phoneticPr fontId="1" type="noConversion"/>
  </si>
  <si>
    <t>期货收盘价(活跃):线型低密度聚乙烯(LLDPE)</t>
    <phoneticPr fontId="1" type="noConversion"/>
  </si>
  <si>
    <t>现货</t>
    <phoneticPr fontId="1" type="noConversion"/>
  </si>
  <si>
    <t>期货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</si>
</sst>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yyyy\-mm\-dd;@"/>
    <numFmt numFmtId="178" formatCode="#,##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2" fontId="0" fillId="0" borderId="0" xfId="0" applyNumberFormat="1"/>
    <xf numFmtId="0" fontId="3" fillId="0" borderId="0" xfId="0" applyFon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基差!$A$3:$A$1395</c:f>
              <c:numCache>
                <c:formatCode>m/d/yyyy</c:formatCode>
                <c:ptCount val="1393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43008</c:v>
                </c:pt>
                <c:pt idx="1044">
                  <c:v>43007</c:v>
                </c:pt>
                <c:pt idx="1045">
                  <c:v>43006</c:v>
                </c:pt>
                <c:pt idx="1046">
                  <c:v>43005</c:v>
                </c:pt>
                <c:pt idx="1047">
                  <c:v>43004</c:v>
                </c:pt>
                <c:pt idx="1048">
                  <c:v>43003</c:v>
                </c:pt>
                <c:pt idx="1049">
                  <c:v>43000</c:v>
                </c:pt>
                <c:pt idx="1050">
                  <c:v>42999</c:v>
                </c:pt>
                <c:pt idx="1051">
                  <c:v>42998</c:v>
                </c:pt>
                <c:pt idx="1052">
                  <c:v>42997</c:v>
                </c:pt>
                <c:pt idx="1053">
                  <c:v>42996</c:v>
                </c:pt>
                <c:pt idx="1054">
                  <c:v>42993</c:v>
                </c:pt>
                <c:pt idx="1055">
                  <c:v>42992</c:v>
                </c:pt>
                <c:pt idx="1056">
                  <c:v>42991</c:v>
                </c:pt>
                <c:pt idx="1057">
                  <c:v>42990</c:v>
                </c:pt>
                <c:pt idx="1058">
                  <c:v>42989</c:v>
                </c:pt>
                <c:pt idx="1059">
                  <c:v>42986</c:v>
                </c:pt>
                <c:pt idx="1060">
                  <c:v>42985</c:v>
                </c:pt>
                <c:pt idx="1061">
                  <c:v>42984</c:v>
                </c:pt>
                <c:pt idx="1062">
                  <c:v>42983</c:v>
                </c:pt>
                <c:pt idx="1063">
                  <c:v>42982</c:v>
                </c:pt>
                <c:pt idx="1064">
                  <c:v>42979</c:v>
                </c:pt>
                <c:pt idx="1065">
                  <c:v>42978</c:v>
                </c:pt>
                <c:pt idx="1066">
                  <c:v>42977</c:v>
                </c:pt>
                <c:pt idx="1067">
                  <c:v>42976</c:v>
                </c:pt>
                <c:pt idx="1068">
                  <c:v>42975</c:v>
                </c:pt>
                <c:pt idx="1069">
                  <c:v>42972</c:v>
                </c:pt>
                <c:pt idx="1070">
                  <c:v>42971</c:v>
                </c:pt>
                <c:pt idx="1071">
                  <c:v>42970</c:v>
                </c:pt>
                <c:pt idx="1072">
                  <c:v>42969</c:v>
                </c:pt>
                <c:pt idx="1073">
                  <c:v>42968</c:v>
                </c:pt>
                <c:pt idx="1074">
                  <c:v>42965</c:v>
                </c:pt>
                <c:pt idx="1075">
                  <c:v>42964</c:v>
                </c:pt>
                <c:pt idx="1076">
                  <c:v>42963</c:v>
                </c:pt>
                <c:pt idx="1077">
                  <c:v>42962</c:v>
                </c:pt>
                <c:pt idx="1078">
                  <c:v>42961</c:v>
                </c:pt>
                <c:pt idx="1079">
                  <c:v>42958</c:v>
                </c:pt>
                <c:pt idx="1080">
                  <c:v>42957</c:v>
                </c:pt>
                <c:pt idx="1081">
                  <c:v>42956</c:v>
                </c:pt>
                <c:pt idx="1082">
                  <c:v>42955</c:v>
                </c:pt>
                <c:pt idx="1083">
                  <c:v>42954</c:v>
                </c:pt>
                <c:pt idx="1084">
                  <c:v>42951</c:v>
                </c:pt>
                <c:pt idx="1085">
                  <c:v>42950</c:v>
                </c:pt>
                <c:pt idx="1086">
                  <c:v>42949</c:v>
                </c:pt>
                <c:pt idx="1087">
                  <c:v>42948</c:v>
                </c:pt>
                <c:pt idx="1088">
                  <c:v>42947</c:v>
                </c:pt>
                <c:pt idx="1089">
                  <c:v>42944</c:v>
                </c:pt>
                <c:pt idx="1090">
                  <c:v>42943</c:v>
                </c:pt>
                <c:pt idx="1091">
                  <c:v>42942</c:v>
                </c:pt>
                <c:pt idx="1092">
                  <c:v>42941</c:v>
                </c:pt>
                <c:pt idx="1093">
                  <c:v>42940</c:v>
                </c:pt>
                <c:pt idx="1094">
                  <c:v>42937</c:v>
                </c:pt>
                <c:pt idx="1095">
                  <c:v>42936</c:v>
                </c:pt>
                <c:pt idx="1096">
                  <c:v>42935</c:v>
                </c:pt>
                <c:pt idx="1097">
                  <c:v>42934</c:v>
                </c:pt>
                <c:pt idx="1098">
                  <c:v>42933</c:v>
                </c:pt>
                <c:pt idx="1099">
                  <c:v>42930</c:v>
                </c:pt>
                <c:pt idx="1100">
                  <c:v>42929</c:v>
                </c:pt>
                <c:pt idx="1101">
                  <c:v>42928</c:v>
                </c:pt>
                <c:pt idx="1102">
                  <c:v>42927</c:v>
                </c:pt>
                <c:pt idx="1103">
                  <c:v>42926</c:v>
                </c:pt>
                <c:pt idx="1104">
                  <c:v>42923</c:v>
                </c:pt>
                <c:pt idx="1105">
                  <c:v>42922</c:v>
                </c:pt>
                <c:pt idx="1106">
                  <c:v>42921</c:v>
                </c:pt>
                <c:pt idx="1107">
                  <c:v>42920</c:v>
                </c:pt>
                <c:pt idx="1108">
                  <c:v>42919</c:v>
                </c:pt>
                <c:pt idx="1109">
                  <c:v>42916</c:v>
                </c:pt>
                <c:pt idx="1110">
                  <c:v>42915</c:v>
                </c:pt>
                <c:pt idx="1111">
                  <c:v>42914</c:v>
                </c:pt>
                <c:pt idx="1112">
                  <c:v>42913</c:v>
                </c:pt>
                <c:pt idx="1113">
                  <c:v>42912</c:v>
                </c:pt>
                <c:pt idx="1114">
                  <c:v>42909</c:v>
                </c:pt>
                <c:pt idx="1115">
                  <c:v>42908</c:v>
                </c:pt>
                <c:pt idx="1116">
                  <c:v>42907</c:v>
                </c:pt>
                <c:pt idx="1117">
                  <c:v>42906</c:v>
                </c:pt>
                <c:pt idx="1118">
                  <c:v>42905</c:v>
                </c:pt>
                <c:pt idx="1119">
                  <c:v>42902</c:v>
                </c:pt>
                <c:pt idx="1120">
                  <c:v>42901</c:v>
                </c:pt>
                <c:pt idx="1121">
                  <c:v>42900</c:v>
                </c:pt>
                <c:pt idx="1122">
                  <c:v>42899</c:v>
                </c:pt>
                <c:pt idx="1123">
                  <c:v>42898</c:v>
                </c:pt>
                <c:pt idx="1124">
                  <c:v>42895</c:v>
                </c:pt>
                <c:pt idx="1125">
                  <c:v>42894</c:v>
                </c:pt>
                <c:pt idx="1126">
                  <c:v>42893</c:v>
                </c:pt>
                <c:pt idx="1127">
                  <c:v>42892</c:v>
                </c:pt>
                <c:pt idx="1128">
                  <c:v>42891</c:v>
                </c:pt>
                <c:pt idx="1129">
                  <c:v>42888</c:v>
                </c:pt>
                <c:pt idx="1130">
                  <c:v>42887</c:v>
                </c:pt>
                <c:pt idx="1131">
                  <c:v>42886</c:v>
                </c:pt>
                <c:pt idx="1132">
                  <c:v>42882</c:v>
                </c:pt>
                <c:pt idx="1133">
                  <c:v>42881</c:v>
                </c:pt>
                <c:pt idx="1134">
                  <c:v>42880</c:v>
                </c:pt>
                <c:pt idx="1135">
                  <c:v>42879</c:v>
                </c:pt>
                <c:pt idx="1136">
                  <c:v>42878</c:v>
                </c:pt>
                <c:pt idx="1137">
                  <c:v>42877</c:v>
                </c:pt>
                <c:pt idx="1138">
                  <c:v>42874</c:v>
                </c:pt>
                <c:pt idx="1139">
                  <c:v>42873</c:v>
                </c:pt>
                <c:pt idx="1140">
                  <c:v>42872</c:v>
                </c:pt>
                <c:pt idx="1141">
                  <c:v>42871</c:v>
                </c:pt>
                <c:pt idx="1142">
                  <c:v>42870</c:v>
                </c:pt>
                <c:pt idx="1143">
                  <c:v>42867</c:v>
                </c:pt>
                <c:pt idx="1144">
                  <c:v>42866</c:v>
                </c:pt>
                <c:pt idx="1145">
                  <c:v>42865</c:v>
                </c:pt>
                <c:pt idx="1146">
                  <c:v>42864</c:v>
                </c:pt>
                <c:pt idx="1147">
                  <c:v>42863</c:v>
                </c:pt>
                <c:pt idx="1148">
                  <c:v>42860</c:v>
                </c:pt>
                <c:pt idx="1149">
                  <c:v>42859</c:v>
                </c:pt>
                <c:pt idx="1150">
                  <c:v>42858</c:v>
                </c:pt>
                <c:pt idx="1151">
                  <c:v>42857</c:v>
                </c:pt>
                <c:pt idx="1152">
                  <c:v>42853</c:v>
                </c:pt>
                <c:pt idx="1153">
                  <c:v>42852</c:v>
                </c:pt>
                <c:pt idx="1154">
                  <c:v>42851</c:v>
                </c:pt>
                <c:pt idx="1155">
                  <c:v>42850</c:v>
                </c:pt>
                <c:pt idx="1156">
                  <c:v>42849</c:v>
                </c:pt>
                <c:pt idx="1157">
                  <c:v>42846</c:v>
                </c:pt>
                <c:pt idx="1158">
                  <c:v>42845</c:v>
                </c:pt>
                <c:pt idx="1159">
                  <c:v>42844</c:v>
                </c:pt>
                <c:pt idx="1160">
                  <c:v>42843</c:v>
                </c:pt>
                <c:pt idx="1161">
                  <c:v>42842</c:v>
                </c:pt>
                <c:pt idx="1162">
                  <c:v>42839</c:v>
                </c:pt>
                <c:pt idx="1163">
                  <c:v>42838</c:v>
                </c:pt>
                <c:pt idx="1164">
                  <c:v>42837</c:v>
                </c:pt>
                <c:pt idx="1165">
                  <c:v>42836</c:v>
                </c:pt>
                <c:pt idx="1166">
                  <c:v>42835</c:v>
                </c:pt>
                <c:pt idx="1167">
                  <c:v>42832</c:v>
                </c:pt>
                <c:pt idx="1168">
                  <c:v>42831</c:v>
                </c:pt>
                <c:pt idx="1169">
                  <c:v>42830</c:v>
                </c:pt>
                <c:pt idx="1170">
                  <c:v>42826</c:v>
                </c:pt>
                <c:pt idx="1171">
                  <c:v>42825</c:v>
                </c:pt>
                <c:pt idx="1172">
                  <c:v>42824</c:v>
                </c:pt>
                <c:pt idx="1173">
                  <c:v>42823</c:v>
                </c:pt>
                <c:pt idx="1174">
                  <c:v>42822</c:v>
                </c:pt>
                <c:pt idx="1175">
                  <c:v>42821</c:v>
                </c:pt>
                <c:pt idx="1176">
                  <c:v>42818</c:v>
                </c:pt>
                <c:pt idx="1177">
                  <c:v>42817</c:v>
                </c:pt>
                <c:pt idx="1178">
                  <c:v>42816</c:v>
                </c:pt>
                <c:pt idx="1179">
                  <c:v>42815</c:v>
                </c:pt>
                <c:pt idx="1180">
                  <c:v>42814</c:v>
                </c:pt>
                <c:pt idx="1181">
                  <c:v>42811</c:v>
                </c:pt>
                <c:pt idx="1182">
                  <c:v>42810</c:v>
                </c:pt>
                <c:pt idx="1183">
                  <c:v>42809</c:v>
                </c:pt>
                <c:pt idx="1184">
                  <c:v>42808</c:v>
                </c:pt>
                <c:pt idx="1185">
                  <c:v>42807</c:v>
                </c:pt>
                <c:pt idx="1186">
                  <c:v>42804</c:v>
                </c:pt>
                <c:pt idx="1187">
                  <c:v>42803</c:v>
                </c:pt>
                <c:pt idx="1188">
                  <c:v>42802</c:v>
                </c:pt>
                <c:pt idx="1189">
                  <c:v>42801</c:v>
                </c:pt>
                <c:pt idx="1190">
                  <c:v>42800</c:v>
                </c:pt>
                <c:pt idx="1191">
                  <c:v>42797</c:v>
                </c:pt>
                <c:pt idx="1192">
                  <c:v>42796</c:v>
                </c:pt>
                <c:pt idx="1193">
                  <c:v>42795</c:v>
                </c:pt>
                <c:pt idx="1194">
                  <c:v>42794</c:v>
                </c:pt>
                <c:pt idx="1195">
                  <c:v>42793</c:v>
                </c:pt>
                <c:pt idx="1196">
                  <c:v>42790</c:v>
                </c:pt>
                <c:pt idx="1197">
                  <c:v>42789</c:v>
                </c:pt>
                <c:pt idx="1198">
                  <c:v>42788</c:v>
                </c:pt>
                <c:pt idx="1199">
                  <c:v>42787</c:v>
                </c:pt>
                <c:pt idx="1200">
                  <c:v>42786</c:v>
                </c:pt>
                <c:pt idx="1201">
                  <c:v>42783</c:v>
                </c:pt>
                <c:pt idx="1202">
                  <c:v>42782</c:v>
                </c:pt>
                <c:pt idx="1203">
                  <c:v>42781</c:v>
                </c:pt>
                <c:pt idx="1204">
                  <c:v>42780</c:v>
                </c:pt>
                <c:pt idx="1205">
                  <c:v>42779</c:v>
                </c:pt>
                <c:pt idx="1206">
                  <c:v>42776</c:v>
                </c:pt>
                <c:pt idx="1207">
                  <c:v>42775</c:v>
                </c:pt>
                <c:pt idx="1208">
                  <c:v>42774</c:v>
                </c:pt>
                <c:pt idx="1209">
                  <c:v>42773</c:v>
                </c:pt>
                <c:pt idx="1210">
                  <c:v>42772</c:v>
                </c:pt>
                <c:pt idx="1211">
                  <c:v>42770</c:v>
                </c:pt>
                <c:pt idx="1212">
                  <c:v>42769</c:v>
                </c:pt>
                <c:pt idx="1213">
                  <c:v>42758</c:v>
                </c:pt>
                <c:pt idx="1214">
                  <c:v>42757</c:v>
                </c:pt>
                <c:pt idx="1215">
                  <c:v>42755</c:v>
                </c:pt>
                <c:pt idx="1216">
                  <c:v>42754</c:v>
                </c:pt>
                <c:pt idx="1217">
                  <c:v>42753</c:v>
                </c:pt>
                <c:pt idx="1218">
                  <c:v>42752</c:v>
                </c:pt>
                <c:pt idx="1219">
                  <c:v>42751</c:v>
                </c:pt>
                <c:pt idx="1220">
                  <c:v>42748</c:v>
                </c:pt>
                <c:pt idx="1221">
                  <c:v>42747</c:v>
                </c:pt>
                <c:pt idx="1222">
                  <c:v>42746</c:v>
                </c:pt>
                <c:pt idx="1223">
                  <c:v>42745</c:v>
                </c:pt>
                <c:pt idx="1224">
                  <c:v>42744</c:v>
                </c:pt>
                <c:pt idx="1225">
                  <c:v>42741</c:v>
                </c:pt>
                <c:pt idx="1226">
                  <c:v>42740</c:v>
                </c:pt>
                <c:pt idx="1227">
                  <c:v>42739</c:v>
                </c:pt>
                <c:pt idx="1228">
                  <c:v>42738</c:v>
                </c:pt>
                <c:pt idx="1229">
                  <c:v>42734</c:v>
                </c:pt>
                <c:pt idx="1230">
                  <c:v>42733</c:v>
                </c:pt>
                <c:pt idx="1231">
                  <c:v>42732</c:v>
                </c:pt>
                <c:pt idx="1232">
                  <c:v>42731</c:v>
                </c:pt>
                <c:pt idx="1233">
                  <c:v>42730</c:v>
                </c:pt>
                <c:pt idx="1234">
                  <c:v>42727</c:v>
                </c:pt>
                <c:pt idx="1235">
                  <c:v>42726</c:v>
                </c:pt>
                <c:pt idx="1236">
                  <c:v>42725</c:v>
                </c:pt>
                <c:pt idx="1237">
                  <c:v>42724</c:v>
                </c:pt>
                <c:pt idx="1238">
                  <c:v>42723</c:v>
                </c:pt>
                <c:pt idx="1239">
                  <c:v>42720</c:v>
                </c:pt>
                <c:pt idx="1240">
                  <c:v>42719</c:v>
                </c:pt>
                <c:pt idx="1241">
                  <c:v>42718</c:v>
                </c:pt>
                <c:pt idx="1242">
                  <c:v>42717</c:v>
                </c:pt>
                <c:pt idx="1243">
                  <c:v>42716</c:v>
                </c:pt>
                <c:pt idx="1244">
                  <c:v>42713</c:v>
                </c:pt>
                <c:pt idx="1245">
                  <c:v>42712</c:v>
                </c:pt>
                <c:pt idx="1246">
                  <c:v>42711</c:v>
                </c:pt>
                <c:pt idx="1247">
                  <c:v>42710</c:v>
                </c:pt>
                <c:pt idx="1248">
                  <c:v>42709</c:v>
                </c:pt>
                <c:pt idx="1249">
                  <c:v>42706</c:v>
                </c:pt>
                <c:pt idx="1250">
                  <c:v>42705</c:v>
                </c:pt>
                <c:pt idx="1251">
                  <c:v>42704</c:v>
                </c:pt>
                <c:pt idx="1252">
                  <c:v>42703</c:v>
                </c:pt>
                <c:pt idx="1253">
                  <c:v>42702</c:v>
                </c:pt>
                <c:pt idx="1254">
                  <c:v>42699</c:v>
                </c:pt>
                <c:pt idx="1255">
                  <c:v>42698</c:v>
                </c:pt>
                <c:pt idx="1256">
                  <c:v>42697</c:v>
                </c:pt>
                <c:pt idx="1257">
                  <c:v>42696</c:v>
                </c:pt>
                <c:pt idx="1258">
                  <c:v>42695</c:v>
                </c:pt>
                <c:pt idx="1259">
                  <c:v>42692</c:v>
                </c:pt>
                <c:pt idx="1260">
                  <c:v>42691</c:v>
                </c:pt>
                <c:pt idx="1261">
                  <c:v>42690</c:v>
                </c:pt>
                <c:pt idx="1262">
                  <c:v>42689</c:v>
                </c:pt>
                <c:pt idx="1263">
                  <c:v>42688</c:v>
                </c:pt>
                <c:pt idx="1264">
                  <c:v>42685</c:v>
                </c:pt>
                <c:pt idx="1265">
                  <c:v>42684</c:v>
                </c:pt>
                <c:pt idx="1266">
                  <c:v>42683</c:v>
                </c:pt>
                <c:pt idx="1267">
                  <c:v>42682</c:v>
                </c:pt>
                <c:pt idx="1268">
                  <c:v>42681</c:v>
                </c:pt>
                <c:pt idx="1269">
                  <c:v>42678</c:v>
                </c:pt>
                <c:pt idx="1270">
                  <c:v>42677</c:v>
                </c:pt>
                <c:pt idx="1271">
                  <c:v>42676</c:v>
                </c:pt>
                <c:pt idx="1272">
                  <c:v>42675</c:v>
                </c:pt>
                <c:pt idx="1273">
                  <c:v>42674</c:v>
                </c:pt>
                <c:pt idx="1274">
                  <c:v>42671</c:v>
                </c:pt>
                <c:pt idx="1275">
                  <c:v>42670</c:v>
                </c:pt>
                <c:pt idx="1276">
                  <c:v>42669</c:v>
                </c:pt>
                <c:pt idx="1277">
                  <c:v>42668</c:v>
                </c:pt>
                <c:pt idx="1278">
                  <c:v>42667</c:v>
                </c:pt>
                <c:pt idx="1279">
                  <c:v>42664</c:v>
                </c:pt>
                <c:pt idx="1280">
                  <c:v>42663</c:v>
                </c:pt>
                <c:pt idx="1281">
                  <c:v>42662</c:v>
                </c:pt>
                <c:pt idx="1282">
                  <c:v>42661</c:v>
                </c:pt>
                <c:pt idx="1283">
                  <c:v>42660</c:v>
                </c:pt>
                <c:pt idx="1284">
                  <c:v>42657</c:v>
                </c:pt>
                <c:pt idx="1285">
                  <c:v>42656</c:v>
                </c:pt>
                <c:pt idx="1286">
                  <c:v>42655</c:v>
                </c:pt>
                <c:pt idx="1287">
                  <c:v>42654</c:v>
                </c:pt>
                <c:pt idx="1288">
                  <c:v>42653</c:v>
                </c:pt>
                <c:pt idx="1289">
                  <c:v>42652</c:v>
                </c:pt>
                <c:pt idx="1290">
                  <c:v>42651</c:v>
                </c:pt>
                <c:pt idx="1291">
                  <c:v>42643</c:v>
                </c:pt>
                <c:pt idx="1292">
                  <c:v>42642</c:v>
                </c:pt>
                <c:pt idx="1293">
                  <c:v>42641</c:v>
                </c:pt>
                <c:pt idx="1294">
                  <c:v>42640</c:v>
                </c:pt>
                <c:pt idx="1295">
                  <c:v>42639</c:v>
                </c:pt>
                <c:pt idx="1296">
                  <c:v>42636</c:v>
                </c:pt>
                <c:pt idx="1297">
                  <c:v>42635</c:v>
                </c:pt>
                <c:pt idx="1298">
                  <c:v>42634</c:v>
                </c:pt>
                <c:pt idx="1299">
                  <c:v>42633</c:v>
                </c:pt>
                <c:pt idx="1300">
                  <c:v>42632</c:v>
                </c:pt>
                <c:pt idx="1301">
                  <c:v>42631</c:v>
                </c:pt>
                <c:pt idx="1302">
                  <c:v>42627</c:v>
                </c:pt>
                <c:pt idx="1303">
                  <c:v>42626</c:v>
                </c:pt>
                <c:pt idx="1304">
                  <c:v>42625</c:v>
                </c:pt>
                <c:pt idx="1305">
                  <c:v>42622</c:v>
                </c:pt>
                <c:pt idx="1306">
                  <c:v>42621</c:v>
                </c:pt>
                <c:pt idx="1307">
                  <c:v>42620</c:v>
                </c:pt>
                <c:pt idx="1308">
                  <c:v>42619</c:v>
                </c:pt>
                <c:pt idx="1309">
                  <c:v>42618</c:v>
                </c:pt>
                <c:pt idx="1310">
                  <c:v>42615</c:v>
                </c:pt>
                <c:pt idx="1311">
                  <c:v>42614</c:v>
                </c:pt>
                <c:pt idx="1312">
                  <c:v>42613</c:v>
                </c:pt>
                <c:pt idx="1313">
                  <c:v>42612</c:v>
                </c:pt>
                <c:pt idx="1314">
                  <c:v>42611</c:v>
                </c:pt>
                <c:pt idx="1315">
                  <c:v>42608</c:v>
                </c:pt>
                <c:pt idx="1316">
                  <c:v>42607</c:v>
                </c:pt>
                <c:pt idx="1317">
                  <c:v>42606</c:v>
                </c:pt>
                <c:pt idx="1318">
                  <c:v>42605</c:v>
                </c:pt>
                <c:pt idx="1319">
                  <c:v>42604</c:v>
                </c:pt>
                <c:pt idx="1320">
                  <c:v>42601</c:v>
                </c:pt>
                <c:pt idx="1321">
                  <c:v>42600</c:v>
                </c:pt>
                <c:pt idx="1322">
                  <c:v>42599</c:v>
                </c:pt>
                <c:pt idx="1323">
                  <c:v>42598</c:v>
                </c:pt>
                <c:pt idx="1324">
                  <c:v>42597</c:v>
                </c:pt>
                <c:pt idx="1325">
                  <c:v>42594</c:v>
                </c:pt>
                <c:pt idx="1326">
                  <c:v>42593</c:v>
                </c:pt>
                <c:pt idx="1327">
                  <c:v>42592</c:v>
                </c:pt>
                <c:pt idx="1328">
                  <c:v>42591</c:v>
                </c:pt>
                <c:pt idx="1329">
                  <c:v>42590</c:v>
                </c:pt>
                <c:pt idx="1330">
                  <c:v>42587</c:v>
                </c:pt>
                <c:pt idx="1331">
                  <c:v>42586</c:v>
                </c:pt>
                <c:pt idx="1332">
                  <c:v>42585</c:v>
                </c:pt>
                <c:pt idx="1333">
                  <c:v>42584</c:v>
                </c:pt>
                <c:pt idx="1334">
                  <c:v>42583</c:v>
                </c:pt>
                <c:pt idx="1335">
                  <c:v>42580</c:v>
                </c:pt>
                <c:pt idx="1336">
                  <c:v>42579</c:v>
                </c:pt>
                <c:pt idx="1337">
                  <c:v>42578</c:v>
                </c:pt>
                <c:pt idx="1338">
                  <c:v>42577</c:v>
                </c:pt>
                <c:pt idx="1339">
                  <c:v>42576</c:v>
                </c:pt>
                <c:pt idx="1340">
                  <c:v>42573</c:v>
                </c:pt>
                <c:pt idx="1341">
                  <c:v>42572</c:v>
                </c:pt>
                <c:pt idx="1342">
                  <c:v>42571</c:v>
                </c:pt>
                <c:pt idx="1343">
                  <c:v>42570</c:v>
                </c:pt>
                <c:pt idx="1344">
                  <c:v>42569</c:v>
                </c:pt>
                <c:pt idx="1345">
                  <c:v>42566</c:v>
                </c:pt>
                <c:pt idx="1346">
                  <c:v>42565</c:v>
                </c:pt>
                <c:pt idx="1347">
                  <c:v>42564</c:v>
                </c:pt>
                <c:pt idx="1348">
                  <c:v>42563</c:v>
                </c:pt>
                <c:pt idx="1349">
                  <c:v>42562</c:v>
                </c:pt>
                <c:pt idx="1350">
                  <c:v>42559</c:v>
                </c:pt>
                <c:pt idx="1351">
                  <c:v>42558</c:v>
                </c:pt>
                <c:pt idx="1352">
                  <c:v>42557</c:v>
                </c:pt>
                <c:pt idx="1353">
                  <c:v>42556</c:v>
                </c:pt>
                <c:pt idx="1354">
                  <c:v>42555</c:v>
                </c:pt>
                <c:pt idx="1355">
                  <c:v>42552</c:v>
                </c:pt>
                <c:pt idx="1356">
                  <c:v>42551</c:v>
                </c:pt>
                <c:pt idx="1357">
                  <c:v>42550</c:v>
                </c:pt>
                <c:pt idx="1358">
                  <c:v>42549</c:v>
                </c:pt>
                <c:pt idx="1359">
                  <c:v>42548</c:v>
                </c:pt>
                <c:pt idx="1360">
                  <c:v>42545</c:v>
                </c:pt>
                <c:pt idx="1361">
                  <c:v>42544</c:v>
                </c:pt>
                <c:pt idx="1362">
                  <c:v>42543</c:v>
                </c:pt>
                <c:pt idx="1363">
                  <c:v>42542</c:v>
                </c:pt>
                <c:pt idx="1364">
                  <c:v>42541</c:v>
                </c:pt>
                <c:pt idx="1365">
                  <c:v>42538</c:v>
                </c:pt>
                <c:pt idx="1366">
                  <c:v>42537</c:v>
                </c:pt>
                <c:pt idx="1367">
                  <c:v>42536</c:v>
                </c:pt>
                <c:pt idx="1368">
                  <c:v>42535</c:v>
                </c:pt>
                <c:pt idx="1369">
                  <c:v>42534</c:v>
                </c:pt>
                <c:pt idx="1370">
                  <c:v>42533</c:v>
                </c:pt>
                <c:pt idx="1371">
                  <c:v>42529</c:v>
                </c:pt>
                <c:pt idx="1372">
                  <c:v>42528</c:v>
                </c:pt>
                <c:pt idx="1373">
                  <c:v>42527</c:v>
                </c:pt>
                <c:pt idx="1374">
                  <c:v>42524</c:v>
                </c:pt>
                <c:pt idx="1375">
                  <c:v>42523</c:v>
                </c:pt>
                <c:pt idx="1376">
                  <c:v>42522</c:v>
                </c:pt>
                <c:pt idx="1377">
                  <c:v>42521</c:v>
                </c:pt>
                <c:pt idx="1378">
                  <c:v>42520</c:v>
                </c:pt>
                <c:pt idx="1379">
                  <c:v>42517</c:v>
                </c:pt>
                <c:pt idx="1380">
                  <c:v>42516</c:v>
                </c:pt>
                <c:pt idx="1381">
                  <c:v>42515</c:v>
                </c:pt>
                <c:pt idx="1382">
                  <c:v>42514</c:v>
                </c:pt>
                <c:pt idx="1383">
                  <c:v>42513</c:v>
                </c:pt>
                <c:pt idx="1384">
                  <c:v>42510</c:v>
                </c:pt>
                <c:pt idx="1385">
                  <c:v>42509</c:v>
                </c:pt>
                <c:pt idx="1386">
                  <c:v>42508</c:v>
                </c:pt>
                <c:pt idx="1387">
                  <c:v>42507</c:v>
                </c:pt>
                <c:pt idx="1388">
                  <c:v>42506</c:v>
                </c:pt>
                <c:pt idx="1389">
                  <c:v>42503</c:v>
                </c:pt>
                <c:pt idx="1390">
                  <c:v>42502</c:v>
                </c:pt>
                <c:pt idx="1391">
                  <c:v>42501</c:v>
                </c:pt>
                <c:pt idx="1392">
                  <c:v>42500</c:v>
                </c:pt>
              </c:numCache>
            </c:numRef>
          </c:cat>
          <c:val>
            <c:numRef>
              <c:f>基差!$B$3:$B$1395</c:f>
              <c:numCache>
                <c:formatCode>General</c:formatCode>
                <c:ptCount val="1393"/>
                <c:pt idx="0">
                  <c:v>198</c:v>
                </c:pt>
                <c:pt idx="1">
                  <c:v>23</c:v>
                </c:pt>
                <c:pt idx="2">
                  <c:v>23</c:v>
                </c:pt>
                <c:pt idx="3">
                  <c:v>-99</c:v>
                </c:pt>
                <c:pt idx="4">
                  <c:v>-99</c:v>
                </c:pt>
                <c:pt idx="5">
                  <c:v>173</c:v>
                </c:pt>
                <c:pt idx="6">
                  <c:v>173</c:v>
                </c:pt>
                <c:pt idx="7">
                  <c:v>192</c:v>
                </c:pt>
                <c:pt idx="8">
                  <c:v>250</c:v>
                </c:pt>
                <c:pt idx="9">
                  <c:v>250</c:v>
                </c:pt>
                <c:pt idx="10">
                  <c:v>-125</c:v>
                </c:pt>
                <c:pt idx="11">
                  <c:v>-125</c:v>
                </c:pt>
                <c:pt idx="12">
                  <c:v>-125</c:v>
                </c:pt>
                <c:pt idx="13">
                  <c:v>-125</c:v>
                </c:pt>
                <c:pt idx="14">
                  <c:v>-125</c:v>
                </c:pt>
                <c:pt idx="15">
                  <c:v>-125</c:v>
                </c:pt>
                <c:pt idx="16">
                  <c:v>232</c:v>
                </c:pt>
                <c:pt idx="17">
                  <c:v>232</c:v>
                </c:pt>
                <c:pt idx="18">
                  <c:v>273</c:v>
                </c:pt>
                <c:pt idx="19">
                  <c:v>258</c:v>
                </c:pt>
                <c:pt idx="20">
                  <c:v>-236</c:v>
                </c:pt>
                <c:pt idx="21">
                  <c:v>-206</c:v>
                </c:pt>
                <c:pt idx="22">
                  <c:v>-119</c:v>
                </c:pt>
                <c:pt idx="23">
                  <c:v>-115</c:v>
                </c:pt>
                <c:pt idx="24">
                  <c:v>-151</c:v>
                </c:pt>
                <c:pt idx="25">
                  <c:v>-239</c:v>
                </c:pt>
                <c:pt idx="26">
                  <c:v>-108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390</c:v>
                </c:pt>
                <c:pt idx="31">
                  <c:v>390</c:v>
                </c:pt>
                <c:pt idx="32">
                  <c:v>390</c:v>
                </c:pt>
                <c:pt idx="33">
                  <c:v>390</c:v>
                </c:pt>
                <c:pt idx="34">
                  <c:v>390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-25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215</c:v>
                </c:pt>
                <c:pt idx="44">
                  <c:v>0</c:v>
                </c:pt>
                <c:pt idx="45">
                  <c:v>-600</c:v>
                </c:pt>
                <c:pt idx="46">
                  <c:v>-600</c:v>
                </c:pt>
                <c:pt idx="47">
                  <c:v>-115</c:v>
                </c:pt>
                <c:pt idx="48">
                  <c:v>-115</c:v>
                </c:pt>
                <c:pt idx="49">
                  <c:v>-280</c:v>
                </c:pt>
                <c:pt idx="50">
                  <c:v>-235</c:v>
                </c:pt>
                <c:pt idx="51">
                  <c:v>-235</c:v>
                </c:pt>
                <c:pt idx="52">
                  <c:v>-235</c:v>
                </c:pt>
                <c:pt idx="53">
                  <c:v>-115</c:v>
                </c:pt>
                <c:pt idx="54">
                  <c:v>30</c:v>
                </c:pt>
                <c:pt idx="55">
                  <c:v>240</c:v>
                </c:pt>
                <c:pt idx="56">
                  <c:v>240</c:v>
                </c:pt>
                <c:pt idx="57">
                  <c:v>-230</c:v>
                </c:pt>
                <c:pt idx="58">
                  <c:v>-480</c:v>
                </c:pt>
                <c:pt idx="59">
                  <c:v>-65</c:v>
                </c:pt>
                <c:pt idx="60">
                  <c:v>-85</c:v>
                </c:pt>
                <c:pt idx="61">
                  <c:v>-20</c:v>
                </c:pt>
                <c:pt idx="62">
                  <c:v>15</c:v>
                </c:pt>
                <c:pt idx="63">
                  <c:v>-120</c:v>
                </c:pt>
                <c:pt idx="64">
                  <c:v>-175</c:v>
                </c:pt>
                <c:pt idx="65">
                  <c:v>20</c:v>
                </c:pt>
                <c:pt idx="66">
                  <c:v>-225</c:v>
                </c:pt>
                <c:pt idx="67">
                  <c:v>-195</c:v>
                </c:pt>
                <c:pt idx="68">
                  <c:v>-5</c:v>
                </c:pt>
                <c:pt idx="69">
                  <c:v>-90</c:v>
                </c:pt>
                <c:pt idx="70">
                  <c:v>-90</c:v>
                </c:pt>
                <c:pt idx="71">
                  <c:v>-115</c:v>
                </c:pt>
                <c:pt idx="72">
                  <c:v>60</c:v>
                </c:pt>
                <c:pt idx="73">
                  <c:v>-135</c:v>
                </c:pt>
                <c:pt idx="74">
                  <c:v>-220</c:v>
                </c:pt>
                <c:pt idx="75">
                  <c:v>-175</c:v>
                </c:pt>
                <c:pt idx="76">
                  <c:v>-80</c:v>
                </c:pt>
                <c:pt idx="77">
                  <c:v>-35</c:v>
                </c:pt>
                <c:pt idx="78">
                  <c:v>-260</c:v>
                </c:pt>
                <c:pt idx="79">
                  <c:v>-335</c:v>
                </c:pt>
                <c:pt idx="80">
                  <c:v>-325</c:v>
                </c:pt>
                <c:pt idx="81">
                  <c:v>-305</c:v>
                </c:pt>
                <c:pt idx="82">
                  <c:v>-280</c:v>
                </c:pt>
                <c:pt idx="83">
                  <c:v>-335</c:v>
                </c:pt>
                <c:pt idx="84">
                  <c:v>-345</c:v>
                </c:pt>
                <c:pt idx="85">
                  <c:v>-200</c:v>
                </c:pt>
                <c:pt idx="86">
                  <c:v>-175</c:v>
                </c:pt>
                <c:pt idx="87">
                  <c:v>-155</c:v>
                </c:pt>
                <c:pt idx="88">
                  <c:v>-170</c:v>
                </c:pt>
                <c:pt idx="89">
                  <c:v>-90</c:v>
                </c:pt>
                <c:pt idx="90">
                  <c:v>-175</c:v>
                </c:pt>
                <c:pt idx="91">
                  <c:v>-305</c:v>
                </c:pt>
                <c:pt idx="92">
                  <c:v>-305</c:v>
                </c:pt>
                <c:pt idx="93">
                  <c:v>-335</c:v>
                </c:pt>
                <c:pt idx="94">
                  <c:v>-180</c:v>
                </c:pt>
                <c:pt idx="95">
                  <c:v>-115</c:v>
                </c:pt>
                <c:pt idx="96">
                  <c:v>-215</c:v>
                </c:pt>
                <c:pt idx="97">
                  <c:v>-285</c:v>
                </c:pt>
                <c:pt idx="98">
                  <c:v>-235</c:v>
                </c:pt>
                <c:pt idx="99">
                  <c:v>-250</c:v>
                </c:pt>
                <c:pt idx="100">
                  <c:v>-415</c:v>
                </c:pt>
                <c:pt idx="101">
                  <c:v>-335</c:v>
                </c:pt>
                <c:pt idx="102">
                  <c:v>-145</c:v>
                </c:pt>
                <c:pt idx="103">
                  <c:v>-45</c:v>
                </c:pt>
                <c:pt idx="104">
                  <c:v>-115</c:v>
                </c:pt>
                <c:pt idx="105">
                  <c:v>-425</c:v>
                </c:pt>
                <c:pt idx="106">
                  <c:v>-380</c:v>
                </c:pt>
                <c:pt idx="107">
                  <c:v>-185</c:v>
                </c:pt>
                <c:pt idx="108">
                  <c:v>35</c:v>
                </c:pt>
                <c:pt idx="109">
                  <c:v>-275</c:v>
                </c:pt>
                <c:pt idx="110">
                  <c:v>-330</c:v>
                </c:pt>
                <c:pt idx="111">
                  <c:v>-295</c:v>
                </c:pt>
                <c:pt idx="112">
                  <c:v>-290</c:v>
                </c:pt>
                <c:pt idx="113">
                  <c:v>-240</c:v>
                </c:pt>
                <c:pt idx="114">
                  <c:v>-240</c:v>
                </c:pt>
                <c:pt idx="115">
                  <c:v>-435</c:v>
                </c:pt>
                <c:pt idx="116">
                  <c:v>-355</c:v>
                </c:pt>
                <c:pt idx="117">
                  <c:v>-190</c:v>
                </c:pt>
                <c:pt idx="118">
                  <c:v>-150</c:v>
                </c:pt>
                <c:pt idx="119">
                  <c:v>-255</c:v>
                </c:pt>
                <c:pt idx="120">
                  <c:v>-335</c:v>
                </c:pt>
                <c:pt idx="121">
                  <c:v>-240</c:v>
                </c:pt>
                <c:pt idx="122">
                  <c:v>-175</c:v>
                </c:pt>
                <c:pt idx="123">
                  <c:v>-220</c:v>
                </c:pt>
                <c:pt idx="124">
                  <c:v>-170</c:v>
                </c:pt>
                <c:pt idx="125">
                  <c:v>-170</c:v>
                </c:pt>
                <c:pt idx="126">
                  <c:v>-115</c:v>
                </c:pt>
                <c:pt idx="127">
                  <c:v>-170</c:v>
                </c:pt>
                <c:pt idx="128">
                  <c:v>-50</c:v>
                </c:pt>
                <c:pt idx="129">
                  <c:v>45</c:v>
                </c:pt>
                <c:pt idx="130">
                  <c:v>-15</c:v>
                </c:pt>
                <c:pt idx="131">
                  <c:v>-115</c:v>
                </c:pt>
                <c:pt idx="132">
                  <c:v>-135</c:v>
                </c:pt>
                <c:pt idx="133">
                  <c:v>-265</c:v>
                </c:pt>
                <c:pt idx="134">
                  <c:v>-35</c:v>
                </c:pt>
                <c:pt idx="135">
                  <c:v>-35</c:v>
                </c:pt>
                <c:pt idx="136">
                  <c:v>-115</c:v>
                </c:pt>
                <c:pt idx="137">
                  <c:v>-240</c:v>
                </c:pt>
                <c:pt idx="138">
                  <c:v>-180</c:v>
                </c:pt>
                <c:pt idx="139">
                  <c:v>-105</c:v>
                </c:pt>
                <c:pt idx="140">
                  <c:v>-110</c:v>
                </c:pt>
                <c:pt idx="141">
                  <c:v>-85</c:v>
                </c:pt>
                <c:pt idx="142">
                  <c:v>30</c:v>
                </c:pt>
                <c:pt idx="143">
                  <c:v>-65</c:v>
                </c:pt>
                <c:pt idx="144">
                  <c:v>-80</c:v>
                </c:pt>
                <c:pt idx="145">
                  <c:v>-55</c:v>
                </c:pt>
                <c:pt idx="146">
                  <c:v>-5</c:v>
                </c:pt>
                <c:pt idx="147">
                  <c:v>-260</c:v>
                </c:pt>
                <c:pt idx="148">
                  <c:v>-95</c:v>
                </c:pt>
                <c:pt idx="149">
                  <c:v>-110</c:v>
                </c:pt>
                <c:pt idx="150">
                  <c:v>-295</c:v>
                </c:pt>
                <c:pt idx="151">
                  <c:v>-295</c:v>
                </c:pt>
                <c:pt idx="152">
                  <c:v>-185</c:v>
                </c:pt>
                <c:pt idx="153">
                  <c:v>-65</c:v>
                </c:pt>
                <c:pt idx="154">
                  <c:v>-65</c:v>
                </c:pt>
                <c:pt idx="155">
                  <c:v>-90</c:v>
                </c:pt>
                <c:pt idx="156">
                  <c:v>-85</c:v>
                </c:pt>
                <c:pt idx="157">
                  <c:v>-40</c:v>
                </c:pt>
                <c:pt idx="158">
                  <c:v>0</c:v>
                </c:pt>
                <c:pt idx="159">
                  <c:v>0</c:v>
                </c:pt>
                <c:pt idx="160">
                  <c:v>-30</c:v>
                </c:pt>
                <c:pt idx="161">
                  <c:v>75</c:v>
                </c:pt>
                <c:pt idx="162">
                  <c:v>-40</c:v>
                </c:pt>
                <c:pt idx="163">
                  <c:v>-90</c:v>
                </c:pt>
                <c:pt idx="164">
                  <c:v>-175</c:v>
                </c:pt>
                <c:pt idx="165">
                  <c:v>-230</c:v>
                </c:pt>
                <c:pt idx="166">
                  <c:v>-105</c:v>
                </c:pt>
                <c:pt idx="167">
                  <c:v>125</c:v>
                </c:pt>
                <c:pt idx="168">
                  <c:v>130</c:v>
                </c:pt>
                <c:pt idx="169">
                  <c:v>-70</c:v>
                </c:pt>
                <c:pt idx="170">
                  <c:v>-90</c:v>
                </c:pt>
                <c:pt idx="171">
                  <c:v>-235</c:v>
                </c:pt>
                <c:pt idx="172">
                  <c:v>-210</c:v>
                </c:pt>
                <c:pt idx="173">
                  <c:v>-275</c:v>
                </c:pt>
                <c:pt idx="174">
                  <c:v>-225</c:v>
                </c:pt>
                <c:pt idx="175">
                  <c:v>-100</c:v>
                </c:pt>
                <c:pt idx="176">
                  <c:v>-125</c:v>
                </c:pt>
                <c:pt idx="177">
                  <c:v>-205</c:v>
                </c:pt>
                <c:pt idx="178">
                  <c:v>-195</c:v>
                </c:pt>
                <c:pt idx="179">
                  <c:v>-165</c:v>
                </c:pt>
                <c:pt idx="180">
                  <c:v>-135</c:v>
                </c:pt>
                <c:pt idx="181">
                  <c:v>-25</c:v>
                </c:pt>
                <c:pt idx="182">
                  <c:v>-120</c:v>
                </c:pt>
                <c:pt idx="183">
                  <c:v>-45</c:v>
                </c:pt>
                <c:pt idx="184">
                  <c:v>-150</c:v>
                </c:pt>
                <c:pt idx="185">
                  <c:v>-185</c:v>
                </c:pt>
                <c:pt idx="186">
                  <c:v>-260</c:v>
                </c:pt>
                <c:pt idx="187">
                  <c:v>-480</c:v>
                </c:pt>
                <c:pt idx="188">
                  <c:v>-430</c:v>
                </c:pt>
                <c:pt idx="189">
                  <c:v>-375</c:v>
                </c:pt>
                <c:pt idx="190">
                  <c:v>-65</c:v>
                </c:pt>
                <c:pt idx="191">
                  <c:v>-345</c:v>
                </c:pt>
                <c:pt idx="192">
                  <c:v>-345</c:v>
                </c:pt>
                <c:pt idx="193">
                  <c:v>-10</c:v>
                </c:pt>
                <c:pt idx="194">
                  <c:v>-290</c:v>
                </c:pt>
                <c:pt idx="195">
                  <c:v>-535</c:v>
                </c:pt>
                <c:pt idx="196">
                  <c:v>-385</c:v>
                </c:pt>
                <c:pt idx="197">
                  <c:v>-215</c:v>
                </c:pt>
                <c:pt idx="198">
                  <c:v>-335</c:v>
                </c:pt>
                <c:pt idx="199">
                  <c:v>-395</c:v>
                </c:pt>
                <c:pt idx="200">
                  <c:v>-155</c:v>
                </c:pt>
                <c:pt idx="201">
                  <c:v>-90</c:v>
                </c:pt>
                <c:pt idx="202">
                  <c:v>-345</c:v>
                </c:pt>
                <c:pt idx="203">
                  <c:v>-575</c:v>
                </c:pt>
                <c:pt idx="204">
                  <c:v>-575</c:v>
                </c:pt>
                <c:pt idx="205">
                  <c:v>-835</c:v>
                </c:pt>
                <c:pt idx="206">
                  <c:v>-245</c:v>
                </c:pt>
                <c:pt idx="207">
                  <c:v>-245</c:v>
                </c:pt>
                <c:pt idx="208">
                  <c:v>-330</c:v>
                </c:pt>
                <c:pt idx="209">
                  <c:v>-415</c:v>
                </c:pt>
                <c:pt idx="210">
                  <c:v>-415</c:v>
                </c:pt>
                <c:pt idx="211">
                  <c:v>-485</c:v>
                </c:pt>
                <c:pt idx="212">
                  <c:v>-380</c:v>
                </c:pt>
                <c:pt idx="213">
                  <c:v>-240</c:v>
                </c:pt>
                <c:pt idx="214">
                  <c:v>-215</c:v>
                </c:pt>
                <c:pt idx="215">
                  <c:v>-360</c:v>
                </c:pt>
                <c:pt idx="216">
                  <c:v>-335</c:v>
                </c:pt>
                <c:pt idx="217">
                  <c:v>-265</c:v>
                </c:pt>
                <c:pt idx="218">
                  <c:v>-195</c:v>
                </c:pt>
                <c:pt idx="219">
                  <c:v>-190</c:v>
                </c:pt>
                <c:pt idx="220">
                  <c:v>-330</c:v>
                </c:pt>
                <c:pt idx="221">
                  <c:v>-265</c:v>
                </c:pt>
                <c:pt idx="222">
                  <c:v>-130</c:v>
                </c:pt>
                <c:pt idx="223">
                  <c:v>-290</c:v>
                </c:pt>
                <c:pt idx="224">
                  <c:v>-380</c:v>
                </c:pt>
                <c:pt idx="225">
                  <c:v>-225</c:v>
                </c:pt>
                <c:pt idx="226">
                  <c:v>-180</c:v>
                </c:pt>
                <c:pt idx="227">
                  <c:v>-285</c:v>
                </c:pt>
                <c:pt idx="228">
                  <c:v>-180</c:v>
                </c:pt>
                <c:pt idx="229">
                  <c:v>-110</c:v>
                </c:pt>
                <c:pt idx="230">
                  <c:v>30</c:v>
                </c:pt>
                <c:pt idx="231">
                  <c:v>-110</c:v>
                </c:pt>
                <c:pt idx="232">
                  <c:v>-140</c:v>
                </c:pt>
                <c:pt idx="233">
                  <c:v>-210</c:v>
                </c:pt>
                <c:pt idx="234">
                  <c:v>-310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115</c:v>
                </c:pt>
                <c:pt idx="239">
                  <c:v>85</c:v>
                </c:pt>
                <c:pt idx="240">
                  <c:v>-150</c:v>
                </c:pt>
                <c:pt idx="241">
                  <c:v>85</c:v>
                </c:pt>
                <c:pt idx="242">
                  <c:v>-70</c:v>
                </c:pt>
                <c:pt idx="243">
                  <c:v>-135</c:v>
                </c:pt>
                <c:pt idx="244">
                  <c:v>-305</c:v>
                </c:pt>
                <c:pt idx="245">
                  <c:v>-240</c:v>
                </c:pt>
                <c:pt idx="246">
                  <c:v>-105</c:v>
                </c:pt>
                <c:pt idx="247">
                  <c:v>35</c:v>
                </c:pt>
                <c:pt idx="248">
                  <c:v>-100</c:v>
                </c:pt>
                <c:pt idx="249">
                  <c:v>-120</c:v>
                </c:pt>
                <c:pt idx="250">
                  <c:v>-110</c:v>
                </c:pt>
                <c:pt idx="251">
                  <c:v>-65</c:v>
                </c:pt>
                <c:pt idx="252">
                  <c:v>-25</c:v>
                </c:pt>
                <c:pt idx="253">
                  <c:v>-200</c:v>
                </c:pt>
                <c:pt idx="254">
                  <c:v>-195</c:v>
                </c:pt>
                <c:pt idx="255">
                  <c:v>20</c:v>
                </c:pt>
                <c:pt idx="256">
                  <c:v>225</c:v>
                </c:pt>
                <c:pt idx="257">
                  <c:v>-40</c:v>
                </c:pt>
                <c:pt idx="258">
                  <c:v>-85</c:v>
                </c:pt>
                <c:pt idx="259">
                  <c:v>-100</c:v>
                </c:pt>
                <c:pt idx="260">
                  <c:v>15</c:v>
                </c:pt>
                <c:pt idx="261">
                  <c:v>30</c:v>
                </c:pt>
                <c:pt idx="262">
                  <c:v>-190</c:v>
                </c:pt>
                <c:pt idx="263">
                  <c:v>-285</c:v>
                </c:pt>
                <c:pt idx="264">
                  <c:v>-20</c:v>
                </c:pt>
                <c:pt idx="265">
                  <c:v>-280</c:v>
                </c:pt>
                <c:pt idx="266">
                  <c:v>-270</c:v>
                </c:pt>
                <c:pt idx="267">
                  <c:v>-185</c:v>
                </c:pt>
                <c:pt idx="268">
                  <c:v>-335</c:v>
                </c:pt>
                <c:pt idx="269">
                  <c:v>-345</c:v>
                </c:pt>
                <c:pt idx="270">
                  <c:v>-190</c:v>
                </c:pt>
                <c:pt idx="271">
                  <c:v>-190</c:v>
                </c:pt>
                <c:pt idx="272">
                  <c:v>-110</c:v>
                </c:pt>
                <c:pt idx="273">
                  <c:v>-155</c:v>
                </c:pt>
                <c:pt idx="274">
                  <c:v>-190</c:v>
                </c:pt>
                <c:pt idx="275">
                  <c:v>-155</c:v>
                </c:pt>
                <c:pt idx="276">
                  <c:v>-115</c:v>
                </c:pt>
                <c:pt idx="277">
                  <c:v>-240</c:v>
                </c:pt>
                <c:pt idx="278">
                  <c:v>-245</c:v>
                </c:pt>
                <c:pt idx="279">
                  <c:v>15</c:v>
                </c:pt>
                <c:pt idx="280">
                  <c:v>15</c:v>
                </c:pt>
                <c:pt idx="281">
                  <c:v>-60</c:v>
                </c:pt>
                <c:pt idx="282">
                  <c:v>-55</c:v>
                </c:pt>
                <c:pt idx="283">
                  <c:v>-40</c:v>
                </c:pt>
                <c:pt idx="284">
                  <c:v>5</c:v>
                </c:pt>
                <c:pt idx="285">
                  <c:v>-50</c:v>
                </c:pt>
                <c:pt idx="286">
                  <c:v>-190</c:v>
                </c:pt>
                <c:pt idx="287">
                  <c:v>-225</c:v>
                </c:pt>
                <c:pt idx="288">
                  <c:v>-150</c:v>
                </c:pt>
                <c:pt idx="289">
                  <c:v>-185</c:v>
                </c:pt>
                <c:pt idx="290">
                  <c:v>-115</c:v>
                </c:pt>
                <c:pt idx="291">
                  <c:v>-225</c:v>
                </c:pt>
                <c:pt idx="292">
                  <c:v>-95</c:v>
                </c:pt>
                <c:pt idx="293">
                  <c:v>-280</c:v>
                </c:pt>
                <c:pt idx="294">
                  <c:v>-255</c:v>
                </c:pt>
                <c:pt idx="295">
                  <c:v>-255</c:v>
                </c:pt>
                <c:pt idx="296">
                  <c:v>10</c:v>
                </c:pt>
                <c:pt idx="297">
                  <c:v>-65</c:v>
                </c:pt>
                <c:pt idx="298">
                  <c:v>-130</c:v>
                </c:pt>
                <c:pt idx="299">
                  <c:v>-275</c:v>
                </c:pt>
                <c:pt idx="300">
                  <c:v>-275</c:v>
                </c:pt>
                <c:pt idx="301">
                  <c:v>-75</c:v>
                </c:pt>
                <c:pt idx="302">
                  <c:v>-105</c:v>
                </c:pt>
                <c:pt idx="303">
                  <c:v>10</c:v>
                </c:pt>
                <c:pt idx="304">
                  <c:v>-225</c:v>
                </c:pt>
                <c:pt idx="305">
                  <c:v>-175</c:v>
                </c:pt>
                <c:pt idx="306">
                  <c:v>-125</c:v>
                </c:pt>
                <c:pt idx="307">
                  <c:v>-260</c:v>
                </c:pt>
                <c:pt idx="308">
                  <c:v>-110</c:v>
                </c:pt>
                <c:pt idx="309">
                  <c:v>-195</c:v>
                </c:pt>
                <c:pt idx="310">
                  <c:v>-165</c:v>
                </c:pt>
                <c:pt idx="311">
                  <c:v>-215</c:v>
                </c:pt>
                <c:pt idx="312">
                  <c:v>-210</c:v>
                </c:pt>
                <c:pt idx="313">
                  <c:v>-265</c:v>
                </c:pt>
                <c:pt idx="314">
                  <c:v>-190</c:v>
                </c:pt>
                <c:pt idx="315">
                  <c:v>-235</c:v>
                </c:pt>
                <c:pt idx="316">
                  <c:v>-180</c:v>
                </c:pt>
                <c:pt idx="317">
                  <c:v>-470</c:v>
                </c:pt>
                <c:pt idx="318">
                  <c:v>-320</c:v>
                </c:pt>
                <c:pt idx="319">
                  <c:v>-435</c:v>
                </c:pt>
                <c:pt idx="320">
                  <c:v>-285</c:v>
                </c:pt>
                <c:pt idx="321">
                  <c:v>-365</c:v>
                </c:pt>
                <c:pt idx="322">
                  <c:v>-330</c:v>
                </c:pt>
                <c:pt idx="323">
                  <c:v>-410</c:v>
                </c:pt>
                <c:pt idx="324">
                  <c:v>-280</c:v>
                </c:pt>
                <c:pt idx="325">
                  <c:v>-305</c:v>
                </c:pt>
                <c:pt idx="326">
                  <c:v>-400</c:v>
                </c:pt>
                <c:pt idx="327">
                  <c:v>-240</c:v>
                </c:pt>
                <c:pt idx="328">
                  <c:v>-365</c:v>
                </c:pt>
                <c:pt idx="329">
                  <c:v>-285</c:v>
                </c:pt>
                <c:pt idx="330">
                  <c:v>-235</c:v>
                </c:pt>
                <c:pt idx="331">
                  <c:v>-140</c:v>
                </c:pt>
                <c:pt idx="332">
                  <c:v>-125</c:v>
                </c:pt>
                <c:pt idx="333">
                  <c:v>-155</c:v>
                </c:pt>
                <c:pt idx="334">
                  <c:v>-120</c:v>
                </c:pt>
                <c:pt idx="335">
                  <c:v>-225</c:v>
                </c:pt>
                <c:pt idx="336">
                  <c:v>-180</c:v>
                </c:pt>
                <c:pt idx="337">
                  <c:v>-200</c:v>
                </c:pt>
                <c:pt idx="338">
                  <c:v>-230</c:v>
                </c:pt>
                <c:pt idx="339">
                  <c:v>65</c:v>
                </c:pt>
                <c:pt idx="340">
                  <c:v>165</c:v>
                </c:pt>
                <c:pt idx="341">
                  <c:v>105</c:v>
                </c:pt>
                <c:pt idx="342">
                  <c:v>5</c:v>
                </c:pt>
                <c:pt idx="343">
                  <c:v>-60</c:v>
                </c:pt>
                <c:pt idx="344">
                  <c:v>0</c:v>
                </c:pt>
                <c:pt idx="345">
                  <c:v>110</c:v>
                </c:pt>
                <c:pt idx="346">
                  <c:v>75</c:v>
                </c:pt>
                <c:pt idx="347">
                  <c:v>155</c:v>
                </c:pt>
                <c:pt idx="348">
                  <c:v>90</c:v>
                </c:pt>
                <c:pt idx="349">
                  <c:v>50</c:v>
                </c:pt>
                <c:pt idx="350">
                  <c:v>110</c:v>
                </c:pt>
                <c:pt idx="351">
                  <c:v>30</c:v>
                </c:pt>
                <c:pt idx="352">
                  <c:v>-85</c:v>
                </c:pt>
                <c:pt idx="353">
                  <c:v>-155</c:v>
                </c:pt>
                <c:pt idx="354">
                  <c:v>-190</c:v>
                </c:pt>
                <c:pt idx="355">
                  <c:v>-75</c:v>
                </c:pt>
                <c:pt idx="356">
                  <c:v>-40</c:v>
                </c:pt>
                <c:pt idx="357">
                  <c:v>-100</c:v>
                </c:pt>
                <c:pt idx="358">
                  <c:v>-280</c:v>
                </c:pt>
                <c:pt idx="359">
                  <c:v>-380</c:v>
                </c:pt>
                <c:pt idx="360">
                  <c:v>-300</c:v>
                </c:pt>
                <c:pt idx="361">
                  <c:v>-190</c:v>
                </c:pt>
                <c:pt idx="362">
                  <c:v>-190</c:v>
                </c:pt>
                <c:pt idx="363">
                  <c:v>-250</c:v>
                </c:pt>
                <c:pt idx="364">
                  <c:v>-135</c:v>
                </c:pt>
                <c:pt idx="365">
                  <c:v>-225</c:v>
                </c:pt>
                <c:pt idx="366">
                  <c:v>-225</c:v>
                </c:pt>
                <c:pt idx="367">
                  <c:v>-185</c:v>
                </c:pt>
                <c:pt idx="368">
                  <c:v>-85</c:v>
                </c:pt>
                <c:pt idx="369">
                  <c:v>-95</c:v>
                </c:pt>
                <c:pt idx="370">
                  <c:v>-250</c:v>
                </c:pt>
                <c:pt idx="371">
                  <c:v>-275</c:v>
                </c:pt>
                <c:pt idx="372">
                  <c:v>-350</c:v>
                </c:pt>
                <c:pt idx="373">
                  <c:v>-195</c:v>
                </c:pt>
                <c:pt idx="374">
                  <c:v>-115</c:v>
                </c:pt>
                <c:pt idx="375">
                  <c:v>-115</c:v>
                </c:pt>
                <c:pt idx="376">
                  <c:v>-200</c:v>
                </c:pt>
                <c:pt idx="377">
                  <c:v>-210</c:v>
                </c:pt>
                <c:pt idx="378">
                  <c:v>-160</c:v>
                </c:pt>
                <c:pt idx="379">
                  <c:v>-130</c:v>
                </c:pt>
                <c:pt idx="380">
                  <c:v>20</c:v>
                </c:pt>
                <c:pt idx="381">
                  <c:v>-135</c:v>
                </c:pt>
                <c:pt idx="382">
                  <c:v>-240</c:v>
                </c:pt>
                <c:pt idx="383">
                  <c:v>-325</c:v>
                </c:pt>
                <c:pt idx="384">
                  <c:v>-210</c:v>
                </c:pt>
                <c:pt idx="385">
                  <c:v>-210</c:v>
                </c:pt>
                <c:pt idx="386">
                  <c:v>-140</c:v>
                </c:pt>
                <c:pt idx="387">
                  <c:v>-140</c:v>
                </c:pt>
                <c:pt idx="388">
                  <c:v>-120</c:v>
                </c:pt>
                <c:pt idx="389">
                  <c:v>-15</c:v>
                </c:pt>
                <c:pt idx="390">
                  <c:v>-215</c:v>
                </c:pt>
                <c:pt idx="391">
                  <c:v>-40</c:v>
                </c:pt>
                <c:pt idx="392">
                  <c:v>35</c:v>
                </c:pt>
                <c:pt idx="393">
                  <c:v>-70</c:v>
                </c:pt>
                <c:pt idx="394">
                  <c:v>-95</c:v>
                </c:pt>
                <c:pt idx="395">
                  <c:v>10</c:v>
                </c:pt>
                <c:pt idx="396">
                  <c:v>-35</c:v>
                </c:pt>
                <c:pt idx="397">
                  <c:v>10</c:v>
                </c:pt>
                <c:pt idx="398">
                  <c:v>160</c:v>
                </c:pt>
                <c:pt idx="399">
                  <c:v>40</c:v>
                </c:pt>
                <c:pt idx="400">
                  <c:v>40</c:v>
                </c:pt>
                <c:pt idx="401">
                  <c:v>10</c:v>
                </c:pt>
                <c:pt idx="402">
                  <c:v>-250</c:v>
                </c:pt>
                <c:pt idx="403">
                  <c:v>110</c:v>
                </c:pt>
                <c:pt idx="404">
                  <c:v>110</c:v>
                </c:pt>
                <c:pt idx="405">
                  <c:v>55</c:v>
                </c:pt>
                <c:pt idx="406">
                  <c:v>-125</c:v>
                </c:pt>
                <c:pt idx="407">
                  <c:v>-210</c:v>
                </c:pt>
                <c:pt idx="408">
                  <c:v>-210</c:v>
                </c:pt>
                <c:pt idx="409">
                  <c:v>-250</c:v>
                </c:pt>
                <c:pt idx="410">
                  <c:v>220</c:v>
                </c:pt>
                <c:pt idx="411">
                  <c:v>235</c:v>
                </c:pt>
                <c:pt idx="412">
                  <c:v>105</c:v>
                </c:pt>
                <c:pt idx="413">
                  <c:v>150</c:v>
                </c:pt>
                <c:pt idx="414">
                  <c:v>225</c:v>
                </c:pt>
                <c:pt idx="415">
                  <c:v>395</c:v>
                </c:pt>
                <c:pt idx="416">
                  <c:v>420</c:v>
                </c:pt>
                <c:pt idx="417">
                  <c:v>-80</c:v>
                </c:pt>
                <c:pt idx="418">
                  <c:v>-110</c:v>
                </c:pt>
                <c:pt idx="419">
                  <c:v>105</c:v>
                </c:pt>
                <c:pt idx="420">
                  <c:v>230</c:v>
                </c:pt>
                <c:pt idx="421">
                  <c:v>-5</c:v>
                </c:pt>
                <c:pt idx="422">
                  <c:v>-105</c:v>
                </c:pt>
                <c:pt idx="423">
                  <c:v>-55</c:v>
                </c:pt>
                <c:pt idx="424">
                  <c:v>185</c:v>
                </c:pt>
                <c:pt idx="425">
                  <c:v>95</c:v>
                </c:pt>
                <c:pt idx="426">
                  <c:v>510</c:v>
                </c:pt>
                <c:pt idx="427">
                  <c:v>310</c:v>
                </c:pt>
                <c:pt idx="428">
                  <c:v>360</c:v>
                </c:pt>
                <c:pt idx="429">
                  <c:v>70</c:v>
                </c:pt>
                <c:pt idx="430">
                  <c:v>25</c:v>
                </c:pt>
                <c:pt idx="431">
                  <c:v>-60</c:v>
                </c:pt>
                <c:pt idx="432">
                  <c:v>-200</c:v>
                </c:pt>
                <c:pt idx="433">
                  <c:v>60</c:v>
                </c:pt>
                <c:pt idx="434">
                  <c:v>115</c:v>
                </c:pt>
                <c:pt idx="435">
                  <c:v>35</c:v>
                </c:pt>
                <c:pt idx="436">
                  <c:v>-15</c:v>
                </c:pt>
                <c:pt idx="437">
                  <c:v>-115</c:v>
                </c:pt>
                <c:pt idx="438">
                  <c:v>-125</c:v>
                </c:pt>
                <c:pt idx="439">
                  <c:v>-170</c:v>
                </c:pt>
                <c:pt idx="440">
                  <c:v>-205</c:v>
                </c:pt>
                <c:pt idx="441">
                  <c:v>35</c:v>
                </c:pt>
                <c:pt idx="442">
                  <c:v>-250</c:v>
                </c:pt>
                <c:pt idx="443">
                  <c:v>-335</c:v>
                </c:pt>
                <c:pt idx="444">
                  <c:v>-330</c:v>
                </c:pt>
                <c:pt idx="445">
                  <c:v>-335</c:v>
                </c:pt>
                <c:pt idx="446">
                  <c:v>-275</c:v>
                </c:pt>
                <c:pt idx="447">
                  <c:v>-75</c:v>
                </c:pt>
                <c:pt idx="448">
                  <c:v>-40</c:v>
                </c:pt>
                <c:pt idx="449">
                  <c:v>-70</c:v>
                </c:pt>
                <c:pt idx="450">
                  <c:v>-105</c:v>
                </c:pt>
                <c:pt idx="451">
                  <c:v>-35</c:v>
                </c:pt>
                <c:pt idx="452">
                  <c:v>-100</c:v>
                </c:pt>
                <c:pt idx="453">
                  <c:v>-235</c:v>
                </c:pt>
                <c:pt idx="454">
                  <c:v>-260</c:v>
                </c:pt>
                <c:pt idx="455">
                  <c:v>-185</c:v>
                </c:pt>
                <c:pt idx="456">
                  <c:v>-165</c:v>
                </c:pt>
                <c:pt idx="457">
                  <c:v>-120</c:v>
                </c:pt>
                <c:pt idx="458">
                  <c:v>-105</c:v>
                </c:pt>
                <c:pt idx="459">
                  <c:v>-20</c:v>
                </c:pt>
                <c:pt idx="460">
                  <c:v>-20</c:v>
                </c:pt>
                <c:pt idx="461">
                  <c:v>-75</c:v>
                </c:pt>
                <c:pt idx="462">
                  <c:v>-160</c:v>
                </c:pt>
                <c:pt idx="463">
                  <c:v>-195</c:v>
                </c:pt>
                <c:pt idx="464">
                  <c:v>-180</c:v>
                </c:pt>
                <c:pt idx="465">
                  <c:v>-155</c:v>
                </c:pt>
                <c:pt idx="466">
                  <c:v>-80</c:v>
                </c:pt>
                <c:pt idx="467">
                  <c:v>-80</c:v>
                </c:pt>
                <c:pt idx="468">
                  <c:v>-80</c:v>
                </c:pt>
                <c:pt idx="469">
                  <c:v>-80</c:v>
                </c:pt>
                <c:pt idx="470">
                  <c:v>-360</c:v>
                </c:pt>
                <c:pt idx="471">
                  <c:v>-205</c:v>
                </c:pt>
                <c:pt idx="472">
                  <c:v>-205</c:v>
                </c:pt>
                <c:pt idx="473">
                  <c:v>-145</c:v>
                </c:pt>
                <c:pt idx="474">
                  <c:v>-215</c:v>
                </c:pt>
                <c:pt idx="475">
                  <c:v>-270</c:v>
                </c:pt>
                <c:pt idx="476">
                  <c:v>-525</c:v>
                </c:pt>
                <c:pt idx="477">
                  <c:v>-440</c:v>
                </c:pt>
                <c:pt idx="478">
                  <c:v>-170</c:v>
                </c:pt>
                <c:pt idx="479">
                  <c:v>-330</c:v>
                </c:pt>
                <c:pt idx="480">
                  <c:v>-250</c:v>
                </c:pt>
                <c:pt idx="481">
                  <c:v>-520</c:v>
                </c:pt>
                <c:pt idx="482">
                  <c:v>-430</c:v>
                </c:pt>
                <c:pt idx="483">
                  <c:v>-360</c:v>
                </c:pt>
                <c:pt idx="484">
                  <c:v>-505</c:v>
                </c:pt>
                <c:pt idx="485">
                  <c:v>-505</c:v>
                </c:pt>
                <c:pt idx="486">
                  <c:v>-475</c:v>
                </c:pt>
                <c:pt idx="487">
                  <c:v>-480</c:v>
                </c:pt>
                <c:pt idx="488">
                  <c:v>-450</c:v>
                </c:pt>
                <c:pt idx="489">
                  <c:v>-420</c:v>
                </c:pt>
                <c:pt idx="490">
                  <c:v>-455</c:v>
                </c:pt>
                <c:pt idx="491">
                  <c:v>-450</c:v>
                </c:pt>
                <c:pt idx="492">
                  <c:v>-340</c:v>
                </c:pt>
                <c:pt idx="493">
                  <c:v>-295</c:v>
                </c:pt>
                <c:pt idx="494">
                  <c:v>-325</c:v>
                </c:pt>
                <c:pt idx="495">
                  <c:v>-390</c:v>
                </c:pt>
                <c:pt idx="496">
                  <c:v>-375</c:v>
                </c:pt>
                <c:pt idx="497">
                  <c:v>-310</c:v>
                </c:pt>
                <c:pt idx="498">
                  <c:v>-205</c:v>
                </c:pt>
                <c:pt idx="499">
                  <c:v>-245</c:v>
                </c:pt>
                <c:pt idx="500">
                  <c:v>-295</c:v>
                </c:pt>
                <c:pt idx="501">
                  <c:v>-320</c:v>
                </c:pt>
                <c:pt idx="502">
                  <c:v>-280</c:v>
                </c:pt>
                <c:pt idx="503">
                  <c:v>-250</c:v>
                </c:pt>
                <c:pt idx="504">
                  <c:v>-340</c:v>
                </c:pt>
                <c:pt idx="505">
                  <c:v>-380</c:v>
                </c:pt>
                <c:pt idx="506">
                  <c:v>-355</c:v>
                </c:pt>
                <c:pt idx="507">
                  <c:v>-260</c:v>
                </c:pt>
                <c:pt idx="508">
                  <c:v>-240</c:v>
                </c:pt>
                <c:pt idx="509">
                  <c:v>-260</c:v>
                </c:pt>
                <c:pt idx="510">
                  <c:v>-275</c:v>
                </c:pt>
                <c:pt idx="511">
                  <c:v>-250</c:v>
                </c:pt>
                <c:pt idx="512">
                  <c:v>-260</c:v>
                </c:pt>
                <c:pt idx="513">
                  <c:v>-150</c:v>
                </c:pt>
                <c:pt idx="514">
                  <c:v>-80</c:v>
                </c:pt>
                <c:pt idx="515">
                  <c:v>-40</c:v>
                </c:pt>
                <c:pt idx="516">
                  <c:v>-5</c:v>
                </c:pt>
                <c:pt idx="517">
                  <c:v>-5</c:v>
                </c:pt>
                <c:pt idx="518">
                  <c:v>-5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-245</c:v>
                </c:pt>
                <c:pt idx="533">
                  <c:v>-120</c:v>
                </c:pt>
                <c:pt idx="534">
                  <c:v>40</c:v>
                </c:pt>
                <c:pt idx="535">
                  <c:v>45</c:v>
                </c:pt>
                <c:pt idx="536">
                  <c:v>-60</c:v>
                </c:pt>
                <c:pt idx="537">
                  <c:v>85</c:v>
                </c:pt>
                <c:pt idx="538">
                  <c:v>0</c:v>
                </c:pt>
                <c:pt idx="539">
                  <c:v>0</c:v>
                </c:pt>
                <c:pt idx="540">
                  <c:v>-220</c:v>
                </c:pt>
                <c:pt idx="541">
                  <c:v>-35</c:v>
                </c:pt>
                <c:pt idx="542">
                  <c:v>-35</c:v>
                </c:pt>
                <c:pt idx="543">
                  <c:v>-35</c:v>
                </c:pt>
                <c:pt idx="544">
                  <c:v>-40</c:v>
                </c:pt>
                <c:pt idx="545">
                  <c:v>-70</c:v>
                </c:pt>
                <c:pt idx="546">
                  <c:v>-70</c:v>
                </c:pt>
                <c:pt idx="547">
                  <c:v>-70</c:v>
                </c:pt>
                <c:pt idx="548">
                  <c:v>-70</c:v>
                </c:pt>
                <c:pt idx="549">
                  <c:v>-30</c:v>
                </c:pt>
                <c:pt idx="550">
                  <c:v>-75</c:v>
                </c:pt>
                <c:pt idx="551">
                  <c:v>-75</c:v>
                </c:pt>
                <c:pt idx="552">
                  <c:v>-30</c:v>
                </c:pt>
                <c:pt idx="553">
                  <c:v>-40</c:v>
                </c:pt>
                <c:pt idx="554">
                  <c:v>-90</c:v>
                </c:pt>
                <c:pt idx="555">
                  <c:v>-380</c:v>
                </c:pt>
                <c:pt idx="556">
                  <c:v>-380</c:v>
                </c:pt>
                <c:pt idx="557">
                  <c:v>-430</c:v>
                </c:pt>
                <c:pt idx="558">
                  <c:v>-90</c:v>
                </c:pt>
                <c:pt idx="559">
                  <c:v>-110</c:v>
                </c:pt>
                <c:pt idx="560">
                  <c:v>-90</c:v>
                </c:pt>
                <c:pt idx="561">
                  <c:v>-200</c:v>
                </c:pt>
                <c:pt idx="562">
                  <c:v>35</c:v>
                </c:pt>
                <c:pt idx="563">
                  <c:v>-80</c:v>
                </c:pt>
                <c:pt idx="564">
                  <c:v>-155</c:v>
                </c:pt>
                <c:pt idx="565">
                  <c:v>-170</c:v>
                </c:pt>
                <c:pt idx="566">
                  <c:v>-185</c:v>
                </c:pt>
                <c:pt idx="567">
                  <c:v>-285</c:v>
                </c:pt>
                <c:pt idx="568">
                  <c:v>-155</c:v>
                </c:pt>
                <c:pt idx="569">
                  <c:v>-240</c:v>
                </c:pt>
                <c:pt idx="570">
                  <c:v>-245</c:v>
                </c:pt>
                <c:pt idx="571">
                  <c:v>-295</c:v>
                </c:pt>
                <c:pt idx="572">
                  <c:v>-165</c:v>
                </c:pt>
                <c:pt idx="573">
                  <c:v>-170</c:v>
                </c:pt>
                <c:pt idx="574">
                  <c:v>-250</c:v>
                </c:pt>
                <c:pt idx="575">
                  <c:v>-315</c:v>
                </c:pt>
                <c:pt idx="576">
                  <c:v>-255</c:v>
                </c:pt>
                <c:pt idx="577">
                  <c:v>-180</c:v>
                </c:pt>
                <c:pt idx="578">
                  <c:v>-255</c:v>
                </c:pt>
                <c:pt idx="579">
                  <c:v>-265</c:v>
                </c:pt>
                <c:pt idx="580">
                  <c:v>-295</c:v>
                </c:pt>
                <c:pt idx="581">
                  <c:v>-330</c:v>
                </c:pt>
                <c:pt idx="582">
                  <c:v>-310</c:v>
                </c:pt>
                <c:pt idx="583">
                  <c:v>-220</c:v>
                </c:pt>
                <c:pt idx="584">
                  <c:v>-230</c:v>
                </c:pt>
                <c:pt idx="585">
                  <c:v>-150</c:v>
                </c:pt>
                <c:pt idx="586">
                  <c:v>-185</c:v>
                </c:pt>
                <c:pt idx="587">
                  <c:v>-260</c:v>
                </c:pt>
                <c:pt idx="588">
                  <c:v>-260</c:v>
                </c:pt>
                <c:pt idx="589">
                  <c:v>-375</c:v>
                </c:pt>
                <c:pt idx="590">
                  <c:v>-375</c:v>
                </c:pt>
                <c:pt idx="591">
                  <c:v>-305</c:v>
                </c:pt>
                <c:pt idx="592">
                  <c:v>-285</c:v>
                </c:pt>
                <c:pt idx="593">
                  <c:v>-165</c:v>
                </c:pt>
                <c:pt idx="594">
                  <c:v>-200</c:v>
                </c:pt>
                <c:pt idx="595">
                  <c:v>-295</c:v>
                </c:pt>
                <c:pt idx="596">
                  <c:v>-270</c:v>
                </c:pt>
                <c:pt idx="597">
                  <c:v>-370</c:v>
                </c:pt>
                <c:pt idx="598">
                  <c:v>-360</c:v>
                </c:pt>
                <c:pt idx="599">
                  <c:v>-140</c:v>
                </c:pt>
                <c:pt idx="600">
                  <c:v>-260</c:v>
                </c:pt>
                <c:pt idx="601">
                  <c:v>-320</c:v>
                </c:pt>
                <c:pt idx="602">
                  <c:v>-175</c:v>
                </c:pt>
                <c:pt idx="603">
                  <c:v>-295</c:v>
                </c:pt>
                <c:pt idx="604">
                  <c:v>-280</c:v>
                </c:pt>
                <c:pt idx="605">
                  <c:v>-255</c:v>
                </c:pt>
                <c:pt idx="606">
                  <c:v>-350</c:v>
                </c:pt>
                <c:pt idx="607">
                  <c:v>-320</c:v>
                </c:pt>
                <c:pt idx="608">
                  <c:v>-315</c:v>
                </c:pt>
                <c:pt idx="609">
                  <c:v>-425</c:v>
                </c:pt>
                <c:pt idx="610">
                  <c:v>-465</c:v>
                </c:pt>
                <c:pt idx="611">
                  <c:v>-305</c:v>
                </c:pt>
                <c:pt idx="612">
                  <c:v>-230</c:v>
                </c:pt>
                <c:pt idx="613">
                  <c:v>-295</c:v>
                </c:pt>
                <c:pt idx="614">
                  <c:v>-365</c:v>
                </c:pt>
                <c:pt idx="615">
                  <c:v>-285</c:v>
                </c:pt>
                <c:pt idx="616">
                  <c:v>-285</c:v>
                </c:pt>
                <c:pt idx="617">
                  <c:v>-230</c:v>
                </c:pt>
                <c:pt idx="618">
                  <c:v>-325</c:v>
                </c:pt>
                <c:pt idx="619">
                  <c:v>-195</c:v>
                </c:pt>
                <c:pt idx="620">
                  <c:v>-90</c:v>
                </c:pt>
                <c:pt idx="621">
                  <c:v>-10</c:v>
                </c:pt>
                <c:pt idx="622">
                  <c:v>-25</c:v>
                </c:pt>
                <c:pt idx="623">
                  <c:v>-85</c:v>
                </c:pt>
                <c:pt idx="624">
                  <c:v>40</c:v>
                </c:pt>
                <c:pt idx="625">
                  <c:v>-5</c:v>
                </c:pt>
                <c:pt idx="626">
                  <c:v>-15</c:v>
                </c:pt>
                <c:pt idx="627">
                  <c:v>15</c:v>
                </c:pt>
                <c:pt idx="628">
                  <c:v>90</c:v>
                </c:pt>
                <c:pt idx="629">
                  <c:v>55</c:v>
                </c:pt>
                <c:pt idx="630">
                  <c:v>185</c:v>
                </c:pt>
                <c:pt idx="631">
                  <c:v>5</c:v>
                </c:pt>
                <c:pt idx="632">
                  <c:v>5</c:v>
                </c:pt>
                <c:pt idx="633">
                  <c:v>-200</c:v>
                </c:pt>
                <c:pt idx="634">
                  <c:v>-240</c:v>
                </c:pt>
                <c:pt idx="635">
                  <c:v>-65</c:v>
                </c:pt>
                <c:pt idx="636">
                  <c:v>40</c:v>
                </c:pt>
                <c:pt idx="637">
                  <c:v>140</c:v>
                </c:pt>
                <c:pt idx="638">
                  <c:v>95</c:v>
                </c:pt>
                <c:pt idx="639">
                  <c:v>-165</c:v>
                </c:pt>
                <c:pt idx="640">
                  <c:v>-190</c:v>
                </c:pt>
                <c:pt idx="641">
                  <c:v>-95</c:v>
                </c:pt>
                <c:pt idx="642">
                  <c:v>-100</c:v>
                </c:pt>
                <c:pt idx="643">
                  <c:v>-135</c:v>
                </c:pt>
                <c:pt idx="644">
                  <c:v>55</c:v>
                </c:pt>
                <c:pt idx="645">
                  <c:v>25</c:v>
                </c:pt>
                <c:pt idx="646">
                  <c:v>-85</c:v>
                </c:pt>
                <c:pt idx="647">
                  <c:v>0</c:v>
                </c:pt>
                <c:pt idx="648">
                  <c:v>-115</c:v>
                </c:pt>
                <c:pt idx="649">
                  <c:v>-165</c:v>
                </c:pt>
                <c:pt idx="650">
                  <c:v>-85</c:v>
                </c:pt>
                <c:pt idx="651">
                  <c:v>-155</c:v>
                </c:pt>
                <c:pt idx="652">
                  <c:v>-155</c:v>
                </c:pt>
                <c:pt idx="653">
                  <c:v>-135</c:v>
                </c:pt>
                <c:pt idx="654">
                  <c:v>-140</c:v>
                </c:pt>
                <c:pt idx="655">
                  <c:v>-140</c:v>
                </c:pt>
                <c:pt idx="656">
                  <c:v>-95</c:v>
                </c:pt>
                <c:pt idx="657">
                  <c:v>-15</c:v>
                </c:pt>
                <c:pt idx="658">
                  <c:v>-10</c:v>
                </c:pt>
                <c:pt idx="659">
                  <c:v>35</c:v>
                </c:pt>
                <c:pt idx="660">
                  <c:v>20</c:v>
                </c:pt>
                <c:pt idx="661">
                  <c:v>70</c:v>
                </c:pt>
                <c:pt idx="662">
                  <c:v>-50</c:v>
                </c:pt>
                <c:pt idx="663">
                  <c:v>-30</c:v>
                </c:pt>
                <c:pt idx="664">
                  <c:v>-50</c:v>
                </c:pt>
                <c:pt idx="665">
                  <c:v>-45</c:v>
                </c:pt>
                <c:pt idx="666">
                  <c:v>-50</c:v>
                </c:pt>
                <c:pt idx="667">
                  <c:v>-35</c:v>
                </c:pt>
                <c:pt idx="668">
                  <c:v>160</c:v>
                </c:pt>
                <c:pt idx="669">
                  <c:v>75</c:v>
                </c:pt>
                <c:pt idx="670">
                  <c:v>230</c:v>
                </c:pt>
                <c:pt idx="671">
                  <c:v>225</c:v>
                </c:pt>
                <c:pt idx="672">
                  <c:v>-25</c:v>
                </c:pt>
                <c:pt idx="673">
                  <c:v>-5</c:v>
                </c:pt>
                <c:pt idx="674">
                  <c:v>290</c:v>
                </c:pt>
                <c:pt idx="675">
                  <c:v>290</c:v>
                </c:pt>
                <c:pt idx="676">
                  <c:v>195</c:v>
                </c:pt>
                <c:pt idx="677">
                  <c:v>215</c:v>
                </c:pt>
                <c:pt idx="678">
                  <c:v>175</c:v>
                </c:pt>
                <c:pt idx="679">
                  <c:v>170</c:v>
                </c:pt>
                <c:pt idx="680">
                  <c:v>195</c:v>
                </c:pt>
                <c:pt idx="681">
                  <c:v>240</c:v>
                </c:pt>
                <c:pt idx="682">
                  <c:v>180</c:v>
                </c:pt>
                <c:pt idx="683">
                  <c:v>325</c:v>
                </c:pt>
                <c:pt idx="684">
                  <c:v>145</c:v>
                </c:pt>
                <c:pt idx="685">
                  <c:v>45</c:v>
                </c:pt>
                <c:pt idx="686">
                  <c:v>20</c:v>
                </c:pt>
                <c:pt idx="687">
                  <c:v>-30</c:v>
                </c:pt>
                <c:pt idx="688">
                  <c:v>-55</c:v>
                </c:pt>
                <c:pt idx="689">
                  <c:v>0</c:v>
                </c:pt>
                <c:pt idx="690">
                  <c:v>-10</c:v>
                </c:pt>
                <c:pt idx="691">
                  <c:v>-35</c:v>
                </c:pt>
                <c:pt idx="692">
                  <c:v>-120</c:v>
                </c:pt>
                <c:pt idx="693">
                  <c:v>-350</c:v>
                </c:pt>
                <c:pt idx="694">
                  <c:v>-330</c:v>
                </c:pt>
                <c:pt idx="695">
                  <c:v>20</c:v>
                </c:pt>
                <c:pt idx="696">
                  <c:v>-15</c:v>
                </c:pt>
                <c:pt idx="697">
                  <c:v>-90</c:v>
                </c:pt>
                <c:pt idx="698">
                  <c:v>-35</c:v>
                </c:pt>
                <c:pt idx="699">
                  <c:v>-55</c:v>
                </c:pt>
                <c:pt idx="700">
                  <c:v>-40</c:v>
                </c:pt>
                <c:pt idx="701">
                  <c:v>-130</c:v>
                </c:pt>
                <c:pt idx="702">
                  <c:v>-145</c:v>
                </c:pt>
                <c:pt idx="703">
                  <c:v>15</c:v>
                </c:pt>
                <c:pt idx="704">
                  <c:v>45</c:v>
                </c:pt>
                <c:pt idx="705">
                  <c:v>-15</c:v>
                </c:pt>
                <c:pt idx="706">
                  <c:v>160</c:v>
                </c:pt>
                <c:pt idx="707">
                  <c:v>105</c:v>
                </c:pt>
                <c:pt idx="708">
                  <c:v>115</c:v>
                </c:pt>
                <c:pt idx="709">
                  <c:v>-30</c:v>
                </c:pt>
                <c:pt idx="710">
                  <c:v>-30</c:v>
                </c:pt>
                <c:pt idx="711">
                  <c:v>-30</c:v>
                </c:pt>
                <c:pt idx="712">
                  <c:v>-35</c:v>
                </c:pt>
                <c:pt idx="713">
                  <c:v>65</c:v>
                </c:pt>
                <c:pt idx="714">
                  <c:v>190</c:v>
                </c:pt>
                <c:pt idx="715">
                  <c:v>135</c:v>
                </c:pt>
                <c:pt idx="716">
                  <c:v>100</c:v>
                </c:pt>
                <c:pt idx="717">
                  <c:v>115</c:v>
                </c:pt>
                <c:pt idx="718">
                  <c:v>75</c:v>
                </c:pt>
                <c:pt idx="719">
                  <c:v>155</c:v>
                </c:pt>
                <c:pt idx="720">
                  <c:v>60</c:v>
                </c:pt>
                <c:pt idx="721">
                  <c:v>70</c:v>
                </c:pt>
                <c:pt idx="722">
                  <c:v>170</c:v>
                </c:pt>
                <c:pt idx="723">
                  <c:v>195</c:v>
                </c:pt>
                <c:pt idx="724">
                  <c:v>325</c:v>
                </c:pt>
                <c:pt idx="725">
                  <c:v>370</c:v>
                </c:pt>
                <c:pt idx="726">
                  <c:v>390</c:v>
                </c:pt>
                <c:pt idx="727">
                  <c:v>465</c:v>
                </c:pt>
                <c:pt idx="728">
                  <c:v>435</c:v>
                </c:pt>
                <c:pt idx="729">
                  <c:v>435</c:v>
                </c:pt>
                <c:pt idx="730">
                  <c:v>335</c:v>
                </c:pt>
                <c:pt idx="731">
                  <c:v>305</c:v>
                </c:pt>
                <c:pt idx="732">
                  <c:v>470</c:v>
                </c:pt>
                <c:pt idx="733">
                  <c:v>460</c:v>
                </c:pt>
                <c:pt idx="734">
                  <c:v>350</c:v>
                </c:pt>
                <c:pt idx="735">
                  <c:v>350</c:v>
                </c:pt>
                <c:pt idx="736">
                  <c:v>330</c:v>
                </c:pt>
                <c:pt idx="737">
                  <c:v>365</c:v>
                </c:pt>
                <c:pt idx="738">
                  <c:v>460</c:v>
                </c:pt>
                <c:pt idx="739">
                  <c:v>505</c:v>
                </c:pt>
                <c:pt idx="740">
                  <c:v>395</c:v>
                </c:pt>
                <c:pt idx="741">
                  <c:v>460</c:v>
                </c:pt>
                <c:pt idx="742">
                  <c:v>455</c:v>
                </c:pt>
                <c:pt idx="743">
                  <c:v>520</c:v>
                </c:pt>
                <c:pt idx="744">
                  <c:v>575</c:v>
                </c:pt>
                <c:pt idx="745">
                  <c:v>635</c:v>
                </c:pt>
                <c:pt idx="746">
                  <c:v>670</c:v>
                </c:pt>
                <c:pt idx="747">
                  <c:v>725</c:v>
                </c:pt>
                <c:pt idx="748">
                  <c:v>845</c:v>
                </c:pt>
                <c:pt idx="749">
                  <c:v>720</c:v>
                </c:pt>
                <c:pt idx="750">
                  <c:v>740</c:v>
                </c:pt>
                <c:pt idx="751">
                  <c:v>740</c:v>
                </c:pt>
                <c:pt idx="752">
                  <c:v>740</c:v>
                </c:pt>
                <c:pt idx="753">
                  <c:v>775</c:v>
                </c:pt>
                <c:pt idx="754">
                  <c:v>330</c:v>
                </c:pt>
                <c:pt idx="755">
                  <c:v>330</c:v>
                </c:pt>
                <c:pt idx="756">
                  <c:v>330</c:v>
                </c:pt>
                <c:pt idx="757">
                  <c:v>330</c:v>
                </c:pt>
                <c:pt idx="758">
                  <c:v>330</c:v>
                </c:pt>
                <c:pt idx="759">
                  <c:v>330</c:v>
                </c:pt>
                <c:pt idx="760">
                  <c:v>330</c:v>
                </c:pt>
                <c:pt idx="761">
                  <c:v>330</c:v>
                </c:pt>
                <c:pt idx="762">
                  <c:v>330</c:v>
                </c:pt>
                <c:pt idx="763">
                  <c:v>330</c:v>
                </c:pt>
                <c:pt idx="764">
                  <c:v>220</c:v>
                </c:pt>
                <c:pt idx="765">
                  <c:v>170</c:v>
                </c:pt>
                <c:pt idx="766">
                  <c:v>170</c:v>
                </c:pt>
                <c:pt idx="767">
                  <c:v>170</c:v>
                </c:pt>
                <c:pt idx="768">
                  <c:v>240</c:v>
                </c:pt>
                <c:pt idx="769">
                  <c:v>340</c:v>
                </c:pt>
                <c:pt idx="770">
                  <c:v>340</c:v>
                </c:pt>
                <c:pt idx="771">
                  <c:v>225</c:v>
                </c:pt>
                <c:pt idx="772">
                  <c:v>260</c:v>
                </c:pt>
                <c:pt idx="773">
                  <c:v>245</c:v>
                </c:pt>
                <c:pt idx="774">
                  <c:v>175</c:v>
                </c:pt>
                <c:pt idx="775">
                  <c:v>185</c:v>
                </c:pt>
                <c:pt idx="776">
                  <c:v>385</c:v>
                </c:pt>
                <c:pt idx="777">
                  <c:v>295</c:v>
                </c:pt>
                <c:pt idx="778">
                  <c:v>345</c:v>
                </c:pt>
                <c:pt idx="779">
                  <c:v>285</c:v>
                </c:pt>
                <c:pt idx="780">
                  <c:v>165</c:v>
                </c:pt>
                <c:pt idx="781">
                  <c:v>215</c:v>
                </c:pt>
                <c:pt idx="782">
                  <c:v>85</c:v>
                </c:pt>
                <c:pt idx="783">
                  <c:v>-215</c:v>
                </c:pt>
                <c:pt idx="784">
                  <c:v>-215</c:v>
                </c:pt>
                <c:pt idx="785">
                  <c:v>-215</c:v>
                </c:pt>
                <c:pt idx="786">
                  <c:v>-215</c:v>
                </c:pt>
                <c:pt idx="787">
                  <c:v>-215</c:v>
                </c:pt>
                <c:pt idx="788">
                  <c:v>-215</c:v>
                </c:pt>
                <c:pt idx="789">
                  <c:v>-215</c:v>
                </c:pt>
                <c:pt idx="790">
                  <c:v>-215</c:v>
                </c:pt>
                <c:pt idx="791">
                  <c:v>-215</c:v>
                </c:pt>
                <c:pt idx="792">
                  <c:v>-215</c:v>
                </c:pt>
                <c:pt idx="793">
                  <c:v>-215</c:v>
                </c:pt>
                <c:pt idx="794">
                  <c:v>-215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230</c:v>
                </c:pt>
                <c:pt idx="799">
                  <c:v>155</c:v>
                </c:pt>
                <c:pt idx="800">
                  <c:v>55</c:v>
                </c:pt>
                <c:pt idx="801">
                  <c:v>150</c:v>
                </c:pt>
                <c:pt idx="802">
                  <c:v>85</c:v>
                </c:pt>
                <c:pt idx="803">
                  <c:v>-80</c:v>
                </c:pt>
                <c:pt idx="804">
                  <c:v>-125</c:v>
                </c:pt>
                <c:pt idx="805">
                  <c:v>-10</c:v>
                </c:pt>
                <c:pt idx="806">
                  <c:v>5</c:v>
                </c:pt>
                <c:pt idx="807">
                  <c:v>45</c:v>
                </c:pt>
                <c:pt idx="808">
                  <c:v>70</c:v>
                </c:pt>
                <c:pt idx="809">
                  <c:v>105</c:v>
                </c:pt>
                <c:pt idx="810">
                  <c:v>5</c:v>
                </c:pt>
                <c:pt idx="811">
                  <c:v>60</c:v>
                </c:pt>
                <c:pt idx="812">
                  <c:v>45</c:v>
                </c:pt>
                <c:pt idx="813">
                  <c:v>60</c:v>
                </c:pt>
                <c:pt idx="814">
                  <c:v>-40</c:v>
                </c:pt>
                <c:pt idx="815">
                  <c:v>95</c:v>
                </c:pt>
                <c:pt idx="816">
                  <c:v>20</c:v>
                </c:pt>
                <c:pt idx="817">
                  <c:v>-95</c:v>
                </c:pt>
                <c:pt idx="818">
                  <c:v>-45</c:v>
                </c:pt>
                <c:pt idx="819">
                  <c:v>-105</c:v>
                </c:pt>
                <c:pt idx="820">
                  <c:v>-140</c:v>
                </c:pt>
                <c:pt idx="821">
                  <c:v>-110</c:v>
                </c:pt>
                <c:pt idx="822">
                  <c:v>-130</c:v>
                </c:pt>
                <c:pt idx="823">
                  <c:v>-220</c:v>
                </c:pt>
                <c:pt idx="824">
                  <c:v>-115</c:v>
                </c:pt>
                <c:pt idx="825">
                  <c:v>-170</c:v>
                </c:pt>
                <c:pt idx="826">
                  <c:v>-35</c:v>
                </c:pt>
                <c:pt idx="827">
                  <c:v>-155</c:v>
                </c:pt>
                <c:pt idx="828">
                  <c:v>-140</c:v>
                </c:pt>
                <c:pt idx="829">
                  <c:v>-180</c:v>
                </c:pt>
                <c:pt idx="830">
                  <c:v>-160</c:v>
                </c:pt>
                <c:pt idx="831">
                  <c:v>-140</c:v>
                </c:pt>
                <c:pt idx="832">
                  <c:v>-160</c:v>
                </c:pt>
                <c:pt idx="833">
                  <c:v>-160</c:v>
                </c:pt>
                <c:pt idx="834">
                  <c:v>-115</c:v>
                </c:pt>
                <c:pt idx="835">
                  <c:v>-180</c:v>
                </c:pt>
                <c:pt idx="836">
                  <c:v>-150</c:v>
                </c:pt>
                <c:pt idx="837">
                  <c:v>-155</c:v>
                </c:pt>
                <c:pt idx="838">
                  <c:v>-45</c:v>
                </c:pt>
                <c:pt idx="839">
                  <c:v>-35</c:v>
                </c:pt>
                <c:pt idx="840">
                  <c:v>-105</c:v>
                </c:pt>
                <c:pt idx="841">
                  <c:v>-60</c:v>
                </c:pt>
                <c:pt idx="842">
                  <c:v>-70</c:v>
                </c:pt>
                <c:pt idx="843">
                  <c:v>-125</c:v>
                </c:pt>
                <c:pt idx="844">
                  <c:v>-185</c:v>
                </c:pt>
                <c:pt idx="845">
                  <c:v>-140</c:v>
                </c:pt>
                <c:pt idx="846">
                  <c:v>-170</c:v>
                </c:pt>
                <c:pt idx="847">
                  <c:v>-10</c:v>
                </c:pt>
                <c:pt idx="848">
                  <c:v>-90</c:v>
                </c:pt>
                <c:pt idx="849">
                  <c:v>-130</c:v>
                </c:pt>
                <c:pt idx="850">
                  <c:v>-175</c:v>
                </c:pt>
                <c:pt idx="851">
                  <c:v>-185</c:v>
                </c:pt>
                <c:pt idx="852">
                  <c:v>-155</c:v>
                </c:pt>
                <c:pt idx="853">
                  <c:v>-85</c:v>
                </c:pt>
                <c:pt idx="854">
                  <c:v>-155</c:v>
                </c:pt>
                <c:pt idx="855">
                  <c:v>-85</c:v>
                </c:pt>
                <c:pt idx="856">
                  <c:v>-25</c:v>
                </c:pt>
                <c:pt idx="857">
                  <c:v>60</c:v>
                </c:pt>
                <c:pt idx="858">
                  <c:v>-55</c:v>
                </c:pt>
                <c:pt idx="859">
                  <c:v>-120</c:v>
                </c:pt>
                <c:pt idx="860">
                  <c:v>-115</c:v>
                </c:pt>
                <c:pt idx="861">
                  <c:v>-215</c:v>
                </c:pt>
                <c:pt idx="862">
                  <c:v>-60</c:v>
                </c:pt>
                <c:pt idx="863">
                  <c:v>-90</c:v>
                </c:pt>
                <c:pt idx="864">
                  <c:v>-20</c:v>
                </c:pt>
                <c:pt idx="865">
                  <c:v>70</c:v>
                </c:pt>
                <c:pt idx="866">
                  <c:v>155</c:v>
                </c:pt>
                <c:pt idx="867">
                  <c:v>75</c:v>
                </c:pt>
                <c:pt idx="868">
                  <c:v>-5</c:v>
                </c:pt>
                <c:pt idx="869">
                  <c:v>155</c:v>
                </c:pt>
                <c:pt idx="870">
                  <c:v>-60</c:v>
                </c:pt>
                <c:pt idx="871">
                  <c:v>-65</c:v>
                </c:pt>
                <c:pt idx="872">
                  <c:v>-60</c:v>
                </c:pt>
                <c:pt idx="873">
                  <c:v>-140</c:v>
                </c:pt>
                <c:pt idx="874">
                  <c:v>-150</c:v>
                </c:pt>
                <c:pt idx="875">
                  <c:v>-90</c:v>
                </c:pt>
                <c:pt idx="876">
                  <c:v>-10</c:v>
                </c:pt>
                <c:pt idx="877">
                  <c:v>-25</c:v>
                </c:pt>
                <c:pt idx="878">
                  <c:v>-30</c:v>
                </c:pt>
                <c:pt idx="879">
                  <c:v>-90</c:v>
                </c:pt>
                <c:pt idx="880">
                  <c:v>-95</c:v>
                </c:pt>
                <c:pt idx="881">
                  <c:v>35</c:v>
                </c:pt>
                <c:pt idx="882">
                  <c:v>90</c:v>
                </c:pt>
                <c:pt idx="883">
                  <c:v>60</c:v>
                </c:pt>
                <c:pt idx="884">
                  <c:v>175</c:v>
                </c:pt>
                <c:pt idx="885">
                  <c:v>125</c:v>
                </c:pt>
                <c:pt idx="886">
                  <c:v>125</c:v>
                </c:pt>
                <c:pt idx="887">
                  <c:v>95</c:v>
                </c:pt>
                <c:pt idx="888">
                  <c:v>160</c:v>
                </c:pt>
                <c:pt idx="889">
                  <c:v>105</c:v>
                </c:pt>
                <c:pt idx="890">
                  <c:v>175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120</c:v>
                </c:pt>
                <c:pt idx="908">
                  <c:v>130</c:v>
                </c:pt>
                <c:pt idx="909">
                  <c:v>260</c:v>
                </c:pt>
                <c:pt idx="910">
                  <c:v>65</c:v>
                </c:pt>
                <c:pt idx="911">
                  <c:v>125</c:v>
                </c:pt>
                <c:pt idx="912">
                  <c:v>160</c:v>
                </c:pt>
                <c:pt idx="913">
                  <c:v>175</c:v>
                </c:pt>
                <c:pt idx="914">
                  <c:v>65</c:v>
                </c:pt>
                <c:pt idx="915">
                  <c:v>30</c:v>
                </c:pt>
                <c:pt idx="916">
                  <c:v>125</c:v>
                </c:pt>
                <c:pt idx="917">
                  <c:v>35</c:v>
                </c:pt>
                <c:pt idx="918">
                  <c:v>-60</c:v>
                </c:pt>
                <c:pt idx="919">
                  <c:v>0</c:v>
                </c:pt>
                <c:pt idx="920">
                  <c:v>0</c:v>
                </c:pt>
                <c:pt idx="921">
                  <c:v>-75</c:v>
                </c:pt>
                <c:pt idx="922">
                  <c:v>-115</c:v>
                </c:pt>
                <c:pt idx="923">
                  <c:v>-115</c:v>
                </c:pt>
                <c:pt idx="924">
                  <c:v>-220</c:v>
                </c:pt>
                <c:pt idx="925">
                  <c:v>-100</c:v>
                </c:pt>
                <c:pt idx="926">
                  <c:v>-175</c:v>
                </c:pt>
                <c:pt idx="927">
                  <c:v>0</c:v>
                </c:pt>
                <c:pt idx="928">
                  <c:v>-110</c:v>
                </c:pt>
                <c:pt idx="929">
                  <c:v>-110</c:v>
                </c:pt>
                <c:pt idx="930">
                  <c:v>-155</c:v>
                </c:pt>
                <c:pt idx="931">
                  <c:v>-215</c:v>
                </c:pt>
                <c:pt idx="932">
                  <c:v>-215</c:v>
                </c:pt>
                <c:pt idx="933">
                  <c:v>-140</c:v>
                </c:pt>
                <c:pt idx="934">
                  <c:v>-230</c:v>
                </c:pt>
                <c:pt idx="935">
                  <c:v>-280</c:v>
                </c:pt>
                <c:pt idx="936">
                  <c:v>-95</c:v>
                </c:pt>
                <c:pt idx="937">
                  <c:v>-10</c:v>
                </c:pt>
                <c:pt idx="938">
                  <c:v>-240</c:v>
                </c:pt>
                <c:pt idx="939">
                  <c:v>-240</c:v>
                </c:pt>
                <c:pt idx="940">
                  <c:v>-240</c:v>
                </c:pt>
                <c:pt idx="941">
                  <c:v>-255</c:v>
                </c:pt>
                <c:pt idx="942">
                  <c:v>-260</c:v>
                </c:pt>
                <c:pt idx="943">
                  <c:v>-335</c:v>
                </c:pt>
                <c:pt idx="944">
                  <c:v>-420</c:v>
                </c:pt>
                <c:pt idx="945">
                  <c:v>-285</c:v>
                </c:pt>
                <c:pt idx="946">
                  <c:v>-135</c:v>
                </c:pt>
                <c:pt idx="947">
                  <c:v>-225</c:v>
                </c:pt>
                <c:pt idx="948">
                  <c:v>-360</c:v>
                </c:pt>
                <c:pt idx="949">
                  <c:v>-360</c:v>
                </c:pt>
                <c:pt idx="950">
                  <c:v>-290</c:v>
                </c:pt>
                <c:pt idx="951">
                  <c:v>-235</c:v>
                </c:pt>
                <c:pt idx="952">
                  <c:v>-120</c:v>
                </c:pt>
                <c:pt idx="953">
                  <c:v>-140</c:v>
                </c:pt>
                <c:pt idx="954">
                  <c:v>-210</c:v>
                </c:pt>
                <c:pt idx="955">
                  <c:v>-210</c:v>
                </c:pt>
                <c:pt idx="956">
                  <c:v>-255</c:v>
                </c:pt>
                <c:pt idx="957">
                  <c:v>-185</c:v>
                </c:pt>
                <c:pt idx="958">
                  <c:v>-110</c:v>
                </c:pt>
                <c:pt idx="959">
                  <c:v>-265</c:v>
                </c:pt>
                <c:pt idx="960">
                  <c:v>-210</c:v>
                </c:pt>
                <c:pt idx="961">
                  <c:v>-295</c:v>
                </c:pt>
                <c:pt idx="962">
                  <c:v>-295</c:v>
                </c:pt>
                <c:pt idx="963">
                  <c:v>-240</c:v>
                </c:pt>
                <c:pt idx="964">
                  <c:v>-345</c:v>
                </c:pt>
                <c:pt idx="965">
                  <c:v>-410</c:v>
                </c:pt>
                <c:pt idx="966">
                  <c:v>-265</c:v>
                </c:pt>
                <c:pt idx="967">
                  <c:v>-310</c:v>
                </c:pt>
                <c:pt idx="968">
                  <c:v>-415</c:v>
                </c:pt>
                <c:pt idx="969">
                  <c:v>-340</c:v>
                </c:pt>
                <c:pt idx="970">
                  <c:v>-285</c:v>
                </c:pt>
                <c:pt idx="971">
                  <c:v>-215</c:v>
                </c:pt>
                <c:pt idx="972">
                  <c:v>-175</c:v>
                </c:pt>
                <c:pt idx="973">
                  <c:v>-175</c:v>
                </c:pt>
                <c:pt idx="974">
                  <c:v>-345</c:v>
                </c:pt>
                <c:pt idx="975">
                  <c:v>-450</c:v>
                </c:pt>
                <c:pt idx="976">
                  <c:v>-385</c:v>
                </c:pt>
                <c:pt idx="977">
                  <c:v>-320</c:v>
                </c:pt>
                <c:pt idx="978">
                  <c:v>-330</c:v>
                </c:pt>
                <c:pt idx="979">
                  <c:v>-330</c:v>
                </c:pt>
                <c:pt idx="980">
                  <c:v>-325</c:v>
                </c:pt>
                <c:pt idx="981">
                  <c:v>-370</c:v>
                </c:pt>
                <c:pt idx="982">
                  <c:v>-265</c:v>
                </c:pt>
                <c:pt idx="983">
                  <c:v>-245</c:v>
                </c:pt>
                <c:pt idx="984">
                  <c:v>-350</c:v>
                </c:pt>
                <c:pt idx="985">
                  <c:v>-360</c:v>
                </c:pt>
                <c:pt idx="986">
                  <c:v>-265</c:v>
                </c:pt>
                <c:pt idx="987">
                  <c:v>-445</c:v>
                </c:pt>
                <c:pt idx="988">
                  <c:v>-120</c:v>
                </c:pt>
                <c:pt idx="989">
                  <c:v>-220</c:v>
                </c:pt>
                <c:pt idx="990">
                  <c:v>-225</c:v>
                </c:pt>
                <c:pt idx="991">
                  <c:v>-200</c:v>
                </c:pt>
                <c:pt idx="992">
                  <c:v>-210</c:v>
                </c:pt>
                <c:pt idx="993">
                  <c:v>-40</c:v>
                </c:pt>
                <c:pt idx="994">
                  <c:v>80</c:v>
                </c:pt>
                <c:pt idx="995">
                  <c:v>35</c:v>
                </c:pt>
                <c:pt idx="996">
                  <c:v>-15</c:v>
                </c:pt>
                <c:pt idx="997">
                  <c:v>-60</c:v>
                </c:pt>
                <c:pt idx="998">
                  <c:v>55</c:v>
                </c:pt>
                <c:pt idx="999">
                  <c:v>25</c:v>
                </c:pt>
                <c:pt idx="1000">
                  <c:v>145</c:v>
                </c:pt>
                <c:pt idx="1001">
                  <c:v>80</c:v>
                </c:pt>
                <c:pt idx="1002">
                  <c:v>80</c:v>
                </c:pt>
                <c:pt idx="1003">
                  <c:v>25</c:v>
                </c:pt>
                <c:pt idx="1004">
                  <c:v>140</c:v>
                </c:pt>
                <c:pt idx="1005">
                  <c:v>195</c:v>
                </c:pt>
                <c:pt idx="1006">
                  <c:v>75</c:v>
                </c:pt>
                <c:pt idx="1007">
                  <c:v>-10</c:v>
                </c:pt>
                <c:pt idx="1008">
                  <c:v>170</c:v>
                </c:pt>
                <c:pt idx="1009">
                  <c:v>-100</c:v>
                </c:pt>
                <c:pt idx="1010">
                  <c:v>-80</c:v>
                </c:pt>
                <c:pt idx="1011">
                  <c:v>-80</c:v>
                </c:pt>
                <c:pt idx="1012">
                  <c:v>-80</c:v>
                </c:pt>
                <c:pt idx="1013">
                  <c:v>-65</c:v>
                </c:pt>
                <c:pt idx="1014">
                  <c:v>-395</c:v>
                </c:pt>
                <c:pt idx="1015">
                  <c:v>-395</c:v>
                </c:pt>
                <c:pt idx="1016">
                  <c:v>-395</c:v>
                </c:pt>
                <c:pt idx="1017">
                  <c:v>-395</c:v>
                </c:pt>
                <c:pt idx="1018">
                  <c:v>-395</c:v>
                </c:pt>
                <c:pt idx="1019">
                  <c:v>-360</c:v>
                </c:pt>
                <c:pt idx="1020">
                  <c:v>-465</c:v>
                </c:pt>
                <c:pt idx="1021">
                  <c:v>-400</c:v>
                </c:pt>
                <c:pt idx="1022">
                  <c:v>-435</c:v>
                </c:pt>
                <c:pt idx="1023">
                  <c:v>-420</c:v>
                </c:pt>
                <c:pt idx="1024">
                  <c:v>-265</c:v>
                </c:pt>
                <c:pt idx="1025">
                  <c:v>-150</c:v>
                </c:pt>
                <c:pt idx="1026">
                  <c:v>-150</c:v>
                </c:pt>
                <c:pt idx="1027">
                  <c:v>-150</c:v>
                </c:pt>
                <c:pt idx="1028">
                  <c:v>-150</c:v>
                </c:pt>
                <c:pt idx="1029">
                  <c:v>-150</c:v>
                </c:pt>
                <c:pt idx="1030">
                  <c:v>-150</c:v>
                </c:pt>
                <c:pt idx="1031">
                  <c:v>-150</c:v>
                </c:pt>
                <c:pt idx="1032">
                  <c:v>-150</c:v>
                </c:pt>
                <c:pt idx="1033">
                  <c:v>-150</c:v>
                </c:pt>
                <c:pt idx="1034">
                  <c:v>-225</c:v>
                </c:pt>
                <c:pt idx="1035">
                  <c:v>-225</c:v>
                </c:pt>
                <c:pt idx="1036">
                  <c:v>-225</c:v>
                </c:pt>
                <c:pt idx="1037">
                  <c:v>-225</c:v>
                </c:pt>
                <c:pt idx="1038">
                  <c:v>-285</c:v>
                </c:pt>
                <c:pt idx="1039">
                  <c:v>-210</c:v>
                </c:pt>
                <c:pt idx="1040">
                  <c:v>-130</c:v>
                </c:pt>
                <c:pt idx="1041">
                  <c:v>35</c:v>
                </c:pt>
                <c:pt idx="1042">
                  <c:v>5</c:v>
                </c:pt>
                <c:pt idx="1043">
                  <c:v>-210</c:v>
                </c:pt>
                <c:pt idx="1044">
                  <c:v>-210</c:v>
                </c:pt>
                <c:pt idx="1045">
                  <c:v>-235</c:v>
                </c:pt>
                <c:pt idx="1046">
                  <c:v>-235</c:v>
                </c:pt>
                <c:pt idx="1047">
                  <c:v>-250</c:v>
                </c:pt>
                <c:pt idx="1048">
                  <c:v>-340</c:v>
                </c:pt>
                <c:pt idx="1049">
                  <c:v>-290</c:v>
                </c:pt>
                <c:pt idx="1050">
                  <c:v>-120</c:v>
                </c:pt>
                <c:pt idx="1051">
                  <c:v>-280</c:v>
                </c:pt>
                <c:pt idx="1052">
                  <c:v>-140</c:v>
                </c:pt>
                <c:pt idx="1053">
                  <c:v>-290</c:v>
                </c:pt>
                <c:pt idx="1054">
                  <c:v>-150</c:v>
                </c:pt>
                <c:pt idx="1055">
                  <c:v>-65</c:v>
                </c:pt>
                <c:pt idx="1056">
                  <c:v>-135</c:v>
                </c:pt>
                <c:pt idx="1057">
                  <c:v>-480</c:v>
                </c:pt>
                <c:pt idx="1058">
                  <c:v>-275</c:v>
                </c:pt>
                <c:pt idx="1059">
                  <c:v>-275</c:v>
                </c:pt>
                <c:pt idx="1060">
                  <c:v>-260</c:v>
                </c:pt>
                <c:pt idx="1061">
                  <c:v>-265</c:v>
                </c:pt>
                <c:pt idx="1062">
                  <c:v>-420</c:v>
                </c:pt>
                <c:pt idx="1063">
                  <c:v>-355</c:v>
                </c:pt>
                <c:pt idx="1064">
                  <c:v>-530</c:v>
                </c:pt>
                <c:pt idx="1065">
                  <c:v>-435</c:v>
                </c:pt>
                <c:pt idx="1066">
                  <c:v>-445</c:v>
                </c:pt>
                <c:pt idx="1067">
                  <c:v>-390</c:v>
                </c:pt>
                <c:pt idx="1068">
                  <c:v>-355</c:v>
                </c:pt>
                <c:pt idx="1069">
                  <c:v>-325</c:v>
                </c:pt>
                <c:pt idx="1070">
                  <c:v>-370</c:v>
                </c:pt>
                <c:pt idx="1071">
                  <c:v>-690</c:v>
                </c:pt>
                <c:pt idx="1072">
                  <c:v>-690</c:v>
                </c:pt>
                <c:pt idx="1073">
                  <c:v>-355</c:v>
                </c:pt>
                <c:pt idx="1074">
                  <c:v>-415</c:v>
                </c:pt>
                <c:pt idx="1075">
                  <c:v>-375</c:v>
                </c:pt>
                <c:pt idx="1076">
                  <c:v>-245</c:v>
                </c:pt>
                <c:pt idx="1077">
                  <c:v>-250</c:v>
                </c:pt>
                <c:pt idx="1078">
                  <c:v>-315</c:v>
                </c:pt>
                <c:pt idx="1079">
                  <c:v>-235</c:v>
                </c:pt>
                <c:pt idx="1080">
                  <c:v>-460</c:v>
                </c:pt>
                <c:pt idx="1081">
                  <c:v>-405</c:v>
                </c:pt>
                <c:pt idx="1082">
                  <c:v>-510</c:v>
                </c:pt>
                <c:pt idx="1083">
                  <c:v>-275</c:v>
                </c:pt>
                <c:pt idx="1084">
                  <c:v>-400</c:v>
                </c:pt>
                <c:pt idx="1085">
                  <c:v>-325</c:v>
                </c:pt>
                <c:pt idx="1086">
                  <c:v>-395</c:v>
                </c:pt>
                <c:pt idx="1087">
                  <c:v>-140</c:v>
                </c:pt>
                <c:pt idx="1088">
                  <c:v>-250</c:v>
                </c:pt>
                <c:pt idx="1089">
                  <c:v>-150</c:v>
                </c:pt>
                <c:pt idx="1090">
                  <c:v>-130</c:v>
                </c:pt>
                <c:pt idx="1091">
                  <c:v>-130</c:v>
                </c:pt>
                <c:pt idx="1092">
                  <c:v>-250</c:v>
                </c:pt>
                <c:pt idx="1093">
                  <c:v>-160</c:v>
                </c:pt>
                <c:pt idx="1094">
                  <c:v>-430</c:v>
                </c:pt>
                <c:pt idx="1095">
                  <c:v>-460</c:v>
                </c:pt>
                <c:pt idx="1096">
                  <c:v>-160</c:v>
                </c:pt>
                <c:pt idx="1097">
                  <c:v>-200</c:v>
                </c:pt>
                <c:pt idx="1098">
                  <c:v>-75</c:v>
                </c:pt>
                <c:pt idx="1099">
                  <c:v>-200</c:v>
                </c:pt>
                <c:pt idx="1100">
                  <c:v>-155</c:v>
                </c:pt>
                <c:pt idx="1101">
                  <c:v>-185</c:v>
                </c:pt>
                <c:pt idx="1102">
                  <c:v>-205</c:v>
                </c:pt>
                <c:pt idx="1103">
                  <c:v>20</c:v>
                </c:pt>
                <c:pt idx="1104">
                  <c:v>-105</c:v>
                </c:pt>
                <c:pt idx="1105">
                  <c:v>-195</c:v>
                </c:pt>
                <c:pt idx="1106">
                  <c:v>5</c:v>
                </c:pt>
                <c:pt idx="1107">
                  <c:v>30</c:v>
                </c:pt>
                <c:pt idx="1108">
                  <c:v>-110</c:v>
                </c:pt>
                <c:pt idx="1109">
                  <c:v>-185</c:v>
                </c:pt>
                <c:pt idx="1110">
                  <c:v>-105</c:v>
                </c:pt>
                <c:pt idx="1111">
                  <c:v>-10</c:v>
                </c:pt>
                <c:pt idx="1112">
                  <c:v>-60</c:v>
                </c:pt>
                <c:pt idx="1113">
                  <c:v>-20</c:v>
                </c:pt>
                <c:pt idx="1114">
                  <c:v>70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85</c:v>
                </c:pt>
                <c:pt idx="1149">
                  <c:v>85</c:v>
                </c:pt>
                <c:pt idx="1150">
                  <c:v>0</c:v>
                </c:pt>
                <c:pt idx="1151">
                  <c:v>-60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120</c:v>
                </c:pt>
                <c:pt idx="1156">
                  <c:v>145</c:v>
                </c:pt>
                <c:pt idx="1157">
                  <c:v>145</c:v>
                </c:pt>
                <c:pt idx="1158">
                  <c:v>-30</c:v>
                </c:pt>
                <c:pt idx="1159">
                  <c:v>75</c:v>
                </c:pt>
                <c:pt idx="1160">
                  <c:v>195</c:v>
                </c:pt>
                <c:pt idx="1161">
                  <c:v>195</c:v>
                </c:pt>
                <c:pt idx="1162">
                  <c:v>160</c:v>
                </c:pt>
                <c:pt idx="1163">
                  <c:v>160</c:v>
                </c:pt>
                <c:pt idx="1164">
                  <c:v>145</c:v>
                </c:pt>
                <c:pt idx="1165">
                  <c:v>60</c:v>
                </c:pt>
                <c:pt idx="1166">
                  <c:v>170</c:v>
                </c:pt>
                <c:pt idx="1167">
                  <c:v>40</c:v>
                </c:pt>
                <c:pt idx="1168">
                  <c:v>-190</c:v>
                </c:pt>
                <c:pt idx="1169">
                  <c:v>-295</c:v>
                </c:pt>
                <c:pt idx="1170">
                  <c:v>10</c:v>
                </c:pt>
                <c:pt idx="1171">
                  <c:v>10</c:v>
                </c:pt>
                <c:pt idx="1172">
                  <c:v>-30</c:v>
                </c:pt>
                <c:pt idx="1173">
                  <c:v>-75</c:v>
                </c:pt>
                <c:pt idx="1174">
                  <c:v>5</c:v>
                </c:pt>
                <c:pt idx="1175">
                  <c:v>80</c:v>
                </c:pt>
                <c:pt idx="1176">
                  <c:v>80</c:v>
                </c:pt>
                <c:pt idx="1177">
                  <c:v>-85</c:v>
                </c:pt>
                <c:pt idx="1178">
                  <c:v>-50</c:v>
                </c:pt>
                <c:pt idx="1179">
                  <c:v>-50</c:v>
                </c:pt>
                <c:pt idx="1180">
                  <c:v>-185</c:v>
                </c:pt>
                <c:pt idx="1181">
                  <c:v>-105</c:v>
                </c:pt>
                <c:pt idx="1182">
                  <c:v>-110</c:v>
                </c:pt>
                <c:pt idx="1183">
                  <c:v>-30</c:v>
                </c:pt>
                <c:pt idx="1184">
                  <c:v>-15</c:v>
                </c:pt>
                <c:pt idx="1185">
                  <c:v>65</c:v>
                </c:pt>
                <c:pt idx="1186">
                  <c:v>65</c:v>
                </c:pt>
                <c:pt idx="1187">
                  <c:v>-180</c:v>
                </c:pt>
                <c:pt idx="1188">
                  <c:v>-180</c:v>
                </c:pt>
                <c:pt idx="1189">
                  <c:v>-180</c:v>
                </c:pt>
                <c:pt idx="1190">
                  <c:v>-180</c:v>
                </c:pt>
                <c:pt idx="1191">
                  <c:v>-160</c:v>
                </c:pt>
                <c:pt idx="1192">
                  <c:v>-195</c:v>
                </c:pt>
                <c:pt idx="1193">
                  <c:v>-95</c:v>
                </c:pt>
                <c:pt idx="1194">
                  <c:v>-90</c:v>
                </c:pt>
                <c:pt idx="1195">
                  <c:v>-95</c:v>
                </c:pt>
                <c:pt idx="1196">
                  <c:v>-115</c:v>
                </c:pt>
                <c:pt idx="1197">
                  <c:v>-95</c:v>
                </c:pt>
                <c:pt idx="1198">
                  <c:v>-150</c:v>
                </c:pt>
                <c:pt idx="1199">
                  <c:v>-80</c:v>
                </c:pt>
                <c:pt idx="1200">
                  <c:v>-175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-520</c:v>
                </c:pt>
                <c:pt idx="1205">
                  <c:v>-485</c:v>
                </c:pt>
                <c:pt idx="1206">
                  <c:v>-350</c:v>
                </c:pt>
                <c:pt idx="1207">
                  <c:v>-230</c:v>
                </c:pt>
                <c:pt idx="1208">
                  <c:v>-225</c:v>
                </c:pt>
                <c:pt idx="1209">
                  <c:v>-260</c:v>
                </c:pt>
                <c:pt idx="1210">
                  <c:v>-390</c:v>
                </c:pt>
                <c:pt idx="1211">
                  <c:v>-210</c:v>
                </c:pt>
                <c:pt idx="1212">
                  <c:v>-210</c:v>
                </c:pt>
                <c:pt idx="1213">
                  <c:v>-305</c:v>
                </c:pt>
                <c:pt idx="1214">
                  <c:v>-365</c:v>
                </c:pt>
                <c:pt idx="1215">
                  <c:v>-365</c:v>
                </c:pt>
                <c:pt idx="1216">
                  <c:v>-200</c:v>
                </c:pt>
                <c:pt idx="1217">
                  <c:v>-230</c:v>
                </c:pt>
                <c:pt idx="1218">
                  <c:v>-100</c:v>
                </c:pt>
                <c:pt idx="1219">
                  <c:v>-240</c:v>
                </c:pt>
                <c:pt idx="1220">
                  <c:v>-415</c:v>
                </c:pt>
                <c:pt idx="1221">
                  <c:v>-415</c:v>
                </c:pt>
                <c:pt idx="1222">
                  <c:v>-415</c:v>
                </c:pt>
                <c:pt idx="1223">
                  <c:v>-415</c:v>
                </c:pt>
                <c:pt idx="1224">
                  <c:v>-415</c:v>
                </c:pt>
                <c:pt idx="1225">
                  <c:v>-415</c:v>
                </c:pt>
                <c:pt idx="1226">
                  <c:v>-415</c:v>
                </c:pt>
                <c:pt idx="1227">
                  <c:v>-415</c:v>
                </c:pt>
                <c:pt idx="1228">
                  <c:v>-415</c:v>
                </c:pt>
                <c:pt idx="1229">
                  <c:v>-415</c:v>
                </c:pt>
                <c:pt idx="1230">
                  <c:v>-415</c:v>
                </c:pt>
                <c:pt idx="1231">
                  <c:v>-415</c:v>
                </c:pt>
                <c:pt idx="1232">
                  <c:v>-415</c:v>
                </c:pt>
                <c:pt idx="1233">
                  <c:v>-415</c:v>
                </c:pt>
                <c:pt idx="1234">
                  <c:v>-165</c:v>
                </c:pt>
                <c:pt idx="1235">
                  <c:v>-100</c:v>
                </c:pt>
                <c:pt idx="1236">
                  <c:v>-155</c:v>
                </c:pt>
                <c:pt idx="1237">
                  <c:v>-25</c:v>
                </c:pt>
                <c:pt idx="1238">
                  <c:v>-95</c:v>
                </c:pt>
                <c:pt idx="1239">
                  <c:v>-130</c:v>
                </c:pt>
                <c:pt idx="1240">
                  <c:v>-220</c:v>
                </c:pt>
                <c:pt idx="1241">
                  <c:v>-245</c:v>
                </c:pt>
                <c:pt idx="1242">
                  <c:v>-260</c:v>
                </c:pt>
                <c:pt idx="1243">
                  <c:v>-150</c:v>
                </c:pt>
                <c:pt idx="1244">
                  <c:v>-620</c:v>
                </c:pt>
                <c:pt idx="1245">
                  <c:v>-430</c:v>
                </c:pt>
                <c:pt idx="1246">
                  <c:v>-345</c:v>
                </c:pt>
                <c:pt idx="1247">
                  <c:v>-270</c:v>
                </c:pt>
                <c:pt idx="1248">
                  <c:v>-390</c:v>
                </c:pt>
                <c:pt idx="1249">
                  <c:v>-165</c:v>
                </c:pt>
                <c:pt idx="1250">
                  <c:v>-35</c:v>
                </c:pt>
                <c:pt idx="1251">
                  <c:v>25</c:v>
                </c:pt>
                <c:pt idx="1252">
                  <c:v>-140</c:v>
                </c:pt>
                <c:pt idx="1253">
                  <c:v>-260</c:v>
                </c:pt>
                <c:pt idx="1254">
                  <c:v>15</c:v>
                </c:pt>
                <c:pt idx="1255">
                  <c:v>120</c:v>
                </c:pt>
                <c:pt idx="1256">
                  <c:v>-130</c:v>
                </c:pt>
                <c:pt idx="1257">
                  <c:v>-130</c:v>
                </c:pt>
                <c:pt idx="1258">
                  <c:v>-95</c:v>
                </c:pt>
                <c:pt idx="1259">
                  <c:v>30</c:v>
                </c:pt>
                <c:pt idx="1260">
                  <c:v>-105</c:v>
                </c:pt>
                <c:pt idx="1261">
                  <c:v>190</c:v>
                </c:pt>
                <c:pt idx="1262">
                  <c:v>190</c:v>
                </c:pt>
                <c:pt idx="1263">
                  <c:v>-100</c:v>
                </c:pt>
                <c:pt idx="1264">
                  <c:v>-100</c:v>
                </c:pt>
                <c:pt idx="1265">
                  <c:v>-460</c:v>
                </c:pt>
                <c:pt idx="1266">
                  <c:v>-640</c:v>
                </c:pt>
                <c:pt idx="1267">
                  <c:v>-390</c:v>
                </c:pt>
                <c:pt idx="1268">
                  <c:v>-190</c:v>
                </c:pt>
                <c:pt idx="1269">
                  <c:v>-165</c:v>
                </c:pt>
                <c:pt idx="1270">
                  <c:v>-295</c:v>
                </c:pt>
                <c:pt idx="1271">
                  <c:v>-125</c:v>
                </c:pt>
                <c:pt idx="1272">
                  <c:v>-320</c:v>
                </c:pt>
                <c:pt idx="1273">
                  <c:v>-245</c:v>
                </c:pt>
                <c:pt idx="1274">
                  <c:v>-340</c:v>
                </c:pt>
                <c:pt idx="1275">
                  <c:v>-120</c:v>
                </c:pt>
                <c:pt idx="1276">
                  <c:v>-75</c:v>
                </c:pt>
                <c:pt idx="1277">
                  <c:v>-175</c:v>
                </c:pt>
                <c:pt idx="1278">
                  <c:v>-275</c:v>
                </c:pt>
                <c:pt idx="1279">
                  <c:v>-175</c:v>
                </c:pt>
                <c:pt idx="1280">
                  <c:v>-130</c:v>
                </c:pt>
                <c:pt idx="1281">
                  <c:v>-175</c:v>
                </c:pt>
                <c:pt idx="1282">
                  <c:v>-390</c:v>
                </c:pt>
                <c:pt idx="1283">
                  <c:v>-150</c:v>
                </c:pt>
                <c:pt idx="1284">
                  <c:v>-170</c:v>
                </c:pt>
                <c:pt idx="1285">
                  <c:v>-190</c:v>
                </c:pt>
                <c:pt idx="1286">
                  <c:v>-145</c:v>
                </c:pt>
                <c:pt idx="1287">
                  <c:v>-100</c:v>
                </c:pt>
                <c:pt idx="1288">
                  <c:v>-135</c:v>
                </c:pt>
                <c:pt idx="1289">
                  <c:v>-90</c:v>
                </c:pt>
                <c:pt idx="1290">
                  <c:v>-90</c:v>
                </c:pt>
                <c:pt idx="1291">
                  <c:v>-90</c:v>
                </c:pt>
                <c:pt idx="1292">
                  <c:v>5</c:v>
                </c:pt>
                <c:pt idx="1293">
                  <c:v>-10</c:v>
                </c:pt>
                <c:pt idx="1294">
                  <c:v>5</c:v>
                </c:pt>
                <c:pt idx="1295">
                  <c:v>45</c:v>
                </c:pt>
                <c:pt idx="1296">
                  <c:v>40</c:v>
                </c:pt>
                <c:pt idx="1297">
                  <c:v>95</c:v>
                </c:pt>
                <c:pt idx="1298">
                  <c:v>25</c:v>
                </c:pt>
                <c:pt idx="1299">
                  <c:v>15</c:v>
                </c:pt>
                <c:pt idx="1300">
                  <c:v>30</c:v>
                </c:pt>
                <c:pt idx="1301">
                  <c:v>70</c:v>
                </c:pt>
                <c:pt idx="1302">
                  <c:v>70</c:v>
                </c:pt>
                <c:pt idx="1303">
                  <c:v>55</c:v>
                </c:pt>
                <c:pt idx="1304">
                  <c:v>85</c:v>
                </c:pt>
                <c:pt idx="1305">
                  <c:v>-50</c:v>
                </c:pt>
                <c:pt idx="1306">
                  <c:v>-70</c:v>
                </c:pt>
                <c:pt idx="1307">
                  <c:v>25</c:v>
                </c:pt>
                <c:pt idx="1308">
                  <c:v>10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-155</c:v>
                </c:pt>
                <c:pt idx="1319">
                  <c:v>-15</c:v>
                </c:pt>
                <c:pt idx="1320">
                  <c:v>-85</c:v>
                </c:pt>
                <c:pt idx="1321">
                  <c:v>-50</c:v>
                </c:pt>
                <c:pt idx="1322">
                  <c:v>10</c:v>
                </c:pt>
                <c:pt idx="1323">
                  <c:v>-10</c:v>
                </c:pt>
                <c:pt idx="1324">
                  <c:v>-55</c:v>
                </c:pt>
                <c:pt idx="1325">
                  <c:v>-30</c:v>
                </c:pt>
                <c:pt idx="1326">
                  <c:v>-40</c:v>
                </c:pt>
                <c:pt idx="1327">
                  <c:v>-15</c:v>
                </c:pt>
                <c:pt idx="1328">
                  <c:v>-75</c:v>
                </c:pt>
                <c:pt idx="1329">
                  <c:v>-180</c:v>
                </c:pt>
                <c:pt idx="1330">
                  <c:v>-185</c:v>
                </c:pt>
                <c:pt idx="1331">
                  <c:v>0</c:v>
                </c:pt>
                <c:pt idx="1332">
                  <c:v>5</c:v>
                </c:pt>
                <c:pt idx="1333">
                  <c:v>200</c:v>
                </c:pt>
                <c:pt idx="1334">
                  <c:v>10</c:v>
                </c:pt>
                <c:pt idx="1335">
                  <c:v>-230</c:v>
                </c:pt>
                <c:pt idx="1336">
                  <c:v>-365</c:v>
                </c:pt>
                <c:pt idx="1337">
                  <c:v>-40</c:v>
                </c:pt>
                <c:pt idx="1338">
                  <c:v>-60</c:v>
                </c:pt>
                <c:pt idx="1339">
                  <c:v>-90</c:v>
                </c:pt>
                <c:pt idx="1340">
                  <c:v>-165</c:v>
                </c:pt>
                <c:pt idx="1341">
                  <c:v>-230</c:v>
                </c:pt>
                <c:pt idx="1342">
                  <c:v>-210</c:v>
                </c:pt>
                <c:pt idx="1343">
                  <c:v>-40</c:v>
                </c:pt>
                <c:pt idx="1344">
                  <c:v>-100</c:v>
                </c:pt>
                <c:pt idx="1345">
                  <c:v>-180</c:v>
                </c:pt>
                <c:pt idx="1346">
                  <c:v>-150</c:v>
                </c:pt>
                <c:pt idx="1347">
                  <c:v>5</c:v>
                </c:pt>
                <c:pt idx="1348">
                  <c:v>-195</c:v>
                </c:pt>
                <c:pt idx="1349">
                  <c:v>-155</c:v>
                </c:pt>
                <c:pt idx="1350">
                  <c:v>-225</c:v>
                </c:pt>
                <c:pt idx="1351">
                  <c:v>-225</c:v>
                </c:pt>
                <c:pt idx="1352">
                  <c:v>-255</c:v>
                </c:pt>
                <c:pt idx="1353">
                  <c:v>-365</c:v>
                </c:pt>
                <c:pt idx="1354">
                  <c:v>-585</c:v>
                </c:pt>
                <c:pt idx="1355">
                  <c:v>-155</c:v>
                </c:pt>
                <c:pt idx="1356">
                  <c:v>-120</c:v>
                </c:pt>
                <c:pt idx="1357">
                  <c:v>-415</c:v>
                </c:pt>
                <c:pt idx="1358">
                  <c:v>-415</c:v>
                </c:pt>
                <c:pt idx="1359">
                  <c:v>-275</c:v>
                </c:pt>
                <c:pt idx="1360">
                  <c:v>-70</c:v>
                </c:pt>
                <c:pt idx="1361">
                  <c:v>-40</c:v>
                </c:pt>
                <c:pt idx="1362">
                  <c:v>-60</c:v>
                </c:pt>
                <c:pt idx="1363">
                  <c:v>80</c:v>
                </c:pt>
                <c:pt idx="1364">
                  <c:v>-95</c:v>
                </c:pt>
                <c:pt idx="1365">
                  <c:v>-150</c:v>
                </c:pt>
                <c:pt idx="1366">
                  <c:v>100</c:v>
                </c:pt>
                <c:pt idx="1367">
                  <c:v>95</c:v>
                </c:pt>
                <c:pt idx="1368">
                  <c:v>255</c:v>
                </c:pt>
                <c:pt idx="1369">
                  <c:v>150</c:v>
                </c:pt>
                <c:pt idx="1370">
                  <c:v>260</c:v>
                </c:pt>
                <c:pt idx="1371">
                  <c:v>260</c:v>
                </c:pt>
                <c:pt idx="1372">
                  <c:v>260</c:v>
                </c:pt>
                <c:pt idx="1373">
                  <c:v>260</c:v>
                </c:pt>
                <c:pt idx="1374">
                  <c:v>260</c:v>
                </c:pt>
                <c:pt idx="1375">
                  <c:v>260</c:v>
                </c:pt>
                <c:pt idx="1376">
                  <c:v>260</c:v>
                </c:pt>
                <c:pt idx="1377">
                  <c:v>260</c:v>
                </c:pt>
                <c:pt idx="1378">
                  <c:v>260</c:v>
                </c:pt>
                <c:pt idx="1379">
                  <c:v>260</c:v>
                </c:pt>
                <c:pt idx="1380">
                  <c:v>260</c:v>
                </c:pt>
                <c:pt idx="1381">
                  <c:v>260</c:v>
                </c:pt>
                <c:pt idx="1382">
                  <c:v>260</c:v>
                </c:pt>
                <c:pt idx="1383">
                  <c:v>260</c:v>
                </c:pt>
                <c:pt idx="1384">
                  <c:v>260</c:v>
                </c:pt>
                <c:pt idx="1385">
                  <c:v>260</c:v>
                </c:pt>
                <c:pt idx="1386">
                  <c:v>260</c:v>
                </c:pt>
                <c:pt idx="1387">
                  <c:v>260</c:v>
                </c:pt>
                <c:pt idx="1388">
                  <c:v>260</c:v>
                </c:pt>
                <c:pt idx="1389">
                  <c:v>260</c:v>
                </c:pt>
                <c:pt idx="1390">
                  <c:v>260</c:v>
                </c:pt>
                <c:pt idx="1391">
                  <c:v>260</c:v>
                </c:pt>
                <c:pt idx="1392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6-4C90-A2D1-CFC97F89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267264"/>
        <c:axId val="1158269344"/>
      </c:lineChart>
      <c:dateAx>
        <c:axId val="1158267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269344"/>
        <c:crosses val="autoZero"/>
        <c:auto val="1"/>
        <c:lblOffset val="100"/>
        <c:baseTimeUnit val="days"/>
      </c:dateAx>
      <c:valAx>
        <c:axId val="11582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2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基差!$A$3:$A$1429</c:f>
              <c:numCache>
                <c:formatCode>m/d/yyyy</c:formatCode>
                <c:ptCount val="1427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43008</c:v>
                </c:pt>
                <c:pt idx="1044">
                  <c:v>43007</c:v>
                </c:pt>
                <c:pt idx="1045">
                  <c:v>43006</c:v>
                </c:pt>
                <c:pt idx="1046">
                  <c:v>43005</c:v>
                </c:pt>
                <c:pt idx="1047">
                  <c:v>43004</c:v>
                </c:pt>
                <c:pt idx="1048">
                  <c:v>43003</c:v>
                </c:pt>
                <c:pt idx="1049">
                  <c:v>43000</c:v>
                </c:pt>
                <c:pt idx="1050">
                  <c:v>42999</c:v>
                </c:pt>
                <c:pt idx="1051">
                  <c:v>42998</c:v>
                </c:pt>
                <c:pt idx="1052">
                  <c:v>42997</c:v>
                </c:pt>
                <c:pt idx="1053">
                  <c:v>42996</c:v>
                </c:pt>
                <c:pt idx="1054">
                  <c:v>42993</c:v>
                </c:pt>
                <c:pt idx="1055">
                  <c:v>42992</c:v>
                </c:pt>
                <c:pt idx="1056">
                  <c:v>42991</c:v>
                </c:pt>
                <c:pt idx="1057">
                  <c:v>42990</c:v>
                </c:pt>
                <c:pt idx="1058">
                  <c:v>42989</c:v>
                </c:pt>
                <c:pt idx="1059">
                  <c:v>42986</c:v>
                </c:pt>
                <c:pt idx="1060">
                  <c:v>42985</c:v>
                </c:pt>
                <c:pt idx="1061">
                  <c:v>42984</c:v>
                </c:pt>
                <c:pt idx="1062">
                  <c:v>42983</c:v>
                </c:pt>
                <c:pt idx="1063">
                  <c:v>42982</c:v>
                </c:pt>
                <c:pt idx="1064">
                  <c:v>42979</c:v>
                </c:pt>
                <c:pt idx="1065">
                  <c:v>42978</c:v>
                </c:pt>
                <c:pt idx="1066">
                  <c:v>42977</c:v>
                </c:pt>
                <c:pt idx="1067">
                  <c:v>42976</c:v>
                </c:pt>
                <c:pt idx="1068">
                  <c:v>42975</c:v>
                </c:pt>
                <c:pt idx="1069">
                  <c:v>42972</c:v>
                </c:pt>
                <c:pt idx="1070">
                  <c:v>42971</c:v>
                </c:pt>
                <c:pt idx="1071">
                  <c:v>42970</c:v>
                </c:pt>
                <c:pt idx="1072">
                  <c:v>42969</c:v>
                </c:pt>
                <c:pt idx="1073">
                  <c:v>42968</c:v>
                </c:pt>
                <c:pt idx="1074">
                  <c:v>42965</c:v>
                </c:pt>
                <c:pt idx="1075">
                  <c:v>42964</c:v>
                </c:pt>
                <c:pt idx="1076">
                  <c:v>42963</c:v>
                </c:pt>
                <c:pt idx="1077">
                  <c:v>42962</c:v>
                </c:pt>
                <c:pt idx="1078">
                  <c:v>42961</c:v>
                </c:pt>
                <c:pt idx="1079">
                  <c:v>42958</c:v>
                </c:pt>
                <c:pt idx="1080">
                  <c:v>42957</c:v>
                </c:pt>
                <c:pt idx="1081">
                  <c:v>42956</c:v>
                </c:pt>
                <c:pt idx="1082">
                  <c:v>42955</c:v>
                </c:pt>
                <c:pt idx="1083">
                  <c:v>42954</c:v>
                </c:pt>
                <c:pt idx="1084">
                  <c:v>42951</c:v>
                </c:pt>
                <c:pt idx="1085">
                  <c:v>42950</c:v>
                </c:pt>
                <c:pt idx="1086">
                  <c:v>42949</c:v>
                </c:pt>
                <c:pt idx="1087">
                  <c:v>42948</c:v>
                </c:pt>
                <c:pt idx="1088">
                  <c:v>42947</c:v>
                </c:pt>
                <c:pt idx="1089">
                  <c:v>42944</c:v>
                </c:pt>
                <c:pt idx="1090">
                  <c:v>42943</c:v>
                </c:pt>
                <c:pt idx="1091">
                  <c:v>42942</c:v>
                </c:pt>
                <c:pt idx="1092">
                  <c:v>42941</c:v>
                </c:pt>
                <c:pt idx="1093">
                  <c:v>42940</c:v>
                </c:pt>
                <c:pt idx="1094">
                  <c:v>42937</c:v>
                </c:pt>
                <c:pt idx="1095">
                  <c:v>42936</c:v>
                </c:pt>
                <c:pt idx="1096">
                  <c:v>42935</c:v>
                </c:pt>
                <c:pt idx="1097">
                  <c:v>42934</c:v>
                </c:pt>
                <c:pt idx="1098">
                  <c:v>42933</c:v>
                </c:pt>
                <c:pt idx="1099">
                  <c:v>42930</c:v>
                </c:pt>
                <c:pt idx="1100">
                  <c:v>42929</c:v>
                </c:pt>
                <c:pt idx="1101">
                  <c:v>42928</c:v>
                </c:pt>
                <c:pt idx="1102">
                  <c:v>42927</c:v>
                </c:pt>
                <c:pt idx="1103">
                  <c:v>42926</c:v>
                </c:pt>
                <c:pt idx="1104">
                  <c:v>42923</c:v>
                </c:pt>
                <c:pt idx="1105">
                  <c:v>42922</c:v>
                </c:pt>
                <c:pt idx="1106">
                  <c:v>42921</c:v>
                </c:pt>
                <c:pt idx="1107">
                  <c:v>42920</c:v>
                </c:pt>
                <c:pt idx="1108">
                  <c:v>42919</c:v>
                </c:pt>
                <c:pt idx="1109">
                  <c:v>42916</c:v>
                </c:pt>
                <c:pt idx="1110">
                  <c:v>42915</c:v>
                </c:pt>
                <c:pt idx="1111">
                  <c:v>42914</c:v>
                </c:pt>
                <c:pt idx="1112">
                  <c:v>42913</c:v>
                </c:pt>
                <c:pt idx="1113">
                  <c:v>42912</c:v>
                </c:pt>
                <c:pt idx="1114">
                  <c:v>42909</c:v>
                </c:pt>
                <c:pt idx="1115">
                  <c:v>42908</c:v>
                </c:pt>
                <c:pt idx="1116">
                  <c:v>42907</c:v>
                </c:pt>
                <c:pt idx="1117">
                  <c:v>42906</c:v>
                </c:pt>
                <c:pt idx="1118">
                  <c:v>42905</c:v>
                </c:pt>
                <c:pt idx="1119">
                  <c:v>42902</c:v>
                </c:pt>
                <c:pt idx="1120">
                  <c:v>42901</c:v>
                </c:pt>
                <c:pt idx="1121">
                  <c:v>42900</c:v>
                </c:pt>
                <c:pt idx="1122">
                  <c:v>42899</c:v>
                </c:pt>
                <c:pt idx="1123">
                  <c:v>42898</c:v>
                </c:pt>
                <c:pt idx="1124">
                  <c:v>42895</c:v>
                </c:pt>
                <c:pt idx="1125">
                  <c:v>42894</c:v>
                </c:pt>
                <c:pt idx="1126">
                  <c:v>42893</c:v>
                </c:pt>
                <c:pt idx="1127">
                  <c:v>42892</c:v>
                </c:pt>
                <c:pt idx="1128">
                  <c:v>42891</c:v>
                </c:pt>
                <c:pt idx="1129">
                  <c:v>42888</c:v>
                </c:pt>
                <c:pt idx="1130">
                  <c:v>42887</c:v>
                </c:pt>
                <c:pt idx="1131">
                  <c:v>42886</c:v>
                </c:pt>
                <c:pt idx="1132">
                  <c:v>42882</c:v>
                </c:pt>
                <c:pt idx="1133">
                  <c:v>42881</c:v>
                </c:pt>
                <c:pt idx="1134">
                  <c:v>42880</c:v>
                </c:pt>
                <c:pt idx="1135">
                  <c:v>42879</c:v>
                </c:pt>
                <c:pt idx="1136">
                  <c:v>42878</c:v>
                </c:pt>
                <c:pt idx="1137">
                  <c:v>42877</c:v>
                </c:pt>
                <c:pt idx="1138">
                  <c:v>42874</c:v>
                </c:pt>
                <c:pt idx="1139">
                  <c:v>42873</c:v>
                </c:pt>
                <c:pt idx="1140">
                  <c:v>42872</c:v>
                </c:pt>
                <c:pt idx="1141">
                  <c:v>42871</c:v>
                </c:pt>
                <c:pt idx="1142">
                  <c:v>42870</c:v>
                </c:pt>
                <c:pt idx="1143">
                  <c:v>42867</c:v>
                </c:pt>
                <c:pt idx="1144">
                  <c:v>42866</c:v>
                </c:pt>
                <c:pt idx="1145">
                  <c:v>42865</c:v>
                </c:pt>
                <c:pt idx="1146">
                  <c:v>42864</c:v>
                </c:pt>
                <c:pt idx="1147">
                  <c:v>42863</c:v>
                </c:pt>
                <c:pt idx="1148">
                  <c:v>42860</c:v>
                </c:pt>
                <c:pt idx="1149">
                  <c:v>42859</c:v>
                </c:pt>
                <c:pt idx="1150">
                  <c:v>42858</c:v>
                </c:pt>
                <c:pt idx="1151">
                  <c:v>42857</c:v>
                </c:pt>
                <c:pt idx="1152">
                  <c:v>42853</c:v>
                </c:pt>
                <c:pt idx="1153">
                  <c:v>42852</c:v>
                </c:pt>
                <c:pt idx="1154">
                  <c:v>42851</c:v>
                </c:pt>
                <c:pt idx="1155">
                  <c:v>42850</c:v>
                </c:pt>
                <c:pt idx="1156">
                  <c:v>42849</c:v>
                </c:pt>
                <c:pt idx="1157">
                  <c:v>42846</c:v>
                </c:pt>
                <c:pt idx="1158">
                  <c:v>42845</c:v>
                </c:pt>
                <c:pt idx="1159">
                  <c:v>42844</c:v>
                </c:pt>
                <c:pt idx="1160">
                  <c:v>42843</c:v>
                </c:pt>
                <c:pt idx="1161">
                  <c:v>42842</c:v>
                </c:pt>
                <c:pt idx="1162">
                  <c:v>42839</c:v>
                </c:pt>
                <c:pt idx="1163">
                  <c:v>42838</c:v>
                </c:pt>
                <c:pt idx="1164">
                  <c:v>42837</c:v>
                </c:pt>
                <c:pt idx="1165">
                  <c:v>42836</c:v>
                </c:pt>
                <c:pt idx="1166">
                  <c:v>42835</c:v>
                </c:pt>
                <c:pt idx="1167">
                  <c:v>42832</c:v>
                </c:pt>
                <c:pt idx="1168">
                  <c:v>42831</c:v>
                </c:pt>
                <c:pt idx="1169">
                  <c:v>42830</c:v>
                </c:pt>
                <c:pt idx="1170">
                  <c:v>42826</c:v>
                </c:pt>
                <c:pt idx="1171">
                  <c:v>42825</c:v>
                </c:pt>
                <c:pt idx="1172">
                  <c:v>42824</c:v>
                </c:pt>
                <c:pt idx="1173">
                  <c:v>42823</c:v>
                </c:pt>
                <c:pt idx="1174">
                  <c:v>42822</c:v>
                </c:pt>
                <c:pt idx="1175">
                  <c:v>42821</c:v>
                </c:pt>
                <c:pt idx="1176">
                  <c:v>42818</c:v>
                </c:pt>
                <c:pt idx="1177">
                  <c:v>42817</c:v>
                </c:pt>
                <c:pt idx="1178">
                  <c:v>42816</c:v>
                </c:pt>
                <c:pt idx="1179">
                  <c:v>42815</c:v>
                </c:pt>
                <c:pt idx="1180">
                  <c:v>42814</c:v>
                </c:pt>
                <c:pt idx="1181">
                  <c:v>42811</c:v>
                </c:pt>
                <c:pt idx="1182">
                  <c:v>42810</c:v>
                </c:pt>
                <c:pt idx="1183">
                  <c:v>42809</c:v>
                </c:pt>
                <c:pt idx="1184">
                  <c:v>42808</c:v>
                </c:pt>
                <c:pt idx="1185">
                  <c:v>42807</c:v>
                </c:pt>
                <c:pt idx="1186">
                  <c:v>42804</c:v>
                </c:pt>
                <c:pt idx="1187">
                  <c:v>42803</c:v>
                </c:pt>
                <c:pt idx="1188">
                  <c:v>42802</c:v>
                </c:pt>
                <c:pt idx="1189">
                  <c:v>42801</c:v>
                </c:pt>
                <c:pt idx="1190">
                  <c:v>42800</c:v>
                </c:pt>
                <c:pt idx="1191">
                  <c:v>42797</c:v>
                </c:pt>
                <c:pt idx="1192">
                  <c:v>42796</c:v>
                </c:pt>
                <c:pt idx="1193">
                  <c:v>42795</c:v>
                </c:pt>
                <c:pt idx="1194">
                  <c:v>42794</c:v>
                </c:pt>
                <c:pt idx="1195">
                  <c:v>42793</c:v>
                </c:pt>
                <c:pt idx="1196">
                  <c:v>42790</c:v>
                </c:pt>
                <c:pt idx="1197">
                  <c:v>42789</c:v>
                </c:pt>
                <c:pt idx="1198">
                  <c:v>42788</c:v>
                </c:pt>
                <c:pt idx="1199">
                  <c:v>42787</c:v>
                </c:pt>
                <c:pt idx="1200">
                  <c:v>42786</c:v>
                </c:pt>
                <c:pt idx="1201">
                  <c:v>42783</c:v>
                </c:pt>
                <c:pt idx="1202">
                  <c:v>42782</c:v>
                </c:pt>
                <c:pt idx="1203">
                  <c:v>42781</c:v>
                </c:pt>
                <c:pt idx="1204">
                  <c:v>42780</c:v>
                </c:pt>
                <c:pt idx="1205">
                  <c:v>42779</c:v>
                </c:pt>
                <c:pt idx="1206">
                  <c:v>42776</c:v>
                </c:pt>
                <c:pt idx="1207">
                  <c:v>42775</c:v>
                </c:pt>
                <c:pt idx="1208">
                  <c:v>42774</c:v>
                </c:pt>
                <c:pt idx="1209">
                  <c:v>42773</c:v>
                </c:pt>
                <c:pt idx="1210">
                  <c:v>42772</c:v>
                </c:pt>
                <c:pt idx="1211">
                  <c:v>42770</c:v>
                </c:pt>
                <c:pt idx="1212">
                  <c:v>42769</c:v>
                </c:pt>
                <c:pt idx="1213">
                  <c:v>42758</c:v>
                </c:pt>
                <c:pt idx="1214">
                  <c:v>42757</c:v>
                </c:pt>
                <c:pt idx="1215">
                  <c:v>42755</c:v>
                </c:pt>
                <c:pt idx="1216">
                  <c:v>42754</c:v>
                </c:pt>
                <c:pt idx="1217">
                  <c:v>42753</c:v>
                </c:pt>
                <c:pt idx="1218">
                  <c:v>42752</c:v>
                </c:pt>
                <c:pt idx="1219">
                  <c:v>42751</c:v>
                </c:pt>
                <c:pt idx="1220">
                  <c:v>42748</c:v>
                </c:pt>
                <c:pt idx="1221">
                  <c:v>42747</c:v>
                </c:pt>
                <c:pt idx="1222">
                  <c:v>42746</c:v>
                </c:pt>
                <c:pt idx="1223">
                  <c:v>42745</c:v>
                </c:pt>
                <c:pt idx="1224">
                  <c:v>42744</c:v>
                </c:pt>
                <c:pt idx="1225">
                  <c:v>42741</c:v>
                </c:pt>
                <c:pt idx="1226">
                  <c:v>42740</c:v>
                </c:pt>
                <c:pt idx="1227">
                  <c:v>42739</c:v>
                </c:pt>
                <c:pt idx="1228">
                  <c:v>42738</c:v>
                </c:pt>
                <c:pt idx="1229">
                  <c:v>42734</c:v>
                </c:pt>
                <c:pt idx="1230">
                  <c:v>42733</c:v>
                </c:pt>
                <c:pt idx="1231">
                  <c:v>42732</c:v>
                </c:pt>
                <c:pt idx="1232">
                  <c:v>42731</c:v>
                </c:pt>
                <c:pt idx="1233">
                  <c:v>42730</c:v>
                </c:pt>
                <c:pt idx="1234">
                  <c:v>42727</c:v>
                </c:pt>
                <c:pt idx="1235">
                  <c:v>42726</c:v>
                </c:pt>
                <c:pt idx="1236">
                  <c:v>42725</c:v>
                </c:pt>
                <c:pt idx="1237">
                  <c:v>42724</c:v>
                </c:pt>
                <c:pt idx="1238">
                  <c:v>42723</c:v>
                </c:pt>
                <c:pt idx="1239">
                  <c:v>42720</c:v>
                </c:pt>
                <c:pt idx="1240">
                  <c:v>42719</c:v>
                </c:pt>
                <c:pt idx="1241">
                  <c:v>42718</c:v>
                </c:pt>
                <c:pt idx="1242">
                  <c:v>42717</c:v>
                </c:pt>
                <c:pt idx="1243">
                  <c:v>42716</c:v>
                </c:pt>
                <c:pt idx="1244">
                  <c:v>42713</c:v>
                </c:pt>
                <c:pt idx="1245">
                  <c:v>42712</c:v>
                </c:pt>
                <c:pt idx="1246">
                  <c:v>42711</c:v>
                </c:pt>
                <c:pt idx="1247">
                  <c:v>42710</c:v>
                </c:pt>
                <c:pt idx="1248">
                  <c:v>42709</c:v>
                </c:pt>
                <c:pt idx="1249">
                  <c:v>42706</c:v>
                </c:pt>
                <c:pt idx="1250">
                  <c:v>42705</c:v>
                </c:pt>
                <c:pt idx="1251">
                  <c:v>42704</c:v>
                </c:pt>
                <c:pt idx="1252">
                  <c:v>42703</c:v>
                </c:pt>
                <c:pt idx="1253">
                  <c:v>42702</c:v>
                </c:pt>
                <c:pt idx="1254">
                  <c:v>42699</c:v>
                </c:pt>
                <c:pt idx="1255">
                  <c:v>42698</c:v>
                </c:pt>
                <c:pt idx="1256">
                  <c:v>42697</c:v>
                </c:pt>
                <c:pt idx="1257">
                  <c:v>42696</c:v>
                </c:pt>
                <c:pt idx="1258">
                  <c:v>42695</c:v>
                </c:pt>
                <c:pt idx="1259">
                  <c:v>42692</c:v>
                </c:pt>
                <c:pt idx="1260">
                  <c:v>42691</c:v>
                </c:pt>
                <c:pt idx="1261">
                  <c:v>42690</c:v>
                </c:pt>
                <c:pt idx="1262">
                  <c:v>42689</c:v>
                </c:pt>
                <c:pt idx="1263">
                  <c:v>42688</c:v>
                </c:pt>
                <c:pt idx="1264">
                  <c:v>42685</c:v>
                </c:pt>
                <c:pt idx="1265">
                  <c:v>42684</c:v>
                </c:pt>
                <c:pt idx="1266">
                  <c:v>42683</c:v>
                </c:pt>
                <c:pt idx="1267">
                  <c:v>42682</c:v>
                </c:pt>
                <c:pt idx="1268">
                  <c:v>42681</c:v>
                </c:pt>
                <c:pt idx="1269">
                  <c:v>42678</c:v>
                </c:pt>
                <c:pt idx="1270">
                  <c:v>42677</c:v>
                </c:pt>
                <c:pt idx="1271">
                  <c:v>42676</c:v>
                </c:pt>
                <c:pt idx="1272">
                  <c:v>42675</c:v>
                </c:pt>
                <c:pt idx="1273">
                  <c:v>42674</c:v>
                </c:pt>
                <c:pt idx="1274">
                  <c:v>42671</c:v>
                </c:pt>
                <c:pt idx="1275">
                  <c:v>42670</c:v>
                </c:pt>
                <c:pt idx="1276">
                  <c:v>42669</c:v>
                </c:pt>
                <c:pt idx="1277">
                  <c:v>42668</c:v>
                </c:pt>
                <c:pt idx="1278">
                  <c:v>42667</c:v>
                </c:pt>
                <c:pt idx="1279">
                  <c:v>42664</c:v>
                </c:pt>
                <c:pt idx="1280">
                  <c:v>42663</c:v>
                </c:pt>
                <c:pt idx="1281">
                  <c:v>42662</c:v>
                </c:pt>
                <c:pt idx="1282">
                  <c:v>42661</c:v>
                </c:pt>
                <c:pt idx="1283">
                  <c:v>42660</c:v>
                </c:pt>
                <c:pt idx="1284">
                  <c:v>42657</c:v>
                </c:pt>
                <c:pt idx="1285">
                  <c:v>42656</c:v>
                </c:pt>
                <c:pt idx="1286">
                  <c:v>42655</c:v>
                </c:pt>
                <c:pt idx="1287">
                  <c:v>42654</c:v>
                </c:pt>
                <c:pt idx="1288">
                  <c:v>42653</c:v>
                </c:pt>
                <c:pt idx="1289">
                  <c:v>42652</c:v>
                </c:pt>
                <c:pt idx="1290">
                  <c:v>42651</c:v>
                </c:pt>
                <c:pt idx="1291">
                  <c:v>42643</c:v>
                </c:pt>
                <c:pt idx="1292">
                  <c:v>42642</c:v>
                </c:pt>
                <c:pt idx="1293">
                  <c:v>42641</c:v>
                </c:pt>
                <c:pt idx="1294">
                  <c:v>42640</c:v>
                </c:pt>
                <c:pt idx="1295">
                  <c:v>42639</c:v>
                </c:pt>
                <c:pt idx="1296">
                  <c:v>42636</c:v>
                </c:pt>
                <c:pt idx="1297">
                  <c:v>42635</c:v>
                </c:pt>
                <c:pt idx="1298">
                  <c:v>42634</c:v>
                </c:pt>
                <c:pt idx="1299">
                  <c:v>42633</c:v>
                </c:pt>
                <c:pt idx="1300">
                  <c:v>42632</c:v>
                </c:pt>
                <c:pt idx="1301">
                  <c:v>42631</c:v>
                </c:pt>
                <c:pt idx="1302">
                  <c:v>42627</c:v>
                </c:pt>
                <c:pt idx="1303">
                  <c:v>42626</c:v>
                </c:pt>
                <c:pt idx="1304">
                  <c:v>42625</c:v>
                </c:pt>
                <c:pt idx="1305">
                  <c:v>42622</c:v>
                </c:pt>
                <c:pt idx="1306">
                  <c:v>42621</c:v>
                </c:pt>
                <c:pt idx="1307">
                  <c:v>42620</c:v>
                </c:pt>
                <c:pt idx="1308">
                  <c:v>42619</c:v>
                </c:pt>
                <c:pt idx="1309">
                  <c:v>42618</c:v>
                </c:pt>
                <c:pt idx="1310">
                  <c:v>42615</c:v>
                </c:pt>
                <c:pt idx="1311">
                  <c:v>42614</c:v>
                </c:pt>
                <c:pt idx="1312">
                  <c:v>42613</c:v>
                </c:pt>
                <c:pt idx="1313">
                  <c:v>42612</c:v>
                </c:pt>
                <c:pt idx="1314">
                  <c:v>42611</c:v>
                </c:pt>
                <c:pt idx="1315">
                  <c:v>42608</c:v>
                </c:pt>
                <c:pt idx="1316">
                  <c:v>42607</c:v>
                </c:pt>
                <c:pt idx="1317">
                  <c:v>42606</c:v>
                </c:pt>
                <c:pt idx="1318">
                  <c:v>42605</c:v>
                </c:pt>
                <c:pt idx="1319">
                  <c:v>42604</c:v>
                </c:pt>
                <c:pt idx="1320">
                  <c:v>42601</c:v>
                </c:pt>
                <c:pt idx="1321">
                  <c:v>42600</c:v>
                </c:pt>
                <c:pt idx="1322">
                  <c:v>42599</c:v>
                </c:pt>
                <c:pt idx="1323">
                  <c:v>42598</c:v>
                </c:pt>
                <c:pt idx="1324">
                  <c:v>42597</c:v>
                </c:pt>
                <c:pt idx="1325">
                  <c:v>42594</c:v>
                </c:pt>
                <c:pt idx="1326">
                  <c:v>42593</c:v>
                </c:pt>
                <c:pt idx="1327">
                  <c:v>42592</c:v>
                </c:pt>
                <c:pt idx="1328">
                  <c:v>42591</c:v>
                </c:pt>
                <c:pt idx="1329">
                  <c:v>42590</c:v>
                </c:pt>
                <c:pt idx="1330">
                  <c:v>42587</c:v>
                </c:pt>
                <c:pt idx="1331">
                  <c:v>42586</c:v>
                </c:pt>
                <c:pt idx="1332">
                  <c:v>42585</c:v>
                </c:pt>
                <c:pt idx="1333">
                  <c:v>42584</c:v>
                </c:pt>
                <c:pt idx="1334">
                  <c:v>42583</c:v>
                </c:pt>
                <c:pt idx="1335">
                  <c:v>42580</c:v>
                </c:pt>
                <c:pt idx="1336">
                  <c:v>42579</c:v>
                </c:pt>
                <c:pt idx="1337">
                  <c:v>42578</c:v>
                </c:pt>
                <c:pt idx="1338">
                  <c:v>42577</c:v>
                </c:pt>
                <c:pt idx="1339">
                  <c:v>42576</c:v>
                </c:pt>
                <c:pt idx="1340">
                  <c:v>42573</c:v>
                </c:pt>
                <c:pt idx="1341">
                  <c:v>42572</c:v>
                </c:pt>
                <c:pt idx="1342">
                  <c:v>42571</c:v>
                </c:pt>
                <c:pt idx="1343">
                  <c:v>42570</c:v>
                </c:pt>
                <c:pt idx="1344">
                  <c:v>42569</c:v>
                </c:pt>
                <c:pt idx="1345">
                  <c:v>42566</c:v>
                </c:pt>
                <c:pt idx="1346">
                  <c:v>42565</c:v>
                </c:pt>
                <c:pt idx="1347">
                  <c:v>42564</c:v>
                </c:pt>
                <c:pt idx="1348">
                  <c:v>42563</c:v>
                </c:pt>
                <c:pt idx="1349">
                  <c:v>42562</c:v>
                </c:pt>
                <c:pt idx="1350">
                  <c:v>42559</c:v>
                </c:pt>
                <c:pt idx="1351">
                  <c:v>42558</c:v>
                </c:pt>
                <c:pt idx="1352">
                  <c:v>42557</c:v>
                </c:pt>
                <c:pt idx="1353">
                  <c:v>42556</c:v>
                </c:pt>
                <c:pt idx="1354">
                  <c:v>42555</c:v>
                </c:pt>
                <c:pt idx="1355">
                  <c:v>42552</c:v>
                </c:pt>
                <c:pt idx="1356">
                  <c:v>42551</c:v>
                </c:pt>
                <c:pt idx="1357">
                  <c:v>42550</c:v>
                </c:pt>
                <c:pt idx="1358">
                  <c:v>42549</c:v>
                </c:pt>
                <c:pt idx="1359">
                  <c:v>42548</c:v>
                </c:pt>
                <c:pt idx="1360">
                  <c:v>42545</c:v>
                </c:pt>
                <c:pt idx="1361">
                  <c:v>42544</c:v>
                </c:pt>
                <c:pt idx="1362">
                  <c:v>42543</c:v>
                </c:pt>
                <c:pt idx="1363">
                  <c:v>42542</c:v>
                </c:pt>
                <c:pt idx="1364">
                  <c:v>42541</c:v>
                </c:pt>
                <c:pt idx="1365">
                  <c:v>42538</c:v>
                </c:pt>
                <c:pt idx="1366">
                  <c:v>42537</c:v>
                </c:pt>
                <c:pt idx="1367">
                  <c:v>42536</c:v>
                </c:pt>
                <c:pt idx="1368">
                  <c:v>42535</c:v>
                </c:pt>
                <c:pt idx="1369">
                  <c:v>42534</c:v>
                </c:pt>
                <c:pt idx="1370">
                  <c:v>42533</c:v>
                </c:pt>
                <c:pt idx="1371">
                  <c:v>42529</c:v>
                </c:pt>
                <c:pt idx="1372">
                  <c:v>42528</c:v>
                </c:pt>
                <c:pt idx="1373">
                  <c:v>42527</c:v>
                </c:pt>
                <c:pt idx="1374">
                  <c:v>42524</c:v>
                </c:pt>
                <c:pt idx="1375">
                  <c:v>42523</c:v>
                </c:pt>
                <c:pt idx="1376">
                  <c:v>42522</c:v>
                </c:pt>
                <c:pt idx="1377">
                  <c:v>42521</c:v>
                </c:pt>
                <c:pt idx="1378">
                  <c:v>42520</c:v>
                </c:pt>
                <c:pt idx="1379">
                  <c:v>42517</c:v>
                </c:pt>
                <c:pt idx="1380">
                  <c:v>42516</c:v>
                </c:pt>
                <c:pt idx="1381">
                  <c:v>42515</c:v>
                </c:pt>
                <c:pt idx="1382">
                  <c:v>42514</c:v>
                </c:pt>
                <c:pt idx="1383">
                  <c:v>42513</c:v>
                </c:pt>
                <c:pt idx="1384">
                  <c:v>42510</c:v>
                </c:pt>
                <c:pt idx="1385">
                  <c:v>42509</c:v>
                </c:pt>
                <c:pt idx="1386">
                  <c:v>42508</c:v>
                </c:pt>
                <c:pt idx="1387">
                  <c:v>42507</c:v>
                </c:pt>
                <c:pt idx="1388">
                  <c:v>42506</c:v>
                </c:pt>
                <c:pt idx="1389">
                  <c:v>42503</c:v>
                </c:pt>
                <c:pt idx="1390">
                  <c:v>42502</c:v>
                </c:pt>
                <c:pt idx="1391">
                  <c:v>42501</c:v>
                </c:pt>
                <c:pt idx="1392">
                  <c:v>42500</c:v>
                </c:pt>
                <c:pt idx="1393">
                  <c:v>42499</c:v>
                </c:pt>
                <c:pt idx="1394">
                  <c:v>42496</c:v>
                </c:pt>
                <c:pt idx="1395">
                  <c:v>42495</c:v>
                </c:pt>
                <c:pt idx="1396">
                  <c:v>42494</c:v>
                </c:pt>
                <c:pt idx="1397">
                  <c:v>42493</c:v>
                </c:pt>
                <c:pt idx="1398">
                  <c:v>42489</c:v>
                </c:pt>
                <c:pt idx="1399">
                  <c:v>42488</c:v>
                </c:pt>
                <c:pt idx="1400">
                  <c:v>42487</c:v>
                </c:pt>
                <c:pt idx="1401">
                  <c:v>42486</c:v>
                </c:pt>
                <c:pt idx="1402">
                  <c:v>42485</c:v>
                </c:pt>
                <c:pt idx="1403">
                  <c:v>42482</c:v>
                </c:pt>
                <c:pt idx="1404">
                  <c:v>42481</c:v>
                </c:pt>
                <c:pt idx="1405">
                  <c:v>42480</c:v>
                </c:pt>
                <c:pt idx="1406">
                  <c:v>42479</c:v>
                </c:pt>
                <c:pt idx="1407">
                  <c:v>42478</c:v>
                </c:pt>
                <c:pt idx="1408">
                  <c:v>42475</c:v>
                </c:pt>
                <c:pt idx="1409">
                  <c:v>42474</c:v>
                </c:pt>
                <c:pt idx="1410">
                  <c:v>42473</c:v>
                </c:pt>
                <c:pt idx="1411">
                  <c:v>42472</c:v>
                </c:pt>
                <c:pt idx="1412">
                  <c:v>42471</c:v>
                </c:pt>
                <c:pt idx="1413">
                  <c:v>42468</c:v>
                </c:pt>
                <c:pt idx="1414">
                  <c:v>42467</c:v>
                </c:pt>
                <c:pt idx="1415">
                  <c:v>42466</c:v>
                </c:pt>
                <c:pt idx="1416">
                  <c:v>42465</c:v>
                </c:pt>
                <c:pt idx="1417">
                  <c:v>42461</c:v>
                </c:pt>
                <c:pt idx="1418">
                  <c:v>42460</c:v>
                </c:pt>
                <c:pt idx="1419">
                  <c:v>42459</c:v>
                </c:pt>
                <c:pt idx="1420">
                  <c:v>42458</c:v>
                </c:pt>
                <c:pt idx="1421">
                  <c:v>42457</c:v>
                </c:pt>
                <c:pt idx="1422">
                  <c:v>42454</c:v>
                </c:pt>
                <c:pt idx="1423">
                  <c:v>42453</c:v>
                </c:pt>
                <c:pt idx="1424">
                  <c:v>42452</c:v>
                </c:pt>
                <c:pt idx="1425">
                  <c:v>42451</c:v>
                </c:pt>
                <c:pt idx="1426">
                  <c:v>42450</c:v>
                </c:pt>
              </c:numCache>
            </c:numRef>
          </c:cat>
          <c:val>
            <c:numRef>
              <c:f>基差!$B$3:$B$1429</c:f>
              <c:numCache>
                <c:formatCode>General</c:formatCode>
                <c:ptCount val="1427"/>
                <c:pt idx="0">
                  <c:v>198</c:v>
                </c:pt>
                <c:pt idx="1">
                  <c:v>23</c:v>
                </c:pt>
                <c:pt idx="2">
                  <c:v>23</c:v>
                </c:pt>
                <c:pt idx="3">
                  <c:v>-99</c:v>
                </c:pt>
                <c:pt idx="4">
                  <c:v>-99</c:v>
                </c:pt>
                <c:pt idx="5">
                  <c:v>173</c:v>
                </c:pt>
                <c:pt idx="6">
                  <c:v>173</c:v>
                </c:pt>
                <c:pt idx="7">
                  <c:v>192</c:v>
                </c:pt>
                <c:pt idx="8">
                  <c:v>250</c:v>
                </c:pt>
                <c:pt idx="9">
                  <c:v>250</c:v>
                </c:pt>
                <c:pt idx="10">
                  <c:v>-125</c:v>
                </c:pt>
                <c:pt idx="11">
                  <c:v>-125</c:v>
                </c:pt>
                <c:pt idx="12">
                  <c:v>-125</c:v>
                </c:pt>
                <c:pt idx="13">
                  <c:v>-125</c:v>
                </c:pt>
                <c:pt idx="14">
                  <c:v>-125</c:v>
                </c:pt>
                <c:pt idx="15">
                  <c:v>-125</c:v>
                </c:pt>
                <c:pt idx="16">
                  <c:v>232</c:v>
                </c:pt>
                <c:pt idx="17">
                  <c:v>232</c:v>
                </c:pt>
                <c:pt idx="18">
                  <c:v>273</c:v>
                </c:pt>
                <c:pt idx="19">
                  <c:v>258</c:v>
                </c:pt>
                <c:pt idx="20">
                  <c:v>-236</c:v>
                </c:pt>
                <c:pt idx="21">
                  <c:v>-206</c:v>
                </c:pt>
                <c:pt idx="22">
                  <c:v>-119</c:v>
                </c:pt>
                <c:pt idx="23">
                  <c:v>-115</c:v>
                </c:pt>
                <c:pt idx="24">
                  <c:v>-151</c:v>
                </c:pt>
                <c:pt idx="25">
                  <c:v>-239</c:v>
                </c:pt>
                <c:pt idx="26">
                  <c:v>-108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390</c:v>
                </c:pt>
                <c:pt idx="31">
                  <c:v>390</c:v>
                </c:pt>
                <c:pt idx="32">
                  <c:v>390</c:v>
                </c:pt>
                <c:pt idx="33">
                  <c:v>390</c:v>
                </c:pt>
                <c:pt idx="34">
                  <c:v>390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-25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215</c:v>
                </c:pt>
                <c:pt idx="44">
                  <c:v>0</c:v>
                </c:pt>
                <c:pt idx="45">
                  <c:v>-600</c:v>
                </c:pt>
                <c:pt idx="46">
                  <c:v>-600</c:v>
                </c:pt>
                <c:pt idx="47">
                  <c:v>-115</c:v>
                </c:pt>
                <c:pt idx="48">
                  <c:v>-115</c:v>
                </c:pt>
                <c:pt idx="49">
                  <c:v>-280</c:v>
                </c:pt>
                <c:pt idx="50">
                  <c:v>-235</c:v>
                </c:pt>
                <c:pt idx="51">
                  <c:v>-235</c:v>
                </c:pt>
                <c:pt idx="52">
                  <c:v>-235</c:v>
                </c:pt>
                <c:pt idx="53">
                  <c:v>-115</c:v>
                </c:pt>
                <c:pt idx="54">
                  <c:v>30</c:v>
                </c:pt>
                <c:pt idx="55">
                  <c:v>240</c:v>
                </c:pt>
                <c:pt idx="56">
                  <c:v>240</c:v>
                </c:pt>
                <c:pt idx="57">
                  <c:v>-230</c:v>
                </c:pt>
                <c:pt idx="58">
                  <c:v>-480</c:v>
                </c:pt>
                <c:pt idx="59">
                  <c:v>-65</c:v>
                </c:pt>
                <c:pt idx="60">
                  <c:v>-85</c:v>
                </c:pt>
                <c:pt idx="61">
                  <c:v>-20</c:v>
                </c:pt>
                <c:pt idx="62">
                  <c:v>15</c:v>
                </c:pt>
                <c:pt idx="63">
                  <c:v>-120</c:v>
                </c:pt>
                <c:pt idx="64">
                  <c:v>-175</c:v>
                </c:pt>
                <c:pt idx="65">
                  <c:v>20</c:v>
                </c:pt>
                <c:pt idx="66">
                  <c:v>-225</c:v>
                </c:pt>
                <c:pt idx="67">
                  <c:v>-195</c:v>
                </c:pt>
                <c:pt idx="68">
                  <c:v>-5</c:v>
                </c:pt>
                <c:pt idx="69">
                  <c:v>-90</c:v>
                </c:pt>
                <c:pt idx="70">
                  <c:v>-90</c:v>
                </c:pt>
                <c:pt idx="71">
                  <c:v>-115</c:v>
                </c:pt>
                <c:pt idx="72">
                  <c:v>60</c:v>
                </c:pt>
                <c:pt idx="73">
                  <c:v>-135</c:v>
                </c:pt>
                <c:pt idx="74">
                  <c:v>-220</c:v>
                </c:pt>
                <c:pt idx="75">
                  <c:v>-175</c:v>
                </c:pt>
                <c:pt idx="76">
                  <c:v>-80</c:v>
                </c:pt>
                <c:pt idx="77">
                  <c:v>-35</c:v>
                </c:pt>
                <c:pt idx="78">
                  <c:v>-260</c:v>
                </c:pt>
                <c:pt idx="79">
                  <c:v>-335</c:v>
                </c:pt>
                <c:pt idx="80">
                  <c:v>-325</c:v>
                </c:pt>
                <c:pt idx="81">
                  <c:v>-305</c:v>
                </c:pt>
                <c:pt idx="82">
                  <c:v>-280</c:v>
                </c:pt>
                <c:pt idx="83">
                  <c:v>-335</c:v>
                </c:pt>
                <c:pt idx="84">
                  <c:v>-345</c:v>
                </c:pt>
                <c:pt idx="85">
                  <c:v>-200</c:v>
                </c:pt>
                <c:pt idx="86">
                  <c:v>-175</c:v>
                </c:pt>
                <c:pt idx="87">
                  <c:v>-155</c:v>
                </c:pt>
                <c:pt idx="88">
                  <c:v>-170</c:v>
                </c:pt>
                <c:pt idx="89">
                  <c:v>-90</c:v>
                </c:pt>
                <c:pt idx="90">
                  <c:v>-175</c:v>
                </c:pt>
                <c:pt idx="91">
                  <c:v>-305</c:v>
                </c:pt>
                <c:pt idx="92">
                  <c:v>-305</c:v>
                </c:pt>
                <c:pt idx="93">
                  <c:v>-335</c:v>
                </c:pt>
                <c:pt idx="94">
                  <c:v>-180</c:v>
                </c:pt>
                <c:pt idx="95">
                  <c:v>-115</c:v>
                </c:pt>
                <c:pt idx="96">
                  <c:v>-215</c:v>
                </c:pt>
                <c:pt idx="97">
                  <c:v>-285</c:v>
                </c:pt>
                <c:pt idx="98">
                  <c:v>-235</c:v>
                </c:pt>
                <c:pt idx="99">
                  <c:v>-250</c:v>
                </c:pt>
                <c:pt idx="100">
                  <c:v>-415</c:v>
                </c:pt>
                <c:pt idx="101">
                  <c:v>-335</c:v>
                </c:pt>
                <c:pt idx="102">
                  <c:v>-145</c:v>
                </c:pt>
                <c:pt idx="103">
                  <c:v>-45</c:v>
                </c:pt>
                <c:pt idx="104">
                  <c:v>-115</c:v>
                </c:pt>
                <c:pt idx="105">
                  <c:v>-425</c:v>
                </c:pt>
                <c:pt idx="106">
                  <c:v>-380</c:v>
                </c:pt>
                <c:pt idx="107">
                  <c:v>-185</c:v>
                </c:pt>
                <c:pt idx="108">
                  <c:v>35</c:v>
                </c:pt>
                <c:pt idx="109">
                  <c:v>-275</c:v>
                </c:pt>
                <c:pt idx="110">
                  <c:v>-330</c:v>
                </c:pt>
                <c:pt idx="111">
                  <c:v>-295</c:v>
                </c:pt>
                <c:pt idx="112">
                  <c:v>-290</c:v>
                </c:pt>
                <c:pt idx="113">
                  <c:v>-240</c:v>
                </c:pt>
                <c:pt idx="114">
                  <c:v>-240</c:v>
                </c:pt>
                <c:pt idx="115">
                  <c:v>-435</c:v>
                </c:pt>
                <c:pt idx="116">
                  <c:v>-355</c:v>
                </c:pt>
                <c:pt idx="117">
                  <c:v>-190</c:v>
                </c:pt>
                <c:pt idx="118">
                  <c:v>-150</c:v>
                </c:pt>
                <c:pt idx="119">
                  <c:v>-255</c:v>
                </c:pt>
                <c:pt idx="120">
                  <c:v>-335</c:v>
                </c:pt>
                <c:pt idx="121">
                  <c:v>-240</c:v>
                </c:pt>
                <c:pt idx="122">
                  <c:v>-175</c:v>
                </c:pt>
                <c:pt idx="123">
                  <c:v>-220</c:v>
                </c:pt>
                <c:pt idx="124">
                  <c:v>-170</c:v>
                </c:pt>
                <c:pt idx="125">
                  <c:v>-170</c:v>
                </c:pt>
                <c:pt idx="126">
                  <c:v>-115</c:v>
                </c:pt>
                <c:pt idx="127">
                  <c:v>-170</c:v>
                </c:pt>
                <c:pt idx="128">
                  <c:v>-50</c:v>
                </c:pt>
                <c:pt idx="129">
                  <c:v>45</c:v>
                </c:pt>
                <c:pt idx="130">
                  <c:v>-15</c:v>
                </c:pt>
                <c:pt idx="131">
                  <c:v>-115</c:v>
                </c:pt>
                <c:pt idx="132">
                  <c:v>-135</c:v>
                </c:pt>
                <c:pt idx="133">
                  <c:v>-265</c:v>
                </c:pt>
                <c:pt idx="134">
                  <c:v>-35</c:v>
                </c:pt>
                <c:pt idx="135">
                  <c:v>-35</c:v>
                </c:pt>
                <c:pt idx="136">
                  <c:v>-115</c:v>
                </c:pt>
                <c:pt idx="137">
                  <c:v>-240</c:v>
                </c:pt>
                <c:pt idx="138">
                  <c:v>-180</c:v>
                </c:pt>
                <c:pt idx="139">
                  <c:v>-105</c:v>
                </c:pt>
                <c:pt idx="140">
                  <c:v>-110</c:v>
                </c:pt>
                <c:pt idx="141">
                  <c:v>-85</c:v>
                </c:pt>
                <c:pt idx="142">
                  <c:v>30</c:v>
                </c:pt>
                <c:pt idx="143">
                  <c:v>-65</c:v>
                </c:pt>
                <c:pt idx="144">
                  <c:v>-80</c:v>
                </c:pt>
                <c:pt idx="145">
                  <c:v>-55</c:v>
                </c:pt>
                <c:pt idx="146">
                  <c:v>-5</c:v>
                </c:pt>
                <c:pt idx="147">
                  <c:v>-260</c:v>
                </c:pt>
                <c:pt idx="148">
                  <c:v>-95</c:v>
                </c:pt>
                <c:pt idx="149">
                  <c:v>-110</c:v>
                </c:pt>
                <c:pt idx="150">
                  <c:v>-295</c:v>
                </c:pt>
                <c:pt idx="151">
                  <c:v>-295</c:v>
                </c:pt>
                <c:pt idx="152">
                  <c:v>-185</c:v>
                </c:pt>
                <c:pt idx="153">
                  <c:v>-65</c:v>
                </c:pt>
                <c:pt idx="154">
                  <c:v>-65</c:v>
                </c:pt>
                <c:pt idx="155">
                  <c:v>-90</c:v>
                </c:pt>
                <c:pt idx="156">
                  <c:v>-85</c:v>
                </c:pt>
                <c:pt idx="157">
                  <c:v>-40</c:v>
                </c:pt>
                <c:pt idx="158">
                  <c:v>0</c:v>
                </c:pt>
                <c:pt idx="159">
                  <c:v>0</c:v>
                </c:pt>
                <c:pt idx="160">
                  <c:v>-30</c:v>
                </c:pt>
                <c:pt idx="161">
                  <c:v>75</c:v>
                </c:pt>
                <c:pt idx="162">
                  <c:v>-40</c:v>
                </c:pt>
                <c:pt idx="163">
                  <c:v>-90</c:v>
                </c:pt>
                <c:pt idx="164">
                  <c:v>-175</c:v>
                </c:pt>
                <c:pt idx="165">
                  <c:v>-230</c:v>
                </c:pt>
                <c:pt idx="166">
                  <c:v>-105</c:v>
                </c:pt>
                <c:pt idx="167">
                  <c:v>125</c:v>
                </c:pt>
                <c:pt idx="168">
                  <c:v>130</c:v>
                </c:pt>
                <c:pt idx="169">
                  <c:v>-70</c:v>
                </c:pt>
                <c:pt idx="170">
                  <c:v>-90</c:v>
                </c:pt>
                <c:pt idx="171">
                  <c:v>-235</c:v>
                </c:pt>
                <c:pt idx="172">
                  <c:v>-210</c:v>
                </c:pt>
                <c:pt idx="173">
                  <c:v>-275</c:v>
                </c:pt>
                <c:pt idx="174">
                  <c:v>-225</c:v>
                </c:pt>
                <c:pt idx="175">
                  <c:v>-100</c:v>
                </c:pt>
                <c:pt idx="176">
                  <c:v>-125</c:v>
                </c:pt>
                <c:pt idx="177">
                  <c:v>-205</c:v>
                </c:pt>
                <c:pt idx="178">
                  <c:v>-195</c:v>
                </c:pt>
                <c:pt idx="179">
                  <c:v>-165</c:v>
                </c:pt>
                <c:pt idx="180">
                  <c:v>-135</c:v>
                </c:pt>
                <c:pt idx="181">
                  <c:v>-25</c:v>
                </c:pt>
                <c:pt idx="182">
                  <c:v>-120</c:v>
                </c:pt>
                <c:pt idx="183">
                  <c:v>-45</c:v>
                </c:pt>
                <c:pt idx="184">
                  <c:v>-150</c:v>
                </c:pt>
                <c:pt idx="185">
                  <c:v>-185</c:v>
                </c:pt>
                <c:pt idx="186">
                  <c:v>-260</c:v>
                </c:pt>
                <c:pt idx="187">
                  <c:v>-480</c:v>
                </c:pt>
                <c:pt idx="188">
                  <c:v>-430</c:v>
                </c:pt>
                <c:pt idx="189">
                  <c:v>-375</c:v>
                </c:pt>
                <c:pt idx="190">
                  <c:v>-65</c:v>
                </c:pt>
                <c:pt idx="191">
                  <c:v>-345</c:v>
                </c:pt>
                <c:pt idx="192">
                  <c:v>-345</c:v>
                </c:pt>
                <c:pt idx="193">
                  <c:v>-10</c:v>
                </c:pt>
                <c:pt idx="194">
                  <c:v>-290</c:v>
                </c:pt>
                <c:pt idx="195">
                  <c:v>-535</c:v>
                </c:pt>
                <c:pt idx="196">
                  <c:v>-385</c:v>
                </c:pt>
                <c:pt idx="197">
                  <c:v>-215</c:v>
                </c:pt>
                <c:pt idx="198">
                  <c:v>-335</c:v>
                </c:pt>
                <c:pt idx="199">
                  <c:v>-395</c:v>
                </c:pt>
                <c:pt idx="200">
                  <c:v>-155</c:v>
                </c:pt>
                <c:pt idx="201">
                  <c:v>-90</c:v>
                </c:pt>
                <c:pt idx="202">
                  <c:v>-345</c:v>
                </c:pt>
                <c:pt idx="203">
                  <c:v>-575</c:v>
                </c:pt>
                <c:pt idx="204">
                  <c:v>-575</c:v>
                </c:pt>
                <c:pt idx="205">
                  <c:v>-835</c:v>
                </c:pt>
                <c:pt idx="206">
                  <c:v>-245</c:v>
                </c:pt>
                <c:pt idx="207">
                  <c:v>-245</c:v>
                </c:pt>
                <c:pt idx="208">
                  <c:v>-330</c:v>
                </c:pt>
                <c:pt idx="209">
                  <c:v>-415</c:v>
                </c:pt>
                <c:pt idx="210">
                  <c:v>-415</c:v>
                </c:pt>
                <c:pt idx="211">
                  <c:v>-485</c:v>
                </c:pt>
                <c:pt idx="212">
                  <c:v>-380</c:v>
                </c:pt>
                <c:pt idx="213">
                  <c:v>-240</c:v>
                </c:pt>
                <c:pt idx="214">
                  <c:v>-215</c:v>
                </c:pt>
                <c:pt idx="215">
                  <c:v>-360</c:v>
                </c:pt>
                <c:pt idx="216">
                  <c:v>-335</c:v>
                </c:pt>
                <c:pt idx="217">
                  <c:v>-265</c:v>
                </c:pt>
                <c:pt idx="218">
                  <c:v>-195</c:v>
                </c:pt>
                <c:pt idx="219">
                  <c:v>-190</c:v>
                </c:pt>
                <c:pt idx="220">
                  <c:v>-330</c:v>
                </c:pt>
                <c:pt idx="221">
                  <c:v>-265</c:v>
                </c:pt>
                <c:pt idx="222">
                  <c:v>-130</c:v>
                </c:pt>
                <c:pt idx="223">
                  <c:v>-290</c:v>
                </c:pt>
                <c:pt idx="224">
                  <c:v>-380</c:v>
                </c:pt>
                <c:pt idx="225">
                  <c:v>-225</c:v>
                </c:pt>
                <c:pt idx="226">
                  <c:v>-180</c:v>
                </c:pt>
                <c:pt idx="227">
                  <c:v>-285</c:v>
                </c:pt>
                <c:pt idx="228">
                  <c:v>-180</c:v>
                </c:pt>
                <c:pt idx="229">
                  <c:v>-110</c:v>
                </c:pt>
                <c:pt idx="230">
                  <c:v>30</c:v>
                </c:pt>
                <c:pt idx="231">
                  <c:v>-110</c:v>
                </c:pt>
                <c:pt idx="232">
                  <c:v>-140</c:v>
                </c:pt>
                <c:pt idx="233">
                  <c:v>-210</c:v>
                </c:pt>
                <c:pt idx="234">
                  <c:v>-310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115</c:v>
                </c:pt>
                <c:pt idx="239">
                  <c:v>85</c:v>
                </c:pt>
                <c:pt idx="240">
                  <c:v>-150</c:v>
                </c:pt>
                <c:pt idx="241">
                  <c:v>85</c:v>
                </c:pt>
                <c:pt idx="242">
                  <c:v>-70</c:v>
                </c:pt>
                <c:pt idx="243">
                  <c:v>-135</c:v>
                </c:pt>
                <c:pt idx="244">
                  <c:v>-305</c:v>
                </c:pt>
                <c:pt idx="245">
                  <c:v>-240</c:v>
                </c:pt>
                <c:pt idx="246">
                  <c:v>-105</c:v>
                </c:pt>
                <c:pt idx="247">
                  <c:v>35</c:v>
                </c:pt>
                <c:pt idx="248">
                  <c:v>-100</c:v>
                </c:pt>
                <c:pt idx="249">
                  <c:v>-120</c:v>
                </c:pt>
                <c:pt idx="250">
                  <c:v>-110</c:v>
                </c:pt>
                <c:pt idx="251">
                  <c:v>-65</c:v>
                </c:pt>
                <c:pt idx="252">
                  <c:v>-25</c:v>
                </c:pt>
                <c:pt idx="253">
                  <c:v>-200</c:v>
                </c:pt>
                <c:pt idx="254">
                  <c:v>-195</c:v>
                </c:pt>
                <c:pt idx="255">
                  <c:v>20</c:v>
                </c:pt>
                <c:pt idx="256">
                  <c:v>225</c:v>
                </c:pt>
                <c:pt idx="257">
                  <c:v>-40</c:v>
                </c:pt>
                <c:pt idx="258">
                  <c:v>-85</c:v>
                </c:pt>
                <c:pt idx="259">
                  <c:v>-100</c:v>
                </c:pt>
                <c:pt idx="260">
                  <c:v>15</c:v>
                </c:pt>
                <c:pt idx="261">
                  <c:v>30</c:v>
                </c:pt>
                <c:pt idx="262">
                  <c:v>-190</c:v>
                </c:pt>
                <c:pt idx="263">
                  <c:v>-285</c:v>
                </c:pt>
                <c:pt idx="264">
                  <c:v>-20</c:v>
                </c:pt>
                <c:pt idx="265">
                  <c:v>-280</c:v>
                </c:pt>
                <c:pt idx="266">
                  <c:v>-270</c:v>
                </c:pt>
                <c:pt idx="267">
                  <c:v>-185</c:v>
                </c:pt>
                <c:pt idx="268">
                  <c:v>-335</c:v>
                </c:pt>
                <c:pt idx="269">
                  <c:v>-345</c:v>
                </c:pt>
                <c:pt idx="270">
                  <c:v>-190</c:v>
                </c:pt>
                <c:pt idx="271">
                  <c:v>-190</c:v>
                </c:pt>
                <c:pt idx="272">
                  <c:v>-110</c:v>
                </c:pt>
                <c:pt idx="273">
                  <c:v>-155</c:v>
                </c:pt>
                <c:pt idx="274">
                  <c:v>-190</c:v>
                </c:pt>
                <c:pt idx="275">
                  <c:v>-155</c:v>
                </c:pt>
                <c:pt idx="276">
                  <c:v>-115</c:v>
                </c:pt>
                <c:pt idx="277">
                  <c:v>-240</c:v>
                </c:pt>
                <c:pt idx="278">
                  <c:v>-245</c:v>
                </c:pt>
                <c:pt idx="279">
                  <c:v>15</c:v>
                </c:pt>
                <c:pt idx="280">
                  <c:v>15</c:v>
                </c:pt>
                <c:pt idx="281">
                  <c:v>-60</c:v>
                </c:pt>
                <c:pt idx="282">
                  <c:v>-55</c:v>
                </c:pt>
                <c:pt idx="283">
                  <c:v>-40</c:v>
                </c:pt>
                <c:pt idx="284">
                  <c:v>5</c:v>
                </c:pt>
                <c:pt idx="285">
                  <c:v>-50</c:v>
                </c:pt>
                <c:pt idx="286">
                  <c:v>-190</c:v>
                </c:pt>
                <c:pt idx="287">
                  <c:v>-225</c:v>
                </c:pt>
                <c:pt idx="288">
                  <c:v>-150</c:v>
                </c:pt>
                <c:pt idx="289">
                  <c:v>-185</c:v>
                </c:pt>
                <c:pt idx="290">
                  <c:v>-115</c:v>
                </c:pt>
                <c:pt idx="291">
                  <c:v>-225</c:v>
                </c:pt>
                <c:pt idx="292">
                  <c:v>-95</c:v>
                </c:pt>
                <c:pt idx="293">
                  <c:v>-280</c:v>
                </c:pt>
                <c:pt idx="294">
                  <c:v>-255</c:v>
                </c:pt>
                <c:pt idx="295">
                  <c:v>-255</c:v>
                </c:pt>
                <c:pt idx="296">
                  <c:v>10</c:v>
                </c:pt>
                <c:pt idx="297">
                  <c:v>-65</c:v>
                </c:pt>
                <c:pt idx="298">
                  <c:v>-130</c:v>
                </c:pt>
                <c:pt idx="299">
                  <c:v>-275</c:v>
                </c:pt>
                <c:pt idx="300">
                  <c:v>-275</c:v>
                </c:pt>
                <c:pt idx="301">
                  <c:v>-75</c:v>
                </c:pt>
                <c:pt idx="302">
                  <c:v>-105</c:v>
                </c:pt>
                <c:pt idx="303">
                  <c:v>10</c:v>
                </c:pt>
                <c:pt idx="304">
                  <c:v>-225</c:v>
                </c:pt>
                <c:pt idx="305">
                  <c:v>-175</c:v>
                </c:pt>
                <c:pt idx="306">
                  <c:v>-125</c:v>
                </c:pt>
                <c:pt idx="307">
                  <c:v>-260</c:v>
                </c:pt>
                <c:pt idx="308">
                  <c:v>-110</c:v>
                </c:pt>
                <c:pt idx="309">
                  <c:v>-195</c:v>
                </c:pt>
                <c:pt idx="310">
                  <c:v>-165</c:v>
                </c:pt>
                <c:pt idx="311">
                  <c:v>-215</c:v>
                </c:pt>
                <c:pt idx="312">
                  <c:v>-210</c:v>
                </c:pt>
                <c:pt idx="313">
                  <c:v>-265</c:v>
                </c:pt>
                <c:pt idx="314">
                  <c:v>-190</c:v>
                </c:pt>
                <c:pt idx="315">
                  <c:v>-235</c:v>
                </c:pt>
                <c:pt idx="316">
                  <c:v>-180</c:v>
                </c:pt>
                <c:pt idx="317">
                  <c:v>-470</c:v>
                </c:pt>
                <c:pt idx="318">
                  <c:v>-320</c:v>
                </c:pt>
                <c:pt idx="319">
                  <c:v>-435</c:v>
                </c:pt>
                <c:pt idx="320">
                  <c:v>-285</c:v>
                </c:pt>
                <c:pt idx="321">
                  <c:v>-365</c:v>
                </c:pt>
                <c:pt idx="322">
                  <c:v>-330</c:v>
                </c:pt>
                <c:pt idx="323">
                  <c:v>-410</c:v>
                </c:pt>
                <c:pt idx="324">
                  <c:v>-280</c:v>
                </c:pt>
                <c:pt idx="325">
                  <c:v>-305</c:v>
                </c:pt>
                <c:pt idx="326">
                  <c:v>-400</c:v>
                </c:pt>
                <c:pt idx="327">
                  <c:v>-240</c:v>
                </c:pt>
                <c:pt idx="328">
                  <c:v>-365</c:v>
                </c:pt>
                <c:pt idx="329">
                  <c:v>-285</c:v>
                </c:pt>
                <c:pt idx="330">
                  <c:v>-235</c:v>
                </c:pt>
                <c:pt idx="331">
                  <c:v>-140</c:v>
                </c:pt>
                <c:pt idx="332">
                  <c:v>-125</c:v>
                </c:pt>
                <c:pt idx="333">
                  <c:v>-155</c:v>
                </c:pt>
                <c:pt idx="334">
                  <c:v>-120</c:v>
                </c:pt>
                <c:pt idx="335">
                  <c:v>-225</c:v>
                </c:pt>
                <c:pt idx="336">
                  <c:v>-180</c:v>
                </c:pt>
                <c:pt idx="337">
                  <c:v>-200</c:v>
                </c:pt>
                <c:pt idx="338">
                  <c:v>-230</c:v>
                </c:pt>
                <c:pt idx="339">
                  <c:v>65</c:v>
                </c:pt>
                <c:pt idx="340">
                  <c:v>165</c:v>
                </c:pt>
                <c:pt idx="341">
                  <c:v>105</c:v>
                </c:pt>
                <c:pt idx="342">
                  <c:v>5</c:v>
                </c:pt>
                <c:pt idx="343">
                  <c:v>-60</c:v>
                </c:pt>
                <c:pt idx="344">
                  <c:v>0</c:v>
                </c:pt>
                <c:pt idx="345">
                  <c:v>110</c:v>
                </c:pt>
                <c:pt idx="346">
                  <c:v>75</c:v>
                </c:pt>
                <c:pt idx="347">
                  <c:v>155</c:v>
                </c:pt>
                <c:pt idx="348">
                  <c:v>90</c:v>
                </c:pt>
                <c:pt idx="349">
                  <c:v>50</c:v>
                </c:pt>
                <c:pt idx="350">
                  <c:v>110</c:v>
                </c:pt>
                <c:pt idx="351">
                  <c:v>30</c:v>
                </c:pt>
                <c:pt idx="352">
                  <c:v>-85</c:v>
                </c:pt>
                <c:pt idx="353">
                  <c:v>-155</c:v>
                </c:pt>
                <c:pt idx="354">
                  <c:v>-190</c:v>
                </c:pt>
                <c:pt idx="355">
                  <c:v>-75</c:v>
                </c:pt>
                <c:pt idx="356">
                  <c:v>-40</c:v>
                </c:pt>
                <c:pt idx="357">
                  <c:v>-100</c:v>
                </c:pt>
                <c:pt idx="358">
                  <c:v>-280</c:v>
                </c:pt>
                <c:pt idx="359">
                  <c:v>-380</c:v>
                </c:pt>
                <c:pt idx="360">
                  <c:v>-300</c:v>
                </c:pt>
                <c:pt idx="361">
                  <c:v>-190</c:v>
                </c:pt>
                <c:pt idx="362">
                  <c:v>-190</c:v>
                </c:pt>
                <c:pt idx="363">
                  <c:v>-250</c:v>
                </c:pt>
                <c:pt idx="364">
                  <c:v>-135</c:v>
                </c:pt>
                <c:pt idx="365">
                  <c:v>-225</c:v>
                </c:pt>
                <c:pt idx="366">
                  <c:v>-225</c:v>
                </c:pt>
                <c:pt idx="367">
                  <c:v>-185</c:v>
                </c:pt>
                <c:pt idx="368">
                  <c:v>-85</c:v>
                </c:pt>
                <c:pt idx="369">
                  <c:v>-95</c:v>
                </c:pt>
                <c:pt idx="370">
                  <c:v>-250</c:v>
                </c:pt>
                <c:pt idx="371">
                  <c:v>-275</c:v>
                </c:pt>
                <c:pt idx="372">
                  <c:v>-350</c:v>
                </c:pt>
                <c:pt idx="373">
                  <c:v>-195</c:v>
                </c:pt>
                <c:pt idx="374">
                  <c:v>-115</c:v>
                </c:pt>
                <c:pt idx="375">
                  <c:v>-115</c:v>
                </c:pt>
                <c:pt idx="376">
                  <c:v>-200</c:v>
                </c:pt>
                <c:pt idx="377">
                  <c:v>-210</c:v>
                </c:pt>
                <c:pt idx="378">
                  <c:v>-160</c:v>
                </c:pt>
                <c:pt idx="379">
                  <c:v>-130</c:v>
                </c:pt>
                <c:pt idx="380">
                  <c:v>20</c:v>
                </c:pt>
                <c:pt idx="381">
                  <c:v>-135</c:v>
                </c:pt>
                <c:pt idx="382">
                  <c:v>-240</c:v>
                </c:pt>
                <c:pt idx="383">
                  <c:v>-325</c:v>
                </c:pt>
                <c:pt idx="384">
                  <c:v>-210</c:v>
                </c:pt>
                <c:pt idx="385">
                  <c:v>-210</c:v>
                </c:pt>
                <c:pt idx="386">
                  <c:v>-140</c:v>
                </c:pt>
                <c:pt idx="387">
                  <c:v>-140</c:v>
                </c:pt>
                <c:pt idx="388">
                  <c:v>-120</c:v>
                </c:pt>
                <c:pt idx="389">
                  <c:v>-15</c:v>
                </c:pt>
                <c:pt idx="390">
                  <c:v>-215</c:v>
                </c:pt>
                <c:pt idx="391">
                  <c:v>-40</c:v>
                </c:pt>
                <c:pt idx="392">
                  <c:v>35</c:v>
                </c:pt>
                <c:pt idx="393">
                  <c:v>-70</c:v>
                </c:pt>
                <c:pt idx="394">
                  <c:v>-95</c:v>
                </c:pt>
                <c:pt idx="395">
                  <c:v>10</c:v>
                </c:pt>
                <c:pt idx="396">
                  <c:v>-35</c:v>
                </c:pt>
                <c:pt idx="397">
                  <c:v>10</c:v>
                </c:pt>
                <c:pt idx="398">
                  <c:v>160</c:v>
                </c:pt>
                <c:pt idx="399">
                  <c:v>40</c:v>
                </c:pt>
                <c:pt idx="400">
                  <c:v>40</c:v>
                </c:pt>
                <c:pt idx="401">
                  <c:v>10</c:v>
                </c:pt>
                <c:pt idx="402">
                  <c:v>-250</c:v>
                </c:pt>
                <c:pt idx="403">
                  <c:v>110</c:v>
                </c:pt>
                <c:pt idx="404">
                  <c:v>110</c:v>
                </c:pt>
                <c:pt idx="405">
                  <c:v>55</c:v>
                </c:pt>
                <c:pt idx="406">
                  <c:v>-125</c:v>
                </c:pt>
                <c:pt idx="407">
                  <c:v>-210</c:v>
                </c:pt>
                <c:pt idx="408">
                  <c:v>-210</c:v>
                </c:pt>
                <c:pt idx="409">
                  <c:v>-250</c:v>
                </c:pt>
                <c:pt idx="410">
                  <c:v>220</c:v>
                </c:pt>
                <c:pt idx="411">
                  <c:v>235</c:v>
                </c:pt>
                <c:pt idx="412">
                  <c:v>105</c:v>
                </c:pt>
                <c:pt idx="413">
                  <c:v>150</c:v>
                </c:pt>
                <c:pt idx="414">
                  <c:v>225</c:v>
                </c:pt>
                <c:pt idx="415">
                  <c:v>395</c:v>
                </c:pt>
                <c:pt idx="416">
                  <c:v>420</c:v>
                </c:pt>
                <c:pt idx="417">
                  <c:v>-80</c:v>
                </c:pt>
                <c:pt idx="418">
                  <c:v>-110</c:v>
                </c:pt>
                <c:pt idx="419">
                  <c:v>105</c:v>
                </c:pt>
                <c:pt idx="420">
                  <c:v>230</c:v>
                </c:pt>
                <c:pt idx="421">
                  <c:v>-5</c:v>
                </c:pt>
                <c:pt idx="422">
                  <c:v>-105</c:v>
                </c:pt>
                <c:pt idx="423">
                  <c:v>-55</c:v>
                </c:pt>
                <c:pt idx="424">
                  <c:v>185</c:v>
                </c:pt>
                <c:pt idx="425">
                  <c:v>95</c:v>
                </c:pt>
                <c:pt idx="426">
                  <c:v>510</c:v>
                </c:pt>
                <c:pt idx="427">
                  <c:v>310</c:v>
                </c:pt>
                <c:pt idx="428">
                  <c:v>360</c:v>
                </c:pt>
                <c:pt idx="429">
                  <c:v>70</c:v>
                </c:pt>
                <c:pt idx="430">
                  <c:v>25</c:v>
                </c:pt>
                <c:pt idx="431">
                  <c:v>-60</c:v>
                </c:pt>
                <c:pt idx="432">
                  <c:v>-200</c:v>
                </c:pt>
                <c:pt idx="433">
                  <c:v>60</c:v>
                </c:pt>
                <c:pt idx="434">
                  <c:v>115</c:v>
                </c:pt>
                <c:pt idx="435">
                  <c:v>35</c:v>
                </c:pt>
                <c:pt idx="436">
                  <c:v>-15</c:v>
                </c:pt>
                <c:pt idx="437">
                  <c:v>-115</c:v>
                </c:pt>
                <c:pt idx="438">
                  <c:v>-125</c:v>
                </c:pt>
                <c:pt idx="439">
                  <c:v>-170</c:v>
                </c:pt>
                <c:pt idx="440">
                  <c:v>-205</c:v>
                </c:pt>
                <c:pt idx="441">
                  <c:v>35</c:v>
                </c:pt>
                <c:pt idx="442">
                  <c:v>-250</c:v>
                </c:pt>
                <c:pt idx="443">
                  <c:v>-335</c:v>
                </c:pt>
                <c:pt idx="444">
                  <c:v>-330</c:v>
                </c:pt>
                <c:pt idx="445">
                  <c:v>-335</c:v>
                </c:pt>
                <c:pt idx="446">
                  <c:v>-275</c:v>
                </c:pt>
                <c:pt idx="447">
                  <c:v>-75</c:v>
                </c:pt>
                <c:pt idx="448">
                  <c:v>-40</c:v>
                </c:pt>
                <c:pt idx="449">
                  <c:v>-70</c:v>
                </c:pt>
                <c:pt idx="450">
                  <c:v>-105</c:v>
                </c:pt>
                <c:pt idx="451">
                  <c:v>-35</c:v>
                </c:pt>
                <c:pt idx="452">
                  <c:v>-100</c:v>
                </c:pt>
                <c:pt idx="453">
                  <c:v>-235</c:v>
                </c:pt>
                <c:pt idx="454">
                  <c:v>-260</c:v>
                </c:pt>
                <c:pt idx="455">
                  <c:v>-185</c:v>
                </c:pt>
                <c:pt idx="456">
                  <c:v>-165</c:v>
                </c:pt>
                <c:pt idx="457">
                  <c:v>-120</c:v>
                </c:pt>
                <c:pt idx="458">
                  <c:v>-105</c:v>
                </c:pt>
                <c:pt idx="459">
                  <c:v>-20</c:v>
                </c:pt>
                <c:pt idx="460">
                  <c:v>-20</c:v>
                </c:pt>
                <c:pt idx="461">
                  <c:v>-75</c:v>
                </c:pt>
                <c:pt idx="462">
                  <c:v>-160</c:v>
                </c:pt>
                <c:pt idx="463">
                  <c:v>-195</c:v>
                </c:pt>
                <c:pt idx="464">
                  <c:v>-180</c:v>
                </c:pt>
                <c:pt idx="465">
                  <c:v>-155</c:v>
                </c:pt>
                <c:pt idx="466">
                  <c:v>-80</c:v>
                </c:pt>
                <c:pt idx="467">
                  <c:v>-80</c:v>
                </c:pt>
                <c:pt idx="468">
                  <c:v>-80</c:v>
                </c:pt>
                <c:pt idx="469">
                  <c:v>-80</c:v>
                </c:pt>
                <c:pt idx="470">
                  <c:v>-360</c:v>
                </c:pt>
                <c:pt idx="471">
                  <c:v>-205</c:v>
                </c:pt>
                <c:pt idx="472">
                  <c:v>-205</c:v>
                </c:pt>
                <c:pt idx="473">
                  <c:v>-145</c:v>
                </c:pt>
                <c:pt idx="474">
                  <c:v>-215</c:v>
                </c:pt>
                <c:pt idx="475">
                  <c:v>-270</c:v>
                </c:pt>
                <c:pt idx="476">
                  <c:v>-525</c:v>
                </c:pt>
                <c:pt idx="477">
                  <c:v>-440</c:v>
                </c:pt>
                <c:pt idx="478">
                  <c:v>-170</c:v>
                </c:pt>
                <c:pt idx="479">
                  <c:v>-330</c:v>
                </c:pt>
                <c:pt idx="480">
                  <c:v>-250</c:v>
                </c:pt>
                <c:pt idx="481">
                  <c:v>-520</c:v>
                </c:pt>
                <c:pt idx="482">
                  <c:v>-430</c:v>
                </c:pt>
                <c:pt idx="483">
                  <c:v>-360</c:v>
                </c:pt>
                <c:pt idx="484">
                  <c:v>-505</c:v>
                </c:pt>
                <c:pt idx="485">
                  <c:v>-505</c:v>
                </c:pt>
                <c:pt idx="486">
                  <c:v>-475</c:v>
                </c:pt>
                <c:pt idx="487">
                  <c:v>-480</c:v>
                </c:pt>
                <c:pt idx="488">
                  <c:v>-450</c:v>
                </c:pt>
                <c:pt idx="489">
                  <c:v>-420</c:v>
                </c:pt>
                <c:pt idx="490">
                  <c:v>-455</c:v>
                </c:pt>
                <c:pt idx="491">
                  <c:v>-450</c:v>
                </c:pt>
                <c:pt idx="492">
                  <c:v>-340</c:v>
                </c:pt>
                <c:pt idx="493">
                  <c:v>-295</c:v>
                </c:pt>
                <c:pt idx="494">
                  <c:v>-325</c:v>
                </c:pt>
                <c:pt idx="495">
                  <c:v>-390</c:v>
                </c:pt>
                <c:pt idx="496">
                  <c:v>-375</c:v>
                </c:pt>
                <c:pt idx="497">
                  <c:v>-310</c:v>
                </c:pt>
                <c:pt idx="498">
                  <c:v>-205</c:v>
                </c:pt>
                <c:pt idx="499">
                  <c:v>-245</c:v>
                </c:pt>
                <c:pt idx="500">
                  <c:v>-295</c:v>
                </c:pt>
                <c:pt idx="501">
                  <c:v>-320</c:v>
                </c:pt>
                <c:pt idx="502">
                  <c:v>-280</c:v>
                </c:pt>
                <c:pt idx="503">
                  <c:v>-250</c:v>
                </c:pt>
                <c:pt idx="504">
                  <c:v>-340</c:v>
                </c:pt>
                <c:pt idx="505">
                  <c:v>-380</c:v>
                </c:pt>
                <c:pt idx="506">
                  <c:v>-355</c:v>
                </c:pt>
                <c:pt idx="507">
                  <c:v>-260</c:v>
                </c:pt>
                <c:pt idx="508">
                  <c:v>-240</c:v>
                </c:pt>
                <c:pt idx="509">
                  <c:v>-260</c:v>
                </c:pt>
                <c:pt idx="510">
                  <c:v>-275</c:v>
                </c:pt>
                <c:pt idx="511">
                  <c:v>-250</c:v>
                </c:pt>
                <c:pt idx="512">
                  <c:v>-260</c:v>
                </c:pt>
                <c:pt idx="513">
                  <c:v>-150</c:v>
                </c:pt>
                <c:pt idx="514">
                  <c:v>-80</c:v>
                </c:pt>
                <c:pt idx="515">
                  <c:v>-40</c:v>
                </c:pt>
                <c:pt idx="516">
                  <c:v>-5</c:v>
                </c:pt>
                <c:pt idx="517">
                  <c:v>-5</c:v>
                </c:pt>
                <c:pt idx="518">
                  <c:v>-5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-245</c:v>
                </c:pt>
                <c:pt idx="533">
                  <c:v>-120</c:v>
                </c:pt>
                <c:pt idx="534">
                  <c:v>40</c:v>
                </c:pt>
                <c:pt idx="535">
                  <c:v>45</c:v>
                </c:pt>
                <c:pt idx="536">
                  <c:v>-60</c:v>
                </c:pt>
                <c:pt idx="537">
                  <c:v>85</c:v>
                </c:pt>
                <c:pt idx="538">
                  <c:v>0</c:v>
                </c:pt>
                <c:pt idx="539">
                  <c:v>0</c:v>
                </c:pt>
                <c:pt idx="540">
                  <c:v>-220</c:v>
                </c:pt>
                <c:pt idx="541">
                  <c:v>-35</c:v>
                </c:pt>
                <c:pt idx="542">
                  <c:v>-35</c:v>
                </c:pt>
                <c:pt idx="543">
                  <c:v>-35</c:v>
                </c:pt>
                <c:pt idx="544">
                  <c:v>-40</c:v>
                </c:pt>
                <c:pt idx="545">
                  <c:v>-70</c:v>
                </c:pt>
                <c:pt idx="546">
                  <c:v>-70</c:v>
                </c:pt>
                <c:pt idx="547">
                  <c:v>-70</c:v>
                </c:pt>
                <c:pt idx="548">
                  <c:v>-70</c:v>
                </c:pt>
                <c:pt idx="549">
                  <c:v>-30</c:v>
                </c:pt>
                <c:pt idx="550">
                  <c:v>-75</c:v>
                </c:pt>
                <c:pt idx="551">
                  <c:v>-75</c:v>
                </c:pt>
                <c:pt idx="552">
                  <c:v>-30</c:v>
                </c:pt>
                <c:pt idx="553">
                  <c:v>-40</c:v>
                </c:pt>
                <c:pt idx="554">
                  <c:v>-90</c:v>
                </c:pt>
                <c:pt idx="555">
                  <c:v>-380</c:v>
                </c:pt>
                <c:pt idx="556">
                  <c:v>-380</c:v>
                </c:pt>
                <c:pt idx="557">
                  <c:v>-430</c:v>
                </c:pt>
                <c:pt idx="558">
                  <c:v>-90</c:v>
                </c:pt>
                <c:pt idx="559">
                  <c:v>-110</c:v>
                </c:pt>
                <c:pt idx="560">
                  <c:v>-90</c:v>
                </c:pt>
                <c:pt idx="561">
                  <c:v>-200</c:v>
                </c:pt>
                <c:pt idx="562">
                  <c:v>35</c:v>
                </c:pt>
                <c:pt idx="563">
                  <c:v>-80</c:v>
                </c:pt>
                <c:pt idx="564">
                  <c:v>-155</c:v>
                </c:pt>
                <c:pt idx="565">
                  <c:v>-170</c:v>
                </c:pt>
                <c:pt idx="566">
                  <c:v>-185</c:v>
                </c:pt>
                <c:pt idx="567">
                  <c:v>-285</c:v>
                </c:pt>
                <c:pt idx="568">
                  <c:v>-155</c:v>
                </c:pt>
                <c:pt idx="569">
                  <c:v>-240</c:v>
                </c:pt>
                <c:pt idx="570">
                  <c:v>-245</c:v>
                </c:pt>
                <c:pt idx="571">
                  <c:v>-295</c:v>
                </c:pt>
                <c:pt idx="572">
                  <c:v>-165</c:v>
                </c:pt>
                <c:pt idx="573">
                  <c:v>-170</c:v>
                </c:pt>
                <c:pt idx="574">
                  <c:v>-250</c:v>
                </c:pt>
                <c:pt idx="575">
                  <c:v>-315</c:v>
                </c:pt>
                <c:pt idx="576">
                  <c:v>-255</c:v>
                </c:pt>
                <c:pt idx="577">
                  <c:v>-180</c:v>
                </c:pt>
                <c:pt idx="578">
                  <c:v>-255</c:v>
                </c:pt>
                <c:pt idx="579">
                  <c:v>-265</c:v>
                </c:pt>
                <c:pt idx="580">
                  <c:v>-295</c:v>
                </c:pt>
                <c:pt idx="581">
                  <c:v>-330</c:v>
                </c:pt>
                <c:pt idx="582">
                  <c:v>-310</c:v>
                </c:pt>
                <c:pt idx="583">
                  <c:v>-220</c:v>
                </c:pt>
                <c:pt idx="584">
                  <c:v>-230</c:v>
                </c:pt>
                <c:pt idx="585">
                  <c:v>-150</c:v>
                </c:pt>
                <c:pt idx="586">
                  <c:v>-185</c:v>
                </c:pt>
                <c:pt idx="587">
                  <c:v>-260</c:v>
                </c:pt>
                <c:pt idx="588">
                  <c:v>-260</c:v>
                </c:pt>
                <c:pt idx="589">
                  <c:v>-375</c:v>
                </c:pt>
                <c:pt idx="590">
                  <c:v>-375</c:v>
                </c:pt>
                <c:pt idx="591">
                  <c:v>-305</c:v>
                </c:pt>
                <c:pt idx="592">
                  <c:v>-285</c:v>
                </c:pt>
                <c:pt idx="593">
                  <c:v>-165</c:v>
                </c:pt>
                <c:pt idx="594">
                  <c:v>-200</c:v>
                </c:pt>
                <c:pt idx="595">
                  <c:v>-295</c:v>
                </c:pt>
                <c:pt idx="596">
                  <c:v>-270</c:v>
                </c:pt>
                <c:pt idx="597">
                  <c:v>-370</c:v>
                </c:pt>
                <c:pt idx="598">
                  <c:v>-360</c:v>
                </c:pt>
                <c:pt idx="599">
                  <c:v>-140</c:v>
                </c:pt>
                <c:pt idx="600">
                  <c:v>-260</c:v>
                </c:pt>
                <c:pt idx="601">
                  <c:v>-320</c:v>
                </c:pt>
                <c:pt idx="602">
                  <c:v>-175</c:v>
                </c:pt>
                <c:pt idx="603">
                  <c:v>-295</c:v>
                </c:pt>
                <c:pt idx="604">
                  <c:v>-280</c:v>
                </c:pt>
                <c:pt idx="605">
                  <c:v>-255</c:v>
                </c:pt>
                <c:pt idx="606">
                  <c:v>-350</c:v>
                </c:pt>
                <c:pt idx="607">
                  <c:v>-320</c:v>
                </c:pt>
                <c:pt idx="608">
                  <c:v>-315</c:v>
                </c:pt>
                <c:pt idx="609">
                  <c:v>-425</c:v>
                </c:pt>
                <c:pt idx="610">
                  <c:v>-465</c:v>
                </c:pt>
                <c:pt idx="611">
                  <c:v>-305</c:v>
                </c:pt>
                <c:pt idx="612">
                  <c:v>-230</c:v>
                </c:pt>
                <c:pt idx="613">
                  <c:v>-295</c:v>
                </c:pt>
                <c:pt idx="614">
                  <c:v>-365</c:v>
                </c:pt>
                <c:pt idx="615">
                  <c:v>-285</c:v>
                </c:pt>
                <c:pt idx="616">
                  <c:v>-285</c:v>
                </c:pt>
                <c:pt idx="617">
                  <c:v>-230</c:v>
                </c:pt>
                <c:pt idx="618">
                  <c:v>-325</c:v>
                </c:pt>
                <c:pt idx="619">
                  <c:v>-195</c:v>
                </c:pt>
                <c:pt idx="620">
                  <c:v>-90</c:v>
                </c:pt>
                <c:pt idx="621">
                  <c:v>-10</c:v>
                </c:pt>
                <c:pt idx="622">
                  <c:v>-25</c:v>
                </c:pt>
                <c:pt idx="623">
                  <c:v>-85</c:v>
                </c:pt>
                <c:pt idx="624">
                  <c:v>40</c:v>
                </c:pt>
                <c:pt idx="625">
                  <c:v>-5</c:v>
                </c:pt>
                <c:pt idx="626">
                  <c:v>-15</c:v>
                </c:pt>
                <c:pt idx="627">
                  <c:v>15</c:v>
                </c:pt>
                <c:pt idx="628">
                  <c:v>90</c:v>
                </c:pt>
                <c:pt idx="629">
                  <c:v>55</c:v>
                </c:pt>
                <c:pt idx="630">
                  <c:v>185</c:v>
                </c:pt>
                <c:pt idx="631">
                  <c:v>5</c:v>
                </c:pt>
                <c:pt idx="632">
                  <c:v>5</c:v>
                </c:pt>
                <c:pt idx="633">
                  <c:v>-200</c:v>
                </c:pt>
                <c:pt idx="634">
                  <c:v>-240</c:v>
                </c:pt>
                <c:pt idx="635">
                  <c:v>-65</c:v>
                </c:pt>
                <c:pt idx="636">
                  <c:v>40</c:v>
                </c:pt>
                <c:pt idx="637">
                  <c:v>140</c:v>
                </c:pt>
                <c:pt idx="638">
                  <c:v>95</c:v>
                </c:pt>
                <c:pt idx="639">
                  <c:v>-165</c:v>
                </c:pt>
                <c:pt idx="640">
                  <c:v>-190</c:v>
                </c:pt>
                <c:pt idx="641">
                  <c:v>-95</c:v>
                </c:pt>
                <c:pt idx="642">
                  <c:v>-100</c:v>
                </c:pt>
                <c:pt idx="643">
                  <c:v>-135</c:v>
                </c:pt>
                <c:pt idx="644">
                  <c:v>55</c:v>
                </c:pt>
                <c:pt idx="645">
                  <c:v>25</c:v>
                </c:pt>
                <c:pt idx="646">
                  <c:v>-85</c:v>
                </c:pt>
                <c:pt idx="647">
                  <c:v>0</c:v>
                </c:pt>
                <c:pt idx="648">
                  <c:v>-115</c:v>
                </c:pt>
                <c:pt idx="649">
                  <c:v>-165</c:v>
                </c:pt>
                <c:pt idx="650">
                  <c:v>-85</c:v>
                </c:pt>
                <c:pt idx="651">
                  <c:v>-155</c:v>
                </c:pt>
                <c:pt idx="652">
                  <c:v>-155</c:v>
                </c:pt>
                <c:pt idx="653">
                  <c:v>-135</c:v>
                </c:pt>
                <c:pt idx="654">
                  <c:v>-140</c:v>
                </c:pt>
                <c:pt idx="655">
                  <c:v>-140</c:v>
                </c:pt>
                <c:pt idx="656">
                  <c:v>-95</c:v>
                </c:pt>
                <c:pt idx="657">
                  <c:v>-15</c:v>
                </c:pt>
                <c:pt idx="658">
                  <c:v>-10</c:v>
                </c:pt>
                <c:pt idx="659">
                  <c:v>35</c:v>
                </c:pt>
                <c:pt idx="660">
                  <c:v>20</c:v>
                </c:pt>
                <c:pt idx="661">
                  <c:v>70</c:v>
                </c:pt>
                <c:pt idx="662">
                  <c:v>-50</c:v>
                </c:pt>
                <c:pt idx="663">
                  <c:v>-30</c:v>
                </c:pt>
                <c:pt idx="664">
                  <c:v>-50</c:v>
                </c:pt>
                <c:pt idx="665">
                  <c:v>-45</c:v>
                </c:pt>
                <c:pt idx="666">
                  <c:v>-50</c:v>
                </c:pt>
                <c:pt idx="667">
                  <c:v>-35</c:v>
                </c:pt>
                <c:pt idx="668">
                  <c:v>160</c:v>
                </c:pt>
                <c:pt idx="669">
                  <c:v>75</c:v>
                </c:pt>
                <c:pt idx="670">
                  <c:v>230</c:v>
                </c:pt>
                <c:pt idx="671">
                  <c:v>225</c:v>
                </c:pt>
                <c:pt idx="672">
                  <c:v>-25</c:v>
                </c:pt>
                <c:pt idx="673">
                  <c:v>-5</c:v>
                </c:pt>
                <c:pt idx="674">
                  <c:v>290</c:v>
                </c:pt>
                <c:pt idx="675">
                  <c:v>290</c:v>
                </c:pt>
                <c:pt idx="676">
                  <c:v>195</c:v>
                </c:pt>
                <c:pt idx="677">
                  <c:v>215</c:v>
                </c:pt>
                <c:pt idx="678">
                  <c:v>175</c:v>
                </c:pt>
                <c:pt idx="679">
                  <c:v>170</c:v>
                </c:pt>
                <c:pt idx="680">
                  <c:v>195</c:v>
                </c:pt>
                <c:pt idx="681">
                  <c:v>240</c:v>
                </c:pt>
                <c:pt idx="682">
                  <c:v>180</c:v>
                </c:pt>
                <c:pt idx="683">
                  <c:v>325</c:v>
                </c:pt>
                <c:pt idx="684">
                  <c:v>145</c:v>
                </c:pt>
                <c:pt idx="685">
                  <c:v>45</c:v>
                </c:pt>
                <c:pt idx="686">
                  <c:v>20</c:v>
                </c:pt>
                <c:pt idx="687">
                  <c:v>-30</c:v>
                </c:pt>
                <c:pt idx="688">
                  <c:v>-55</c:v>
                </c:pt>
                <c:pt idx="689">
                  <c:v>0</c:v>
                </c:pt>
                <c:pt idx="690">
                  <c:v>-10</c:v>
                </c:pt>
                <c:pt idx="691">
                  <c:v>-35</c:v>
                </c:pt>
                <c:pt idx="692">
                  <c:v>-120</c:v>
                </c:pt>
                <c:pt idx="693">
                  <c:v>-350</c:v>
                </c:pt>
                <c:pt idx="694">
                  <c:v>-330</c:v>
                </c:pt>
                <c:pt idx="695">
                  <c:v>20</c:v>
                </c:pt>
                <c:pt idx="696">
                  <c:v>-15</c:v>
                </c:pt>
                <c:pt idx="697">
                  <c:v>-90</c:v>
                </c:pt>
                <c:pt idx="698">
                  <c:v>-35</c:v>
                </c:pt>
                <c:pt idx="699">
                  <c:v>-55</c:v>
                </c:pt>
                <c:pt idx="700">
                  <c:v>-40</c:v>
                </c:pt>
                <c:pt idx="701">
                  <c:v>-130</c:v>
                </c:pt>
                <c:pt idx="702">
                  <c:v>-145</c:v>
                </c:pt>
                <c:pt idx="703">
                  <c:v>15</c:v>
                </c:pt>
                <c:pt idx="704">
                  <c:v>45</c:v>
                </c:pt>
                <c:pt idx="705">
                  <c:v>-15</c:v>
                </c:pt>
                <c:pt idx="706">
                  <c:v>160</c:v>
                </c:pt>
                <c:pt idx="707">
                  <c:v>105</c:v>
                </c:pt>
                <c:pt idx="708">
                  <c:v>115</c:v>
                </c:pt>
                <c:pt idx="709">
                  <c:v>-30</c:v>
                </c:pt>
                <c:pt idx="710">
                  <c:v>-30</c:v>
                </c:pt>
                <c:pt idx="711">
                  <c:v>-30</c:v>
                </c:pt>
                <c:pt idx="712">
                  <c:v>-35</c:v>
                </c:pt>
                <c:pt idx="713">
                  <c:v>65</c:v>
                </c:pt>
                <c:pt idx="714">
                  <c:v>190</c:v>
                </c:pt>
                <c:pt idx="715">
                  <c:v>135</c:v>
                </c:pt>
                <c:pt idx="716">
                  <c:v>100</c:v>
                </c:pt>
                <c:pt idx="717">
                  <c:v>115</c:v>
                </c:pt>
                <c:pt idx="718">
                  <c:v>75</c:v>
                </c:pt>
                <c:pt idx="719">
                  <c:v>155</c:v>
                </c:pt>
                <c:pt idx="720">
                  <c:v>60</c:v>
                </c:pt>
                <c:pt idx="721">
                  <c:v>70</c:v>
                </c:pt>
                <c:pt idx="722">
                  <c:v>170</c:v>
                </c:pt>
                <c:pt idx="723">
                  <c:v>195</c:v>
                </c:pt>
                <c:pt idx="724">
                  <c:v>325</c:v>
                </c:pt>
                <c:pt idx="725">
                  <c:v>370</c:v>
                </c:pt>
                <c:pt idx="726">
                  <c:v>390</c:v>
                </c:pt>
                <c:pt idx="727">
                  <c:v>465</c:v>
                </c:pt>
                <c:pt idx="728">
                  <c:v>435</c:v>
                </c:pt>
                <c:pt idx="729">
                  <c:v>435</c:v>
                </c:pt>
                <c:pt idx="730">
                  <c:v>335</c:v>
                </c:pt>
                <c:pt idx="731">
                  <c:v>305</c:v>
                </c:pt>
                <c:pt idx="732">
                  <c:v>470</c:v>
                </c:pt>
                <c:pt idx="733">
                  <c:v>460</c:v>
                </c:pt>
                <c:pt idx="734">
                  <c:v>350</c:v>
                </c:pt>
                <c:pt idx="735">
                  <c:v>350</c:v>
                </c:pt>
                <c:pt idx="736">
                  <c:v>330</c:v>
                </c:pt>
                <c:pt idx="737">
                  <c:v>365</c:v>
                </c:pt>
                <c:pt idx="738">
                  <c:v>460</c:v>
                </c:pt>
                <c:pt idx="739">
                  <c:v>505</c:v>
                </c:pt>
                <c:pt idx="740">
                  <c:v>395</c:v>
                </c:pt>
                <c:pt idx="741">
                  <c:v>460</c:v>
                </c:pt>
                <c:pt idx="742">
                  <c:v>455</c:v>
                </c:pt>
                <c:pt idx="743">
                  <c:v>520</c:v>
                </c:pt>
                <c:pt idx="744">
                  <c:v>575</c:v>
                </c:pt>
                <c:pt idx="745">
                  <c:v>635</c:v>
                </c:pt>
                <c:pt idx="746">
                  <c:v>670</c:v>
                </c:pt>
                <c:pt idx="747">
                  <c:v>725</c:v>
                </c:pt>
                <c:pt idx="748">
                  <c:v>845</c:v>
                </c:pt>
                <c:pt idx="749">
                  <c:v>720</c:v>
                </c:pt>
                <c:pt idx="750">
                  <c:v>740</c:v>
                </c:pt>
                <c:pt idx="751">
                  <c:v>740</c:v>
                </c:pt>
                <c:pt idx="752">
                  <c:v>740</c:v>
                </c:pt>
                <c:pt idx="753">
                  <c:v>775</c:v>
                </c:pt>
                <c:pt idx="754">
                  <c:v>330</c:v>
                </c:pt>
                <c:pt idx="755">
                  <c:v>330</c:v>
                </c:pt>
                <c:pt idx="756">
                  <c:v>330</c:v>
                </c:pt>
                <c:pt idx="757">
                  <c:v>330</c:v>
                </c:pt>
                <c:pt idx="758">
                  <c:v>330</c:v>
                </c:pt>
                <c:pt idx="759">
                  <c:v>330</c:v>
                </c:pt>
                <c:pt idx="760">
                  <c:v>330</c:v>
                </c:pt>
                <c:pt idx="761">
                  <c:v>330</c:v>
                </c:pt>
                <c:pt idx="762">
                  <c:v>330</c:v>
                </c:pt>
                <c:pt idx="763">
                  <c:v>330</c:v>
                </c:pt>
                <c:pt idx="764">
                  <c:v>220</c:v>
                </c:pt>
                <c:pt idx="765">
                  <c:v>170</c:v>
                </c:pt>
                <c:pt idx="766">
                  <c:v>170</c:v>
                </c:pt>
                <c:pt idx="767">
                  <c:v>170</c:v>
                </c:pt>
                <c:pt idx="768">
                  <c:v>240</c:v>
                </c:pt>
                <c:pt idx="769">
                  <c:v>340</c:v>
                </c:pt>
                <c:pt idx="770">
                  <c:v>340</c:v>
                </c:pt>
                <c:pt idx="771">
                  <c:v>225</c:v>
                </c:pt>
                <c:pt idx="772">
                  <c:v>260</c:v>
                </c:pt>
                <c:pt idx="773">
                  <c:v>245</c:v>
                </c:pt>
                <c:pt idx="774">
                  <c:v>175</c:v>
                </c:pt>
                <c:pt idx="775">
                  <c:v>185</c:v>
                </c:pt>
                <c:pt idx="776">
                  <c:v>385</c:v>
                </c:pt>
                <c:pt idx="777">
                  <c:v>295</c:v>
                </c:pt>
                <c:pt idx="778">
                  <c:v>345</c:v>
                </c:pt>
                <c:pt idx="779">
                  <c:v>285</c:v>
                </c:pt>
                <c:pt idx="780">
                  <c:v>165</c:v>
                </c:pt>
                <c:pt idx="781">
                  <c:v>215</c:v>
                </c:pt>
                <c:pt idx="782">
                  <c:v>85</c:v>
                </c:pt>
                <c:pt idx="783">
                  <c:v>-215</c:v>
                </c:pt>
                <c:pt idx="784">
                  <c:v>-215</c:v>
                </c:pt>
                <c:pt idx="785">
                  <c:v>-215</c:v>
                </c:pt>
                <c:pt idx="786">
                  <c:v>-215</c:v>
                </c:pt>
                <c:pt idx="787">
                  <c:v>-215</c:v>
                </c:pt>
                <c:pt idx="788">
                  <c:v>-215</c:v>
                </c:pt>
                <c:pt idx="789">
                  <c:v>-215</c:v>
                </c:pt>
                <c:pt idx="790">
                  <c:v>-215</c:v>
                </c:pt>
                <c:pt idx="791">
                  <c:v>-215</c:v>
                </c:pt>
                <c:pt idx="792">
                  <c:v>-215</c:v>
                </c:pt>
                <c:pt idx="793">
                  <c:v>-215</c:v>
                </c:pt>
                <c:pt idx="794">
                  <c:v>-215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230</c:v>
                </c:pt>
                <c:pt idx="799">
                  <c:v>155</c:v>
                </c:pt>
                <c:pt idx="800">
                  <c:v>55</c:v>
                </c:pt>
                <c:pt idx="801">
                  <c:v>150</c:v>
                </c:pt>
                <c:pt idx="802">
                  <c:v>85</c:v>
                </c:pt>
                <c:pt idx="803">
                  <c:v>-80</c:v>
                </c:pt>
                <c:pt idx="804">
                  <c:v>-125</c:v>
                </c:pt>
                <c:pt idx="805">
                  <c:v>-10</c:v>
                </c:pt>
                <c:pt idx="806">
                  <c:v>5</c:v>
                </c:pt>
                <c:pt idx="807">
                  <c:v>45</c:v>
                </c:pt>
                <c:pt idx="808">
                  <c:v>70</c:v>
                </c:pt>
                <c:pt idx="809">
                  <c:v>105</c:v>
                </c:pt>
                <c:pt idx="810">
                  <c:v>5</c:v>
                </c:pt>
                <c:pt idx="811">
                  <c:v>60</c:v>
                </c:pt>
                <c:pt idx="812">
                  <c:v>45</c:v>
                </c:pt>
                <c:pt idx="813">
                  <c:v>60</c:v>
                </c:pt>
                <c:pt idx="814">
                  <c:v>-40</c:v>
                </c:pt>
                <c:pt idx="815">
                  <c:v>95</c:v>
                </c:pt>
                <c:pt idx="816">
                  <c:v>20</c:v>
                </c:pt>
                <c:pt idx="817">
                  <c:v>-95</c:v>
                </c:pt>
                <c:pt idx="818">
                  <c:v>-45</c:v>
                </c:pt>
                <c:pt idx="819">
                  <c:v>-105</c:v>
                </c:pt>
                <c:pt idx="820">
                  <c:v>-140</c:v>
                </c:pt>
                <c:pt idx="821">
                  <c:v>-110</c:v>
                </c:pt>
                <c:pt idx="822">
                  <c:v>-130</c:v>
                </c:pt>
                <c:pt idx="823">
                  <c:v>-220</c:v>
                </c:pt>
                <c:pt idx="824">
                  <c:v>-115</c:v>
                </c:pt>
                <c:pt idx="825">
                  <c:v>-170</c:v>
                </c:pt>
                <c:pt idx="826">
                  <c:v>-35</c:v>
                </c:pt>
                <c:pt idx="827">
                  <c:v>-155</c:v>
                </c:pt>
                <c:pt idx="828">
                  <c:v>-140</c:v>
                </c:pt>
                <c:pt idx="829">
                  <c:v>-180</c:v>
                </c:pt>
                <c:pt idx="830">
                  <c:v>-160</c:v>
                </c:pt>
                <c:pt idx="831">
                  <c:v>-140</c:v>
                </c:pt>
                <c:pt idx="832">
                  <c:v>-160</c:v>
                </c:pt>
                <c:pt idx="833">
                  <c:v>-160</c:v>
                </c:pt>
                <c:pt idx="834">
                  <c:v>-115</c:v>
                </c:pt>
                <c:pt idx="835">
                  <c:v>-180</c:v>
                </c:pt>
                <c:pt idx="836">
                  <c:v>-150</c:v>
                </c:pt>
                <c:pt idx="837">
                  <c:v>-155</c:v>
                </c:pt>
                <c:pt idx="838">
                  <c:v>-45</c:v>
                </c:pt>
                <c:pt idx="839">
                  <c:v>-35</c:v>
                </c:pt>
                <c:pt idx="840">
                  <c:v>-105</c:v>
                </c:pt>
                <c:pt idx="841">
                  <c:v>-60</c:v>
                </c:pt>
                <c:pt idx="842">
                  <c:v>-70</c:v>
                </c:pt>
                <c:pt idx="843">
                  <c:v>-125</c:v>
                </c:pt>
                <c:pt idx="844">
                  <c:v>-185</c:v>
                </c:pt>
                <c:pt idx="845">
                  <c:v>-140</c:v>
                </c:pt>
                <c:pt idx="846">
                  <c:v>-170</c:v>
                </c:pt>
                <c:pt idx="847">
                  <c:v>-10</c:v>
                </c:pt>
                <c:pt idx="848">
                  <c:v>-90</c:v>
                </c:pt>
                <c:pt idx="849">
                  <c:v>-130</c:v>
                </c:pt>
                <c:pt idx="850">
                  <c:v>-175</c:v>
                </c:pt>
                <c:pt idx="851">
                  <c:v>-185</c:v>
                </c:pt>
                <c:pt idx="852">
                  <c:v>-155</c:v>
                </c:pt>
                <c:pt idx="853">
                  <c:v>-85</c:v>
                </c:pt>
                <c:pt idx="854">
                  <c:v>-155</c:v>
                </c:pt>
                <c:pt idx="855">
                  <c:v>-85</c:v>
                </c:pt>
                <c:pt idx="856">
                  <c:v>-25</c:v>
                </c:pt>
                <c:pt idx="857">
                  <c:v>60</c:v>
                </c:pt>
                <c:pt idx="858">
                  <c:v>-55</c:v>
                </c:pt>
                <c:pt idx="859">
                  <c:v>-120</c:v>
                </c:pt>
                <c:pt idx="860">
                  <c:v>-115</c:v>
                </c:pt>
                <c:pt idx="861">
                  <c:v>-215</c:v>
                </c:pt>
                <c:pt idx="862">
                  <c:v>-60</c:v>
                </c:pt>
                <c:pt idx="863">
                  <c:v>-90</c:v>
                </c:pt>
                <c:pt idx="864">
                  <c:v>-20</c:v>
                </c:pt>
                <c:pt idx="865">
                  <c:v>70</c:v>
                </c:pt>
                <c:pt idx="866">
                  <c:v>155</c:v>
                </c:pt>
                <c:pt idx="867">
                  <c:v>75</c:v>
                </c:pt>
                <c:pt idx="868">
                  <c:v>-5</c:v>
                </c:pt>
                <c:pt idx="869">
                  <c:v>155</c:v>
                </c:pt>
                <c:pt idx="870">
                  <c:v>-60</c:v>
                </c:pt>
                <c:pt idx="871">
                  <c:v>-65</c:v>
                </c:pt>
                <c:pt idx="872">
                  <c:v>-60</c:v>
                </c:pt>
                <c:pt idx="873">
                  <c:v>-140</c:v>
                </c:pt>
                <c:pt idx="874">
                  <c:v>-150</c:v>
                </c:pt>
                <c:pt idx="875">
                  <c:v>-90</c:v>
                </c:pt>
                <c:pt idx="876">
                  <c:v>-10</c:v>
                </c:pt>
                <c:pt idx="877">
                  <c:v>-25</c:v>
                </c:pt>
                <c:pt idx="878">
                  <c:v>-30</c:v>
                </c:pt>
                <c:pt idx="879">
                  <c:v>-90</c:v>
                </c:pt>
                <c:pt idx="880">
                  <c:v>-95</c:v>
                </c:pt>
                <c:pt idx="881">
                  <c:v>35</c:v>
                </c:pt>
                <c:pt idx="882">
                  <c:v>90</c:v>
                </c:pt>
                <c:pt idx="883">
                  <c:v>60</c:v>
                </c:pt>
                <c:pt idx="884">
                  <c:v>175</c:v>
                </c:pt>
                <c:pt idx="885">
                  <c:v>125</c:v>
                </c:pt>
                <c:pt idx="886">
                  <c:v>125</c:v>
                </c:pt>
                <c:pt idx="887">
                  <c:v>95</c:v>
                </c:pt>
                <c:pt idx="888">
                  <c:v>160</c:v>
                </c:pt>
                <c:pt idx="889">
                  <c:v>105</c:v>
                </c:pt>
                <c:pt idx="890">
                  <c:v>175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120</c:v>
                </c:pt>
                <c:pt idx="908">
                  <c:v>130</c:v>
                </c:pt>
                <c:pt idx="909">
                  <c:v>260</c:v>
                </c:pt>
                <c:pt idx="910">
                  <c:v>65</c:v>
                </c:pt>
                <c:pt idx="911">
                  <c:v>125</c:v>
                </c:pt>
                <c:pt idx="912">
                  <c:v>160</c:v>
                </c:pt>
                <c:pt idx="913">
                  <c:v>175</c:v>
                </c:pt>
                <c:pt idx="914">
                  <c:v>65</c:v>
                </c:pt>
                <c:pt idx="915">
                  <c:v>30</c:v>
                </c:pt>
                <c:pt idx="916">
                  <c:v>125</c:v>
                </c:pt>
                <c:pt idx="917">
                  <c:v>35</c:v>
                </c:pt>
                <c:pt idx="918">
                  <c:v>-60</c:v>
                </c:pt>
                <c:pt idx="919">
                  <c:v>0</c:v>
                </c:pt>
                <c:pt idx="920">
                  <c:v>0</c:v>
                </c:pt>
                <c:pt idx="921">
                  <c:v>-75</c:v>
                </c:pt>
                <c:pt idx="922">
                  <c:v>-115</c:v>
                </c:pt>
                <c:pt idx="923">
                  <c:v>-115</c:v>
                </c:pt>
                <c:pt idx="924">
                  <c:v>-220</c:v>
                </c:pt>
                <c:pt idx="925">
                  <c:v>-100</c:v>
                </c:pt>
                <c:pt idx="926">
                  <c:v>-175</c:v>
                </c:pt>
                <c:pt idx="927">
                  <c:v>0</c:v>
                </c:pt>
                <c:pt idx="928">
                  <c:v>-110</c:v>
                </c:pt>
                <c:pt idx="929">
                  <c:v>-110</c:v>
                </c:pt>
                <c:pt idx="930">
                  <c:v>-155</c:v>
                </c:pt>
                <c:pt idx="931">
                  <c:v>-215</c:v>
                </c:pt>
                <c:pt idx="932">
                  <c:v>-215</c:v>
                </c:pt>
                <c:pt idx="933">
                  <c:v>-140</c:v>
                </c:pt>
                <c:pt idx="934">
                  <c:v>-230</c:v>
                </c:pt>
                <c:pt idx="935">
                  <c:v>-280</c:v>
                </c:pt>
                <c:pt idx="936">
                  <c:v>-95</c:v>
                </c:pt>
                <c:pt idx="937">
                  <c:v>-10</c:v>
                </c:pt>
                <c:pt idx="938">
                  <c:v>-240</c:v>
                </c:pt>
                <c:pt idx="939">
                  <c:v>-240</c:v>
                </c:pt>
                <c:pt idx="940">
                  <c:v>-240</c:v>
                </c:pt>
                <c:pt idx="941">
                  <c:v>-255</c:v>
                </c:pt>
                <c:pt idx="942">
                  <c:v>-260</c:v>
                </c:pt>
                <c:pt idx="943">
                  <c:v>-335</c:v>
                </c:pt>
                <c:pt idx="944">
                  <c:v>-420</c:v>
                </c:pt>
                <c:pt idx="945">
                  <c:v>-285</c:v>
                </c:pt>
                <c:pt idx="946">
                  <c:v>-135</c:v>
                </c:pt>
                <c:pt idx="947">
                  <c:v>-225</c:v>
                </c:pt>
                <c:pt idx="948">
                  <c:v>-360</c:v>
                </c:pt>
                <c:pt idx="949">
                  <c:v>-360</c:v>
                </c:pt>
                <c:pt idx="950">
                  <c:v>-290</c:v>
                </c:pt>
                <c:pt idx="951">
                  <c:v>-235</c:v>
                </c:pt>
                <c:pt idx="952">
                  <c:v>-120</c:v>
                </c:pt>
                <c:pt idx="953">
                  <c:v>-140</c:v>
                </c:pt>
                <c:pt idx="954">
                  <c:v>-210</c:v>
                </c:pt>
                <c:pt idx="955">
                  <c:v>-210</c:v>
                </c:pt>
                <c:pt idx="956">
                  <c:v>-255</c:v>
                </c:pt>
                <c:pt idx="957">
                  <c:v>-185</c:v>
                </c:pt>
                <c:pt idx="958">
                  <c:v>-110</c:v>
                </c:pt>
                <c:pt idx="959">
                  <c:v>-265</c:v>
                </c:pt>
                <c:pt idx="960">
                  <c:v>-210</c:v>
                </c:pt>
                <c:pt idx="961">
                  <c:v>-295</c:v>
                </c:pt>
                <c:pt idx="962">
                  <c:v>-295</c:v>
                </c:pt>
                <c:pt idx="963">
                  <c:v>-240</c:v>
                </c:pt>
                <c:pt idx="964">
                  <c:v>-345</c:v>
                </c:pt>
                <c:pt idx="965">
                  <c:v>-410</c:v>
                </c:pt>
                <c:pt idx="966">
                  <c:v>-265</c:v>
                </c:pt>
                <c:pt idx="967">
                  <c:v>-310</c:v>
                </c:pt>
                <c:pt idx="968">
                  <c:v>-415</c:v>
                </c:pt>
                <c:pt idx="969">
                  <c:v>-340</c:v>
                </c:pt>
                <c:pt idx="970">
                  <c:v>-285</c:v>
                </c:pt>
                <c:pt idx="971">
                  <c:v>-215</c:v>
                </c:pt>
                <c:pt idx="972">
                  <c:v>-175</c:v>
                </c:pt>
                <c:pt idx="973">
                  <c:v>-175</c:v>
                </c:pt>
                <c:pt idx="974">
                  <c:v>-345</c:v>
                </c:pt>
                <c:pt idx="975">
                  <c:v>-450</c:v>
                </c:pt>
                <c:pt idx="976">
                  <c:v>-385</c:v>
                </c:pt>
                <c:pt idx="977">
                  <c:v>-320</c:v>
                </c:pt>
                <c:pt idx="978">
                  <c:v>-330</c:v>
                </c:pt>
                <c:pt idx="979">
                  <c:v>-330</c:v>
                </c:pt>
                <c:pt idx="980">
                  <c:v>-325</c:v>
                </c:pt>
                <c:pt idx="981">
                  <c:v>-370</c:v>
                </c:pt>
                <c:pt idx="982">
                  <c:v>-265</c:v>
                </c:pt>
                <c:pt idx="983">
                  <c:v>-245</c:v>
                </c:pt>
                <c:pt idx="984">
                  <c:v>-350</c:v>
                </c:pt>
                <c:pt idx="985">
                  <c:v>-360</c:v>
                </c:pt>
                <c:pt idx="986">
                  <c:v>-265</c:v>
                </c:pt>
                <c:pt idx="987">
                  <c:v>-445</c:v>
                </c:pt>
                <c:pt idx="988">
                  <c:v>-120</c:v>
                </c:pt>
                <c:pt idx="989">
                  <c:v>-220</c:v>
                </c:pt>
                <c:pt idx="990">
                  <c:v>-225</c:v>
                </c:pt>
                <c:pt idx="991">
                  <c:v>-200</c:v>
                </c:pt>
                <c:pt idx="992">
                  <c:v>-210</c:v>
                </c:pt>
                <c:pt idx="993">
                  <c:v>-40</c:v>
                </c:pt>
                <c:pt idx="994">
                  <c:v>80</c:v>
                </c:pt>
                <c:pt idx="995">
                  <c:v>35</c:v>
                </c:pt>
                <c:pt idx="996">
                  <c:v>-15</c:v>
                </c:pt>
                <c:pt idx="997">
                  <c:v>-60</c:v>
                </c:pt>
                <c:pt idx="998">
                  <c:v>55</c:v>
                </c:pt>
                <c:pt idx="999">
                  <c:v>25</c:v>
                </c:pt>
                <c:pt idx="1000">
                  <c:v>145</c:v>
                </c:pt>
                <c:pt idx="1001">
                  <c:v>80</c:v>
                </c:pt>
                <c:pt idx="1002">
                  <c:v>80</c:v>
                </c:pt>
                <c:pt idx="1003">
                  <c:v>25</c:v>
                </c:pt>
                <c:pt idx="1004">
                  <c:v>140</c:v>
                </c:pt>
                <c:pt idx="1005">
                  <c:v>195</c:v>
                </c:pt>
                <c:pt idx="1006">
                  <c:v>75</c:v>
                </c:pt>
                <c:pt idx="1007">
                  <c:v>-10</c:v>
                </c:pt>
                <c:pt idx="1008">
                  <c:v>170</c:v>
                </c:pt>
                <c:pt idx="1009">
                  <c:v>-100</c:v>
                </c:pt>
                <c:pt idx="1010">
                  <c:v>-80</c:v>
                </c:pt>
                <c:pt idx="1011">
                  <c:v>-80</c:v>
                </c:pt>
                <c:pt idx="1012">
                  <c:v>-80</c:v>
                </c:pt>
                <c:pt idx="1013">
                  <c:v>-65</c:v>
                </c:pt>
                <c:pt idx="1014">
                  <c:v>-395</c:v>
                </c:pt>
                <c:pt idx="1015">
                  <c:v>-395</c:v>
                </c:pt>
                <c:pt idx="1016">
                  <c:v>-395</c:v>
                </c:pt>
                <c:pt idx="1017">
                  <c:v>-395</c:v>
                </c:pt>
                <c:pt idx="1018">
                  <c:v>-395</c:v>
                </c:pt>
                <c:pt idx="1019">
                  <c:v>-360</c:v>
                </c:pt>
                <c:pt idx="1020">
                  <c:v>-465</c:v>
                </c:pt>
                <c:pt idx="1021">
                  <c:v>-400</c:v>
                </c:pt>
                <c:pt idx="1022">
                  <c:v>-435</c:v>
                </c:pt>
                <c:pt idx="1023">
                  <c:v>-420</c:v>
                </c:pt>
                <c:pt idx="1024">
                  <c:v>-265</c:v>
                </c:pt>
                <c:pt idx="1025">
                  <c:v>-150</c:v>
                </c:pt>
                <c:pt idx="1026">
                  <c:v>-150</c:v>
                </c:pt>
                <c:pt idx="1027">
                  <c:v>-150</c:v>
                </c:pt>
                <c:pt idx="1028">
                  <c:v>-150</c:v>
                </c:pt>
                <c:pt idx="1029">
                  <c:v>-150</c:v>
                </c:pt>
                <c:pt idx="1030">
                  <c:v>-150</c:v>
                </c:pt>
                <c:pt idx="1031">
                  <c:v>-150</c:v>
                </c:pt>
                <c:pt idx="1032">
                  <c:v>-150</c:v>
                </c:pt>
                <c:pt idx="1033">
                  <c:v>-150</c:v>
                </c:pt>
                <c:pt idx="1034">
                  <c:v>-225</c:v>
                </c:pt>
                <c:pt idx="1035">
                  <c:v>-225</c:v>
                </c:pt>
                <c:pt idx="1036">
                  <c:v>-225</c:v>
                </c:pt>
                <c:pt idx="1037">
                  <c:v>-225</c:v>
                </c:pt>
                <c:pt idx="1038">
                  <c:v>-285</c:v>
                </c:pt>
                <c:pt idx="1039">
                  <c:v>-210</c:v>
                </c:pt>
                <c:pt idx="1040">
                  <c:v>-130</c:v>
                </c:pt>
                <c:pt idx="1041">
                  <c:v>35</c:v>
                </c:pt>
                <c:pt idx="1042">
                  <c:v>5</c:v>
                </c:pt>
                <c:pt idx="1043">
                  <c:v>-210</c:v>
                </c:pt>
                <c:pt idx="1044">
                  <c:v>-210</c:v>
                </c:pt>
                <c:pt idx="1045">
                  <c:v>-235</c:v>
                </c:pt>
                <c:pt idx="1046">
                  <c:v>-235</c:v>
                </c:pt>
                <c:pt idx="1047">
                  <c:v>-250</c:v>
                </c:pt>
                <c:pt idx="1048">
                  <c:v>-340</c:v>
                </c:pt>
                <c:pt idx="1049">
                  <c:v>-290</c:v>
                </c:pt>
                <c:pt idx="1050">
                  <c:v>-120</c:v>
                </c:pt>
                <c:pt idx="1051">
                  <c:v>-280</c:v>
                </c:pt>
                <c:pt idx="1052">
                  <c:v>-140</c:v>
                </c:pt>
                <c:pt idx="1053">
                  <c:v>-290</c:v>
                </c:pt>
                <c:pt idx="1054">
                  <c:v>-150</c:v>
                </c:pt>
                <c:pt idx="1055">
                  <c:v>-65</c:v>
                </c:pt>
                <c:pt idx="1056">
                  <c:v>-135</c:v>
                </c:pt>
                <c:pt idx="1057">
                  <c:v>-480</c:v>
                </c:pt>
                <c:pt idx="1058">
                  <c:v>-275</c:v>
                </c:pt>
                <c:pt idx="1059">
                  <c:v>-275</c:v>
                </c:pt>
                <c:pt idx="1060">
                  <c:v>-260</c:v>
                </c:pt>
                <c:pt idx="1061">
                  <c:v>-265</c:v>
                </c:pt>
                <c:pt idx="1062">
                  <c:v>-420</c:v>
                </c:pt>
                <c:pt idx="1063">
                  <c:v>-355</c:v>
                </c:pt>
                <c:pt idx="1064">
                  <c:v>-530</c:v>
                </c:pt>
                <c:pt idx="1065">
                  <c:v>-435</c:v>
                </c:pt>
                <c:pt idx="1066">
                  <c:v>-445</c:v>
                </c:pt>
                <c:pt idx="1067">
                  <c:v>-390</c:v>
                </c:pt>
                <c:pt idx="1068">
                  <c:v>-355</c:v>
                </c:pt>
                <c:pt idx="1069">
                  <c:v>-325</c:v>
                </c:pt>
                <c:pt idx="1070">
                  <c:v>-370</c:v>
                </c:pt>
                <c:pt idx="1071">
                  <c:v>-690</c:v>
                </c:pt>
                <c:pt idx="1072">
                  <c:v>-690</c:v>
                </c:pt>
                <c:pt idx="1073">
                  <c:v>-355</c:v>
                </c:pt>
                <c:pt idx="1074">
                  <c:v>-415</c:v>
                </c:pt>
                <c:pt idx="1075">
                  <c:v>-375</c:v>
                </c:pt>
                <c:pt idx="1076">
                  <c:v>-245</c:v>
                </c:pt>
                <c:pt idx="1077">
                  <c:v>-250</c:v>
                </c:pt>
                <c:pt idx="1078">
                  <c:v>-315</c:v>
                </c:pt>
                <c:pt idx="1079">
                  <c:v>-235</c:v>
                </c:pt>
                <c:pt idx="1080">
                  <c:v>-460</c:v>
                </c:pt>
                <c:pt idx="1081">
                  <c:v>-405</c:v>
                </c:pt>
                <c:pt idx="1082">
                  <c:v>-510</c:v>
                </c:pt>
                <c:pt idx="1083">
                  <c:v>-275</c:v>
                </c:pt>
                <c:pt idx="1084">
                  <c:v>-400</c:v>
                </c:pt>
                <c:pt idx="1085">
                  <c:v>-325</c:v>
                </c:pt>
                <c:pt idx="1086">
                  <c:v>-395</c:v>
                </c:pt>
                <c:pt idx="1087">
                  <c:v>-140</c:v>
                </c:pt>
                <c:pt idx="1088">
                  <c:v>-250</c:v>
                </c:pt>
                <c:pt idx="1089">
                  <c:v>-150</c:v>
                </c:pt>
                <c:pt idx="1090">
                  <c:v>-130</c:v>
                </c:pt>
                <c:pt idx="1091">
                  <c:v>-130</c:v>
                </c:pt>
                <c:pt idx="1092">
                  <c:v>-250</c:v>
                </c:pt>
                <c:pt idx="1093">
                  <c:v>-160</c:v>
                </c:pt>
                <c:pt idx="1094">
                  <c:v>-430</c:v>
                </c:pt>
                <c:pt idx="1095">
                  <c:v>-460</c:v>
                </c:pt>
                <c:pt idx="1096">
                  <c:v>-160</c:v>
                </c:pt>
                <c:pt idx="1097">
                  <c:v>-200</c:v>
                </c:pt>
                <c:pt idx="1098">
                  <c:v>-75</c:v>
                </c:pt>
                <c:pt idx="1099">
                  <c:v>-200</c:v>
                </c:pt>
                <c:pt idx="1100">
                  <c:v>-155</c:v>
                </c:pt>
                <c:pt idx="1101">
                  <c:v>-185</c:v>
                </c:pt>
                <c:pt idx="1102">
                  <c:v>-205</c:v>
                </c:pt>
                <c:pt idx="1103">
                  <c:v>20</c:v>
                </c:pt>
                <c:pt idx="1104">
                  <c:v>-105</c:v>
                </c:pt>
                <c:pt idx="1105">
                  <c:v>-195</c:v>
                </c:pt>
                <c:pt idx="1106">
                  <c:v>5</c:v>
                </c:pt>
                <c:pt idx="1107">
                  <c:v>30</c:v>
                </c:pt>
                <c:pt idx="1108">
                  <c:v>-110</c:v>
                </c:pt>
                <c:pt idx="1109">
                  <c:v>-185</c:v>
                </c:pt>
                <c:pt idx="1110">
                  <c:v>-105</c:v>
                </c:pt>
                <c:pt idx="1111">
                  <c:v>-10</c:v>
                </c:pt>
                <c:pt idx="1112">
                  <c:v>-60</c:v>
                </c:pt>
                <c:pt idx="1113">
                  <c:v>-20</c:v>
                </c:pt>
                <c:pt idx="1114">
                  <c:v>70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85</c:v>
                </c:pt>
                <c:pt idx="1149">
                  <c:v>85</c:v>
                </c:pt>
                <c:pt idx="1150">
                  <c:v>0</c:v>
                </c:pt>
                <c:pt idx="1151">
                  <c:v>-60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120</c:v>
                </c:pt>
                <c:pt idx="1156">
                  <c:v>145</c:v>
                </c:pt>
                <c:pt idx="1157">
                  <c:v>145</c:v>
                </c:pt>
                <c:pt idx="1158">
                  <c:v>-30</c:v>
                </c:pt>
                <c:pt idx="1159">
                  <c:v>75</c:v>
                </c:pt>
                <c:pt idx="1160">
                  <c:v>195</c:v>
                </c:pt>
                <c:pt idx="1161">
                  <c:v>195</c:v>
                </c:pt>
                <c:pt idx="1162">
                  <c:v>160</c:v>
                </c:pt>
                <c:pt idx="1163">
                  <c:v>160</c:v>
                </c:pt>
                <c:pt idx="1164">
                  <c:v>145</c:v>
                </c:pt>
                <c:pt idx="1165">
                  <c:v>60</c:v>
                </c:pt>
                <c:pt idx="1166">
                  <c:v>170</c:v>
                </c:pt>
                <c:pt idx="1167">
                  <c:v>40</c:v>
                </c:pt>
                <c:pt idx="1168">
                  <c:v>-190</c:v>
                </c:pt>
                <c:pt idx="1169">
                  <c:v>-295</c:v>
                </c:pt>
                <c:pt idx="1170">
                  <c:v>10</c:v>
                </c:pt>
                <c:pt idx="1171">
                  <c:v>10</c:v>
                </c:pt>
                <c:pt idx="1172">
                  <c:v>-30</c:v>
                </c:pt>
                <c:pt idx="1173">
                  <c:v>-75</c:v>
                </c:pt>
                <c:pt idx="1174">
                  <c:v>5</c:v>
                </c:pt>
                <c:pt idx="1175">
                  <c:v>80</c:v>
                </c:pt>
                <c:pt idx="1176">
                  <c:v>80</c:v>
                </c:pt>
                <c:pt idx="1177">
                  <c:v>-85</c:v>
                </c:pt>
                <c:pt idx="1178">
                  <c:v>-50</c:v>
                </c:pt>
                <c:pt idx="1179">
                  <c:v>-50</c:v>
                </c:pt>
                <c:pt idx="1180">
                  <c:v>-185</c:v>
                </c:pt>
                <c:pt idx="1181">
                  <c:v>-105</c:v>
                </c:pt>
                <c:pt idx="1182">
                  <c:v>-110</c:v>
                </c:pt>
                <c:pt idx="1183">
                  <c:v>-30</c:v>
                </c:pt>
                <c:pt idx="1184">
                  <c:v>-15</c:v>
                </c:pt>
                <c:pt idx="1185">
                  <c:v>65</c:v>
                </c:pt>
                <c:pt idx="1186">
                  <c:v>65</c:v>
                </c:pt>
                <c:pt idx="1187">
                  <c:v>-180</c:v>
                </c:pt>
                <c:pt idx="1188">
                  <c:v>-180</c:v>
                </c:pt>
                <c:pt idx="1189">
                  <c:v>-180</c:v>
                </c:pt>
                <c:pt idx="1190">
                  <c:v>-180</c:v>
                </c:pt>
                <c:pt idx="1191">
                  <c:v>-160</c:v>
                </c:pt>
                <c:pt idx="1192">
                  <c:v>-195</c:v>
                </c:pt>
                <c:pt idx="1193">
                  <c:v>-95</c:v>
                </c:pt>
                <c:pt idx="1194">
                  <c:v>-90</c:v>
                </c:pt>
                <c:pt idx="1195">
                  <c:v>-95</c:v>
                </c:pt>
                <c:pt idx="1196">
                  <c:v>-115</c:v>
                </c:pt>
                <c:pt idx="1197">
                  <c:v>-95</c:v>
                </c:pt>
                <c:pt idx="1198">
                  <c:v>-150</c:v>
                </c:pt>
                <c:pt idx="1199">
                  <c:v>-80</c:v>
                </c:pt>
                <c:pt idx="1200">
                  <c:v>-175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-520</c:v>
                </c:pt>
                <c:pt idx="1205">
                  <c:v>-485</c:v>
                </c:pt>
                <c:pt idx="1206">
                  <c:v>-350</c:v>
                </c:pt>
                <c:pt idx="1207">
                  <c:v>-230</c:v>
                </c:pt>
                <c:pt idx="1208">
                  <c:v>-225</c:v>
                </c:pt>
                <c:pt idx="1209">
                  <c:v>-260</c:v>
                </c:pt>
                <c:pt idx="1210">
                  <c:v>-390</c:v>
                </c:pt>
                <c:pt idx="1211">
                  <c:v>-210</c:v>
                </c:pt>
                <c:pt idx="1212">
                  <c:v>-210</c:v>
                </c:pt>
                <c:pt idx="1213">
                  <c:v>-305</c:v>
                </c:pt>
                <c:pt idx="1214">
                  <c:v>-365</c:v>
                </c:pt>
                <c:pt idx="1215">
                  <c:v>-365</c:v>
                </c:pt>
                <c:pt idx="1216">
                  <c:v>-200</c:v>
                </c:pt>
                <c:pt idx="1217">
                  <c:v>-230</c:v>
                </c:pt>
                <c:pt idx="1218">
                  <c:v>-100</c:v>
                </c:pt>
                <c:pt idx="1219">
                  <c:v>-240</c:v>
                </c:pt>
                <c:pt idx="1220">
                  <c:v>-415</c:v>
                </c:pt>
                <c:pt idx="1221">
                  <c:v>-415</c:v>
                </c:pt>
                <c:pt idx="1222">
                  <c:v>-415</c:v>
                </c:pt>
                <c:pt idx="1223">
                  <c:v>-415</c:v>
                </c:pt>
                <c:pt idx="1224">
                  <c:v>-415</c:v>
                </c:pt>
                <c:pt idx="1225">
                  <c:v>-415</c:v>
                </c:pt>
                <c:pt idx="1226">
                  <c:v>-415</c:v>
                </c:pt>
                <c:pt idx="1227">
                  <c:v>-415</c:v>
                </c:pt>
                <c:pt idx="1228">
                  <c:v>-415</c:v>
                </c:pt>
                <c:pt idx="1229">
                  <c:v>-415</c:v>
                </c:pt>
                <c:pt idx="1230">
                  <c:v>-415</c:v>
                </c:pt>
                <c:pt idx="1231">
                  <c:v>-415</c:v>
                </c:pt>
                <c:pt idx="1232">
                  <c:v>-415</c:v>
                </c:pt>
                <c:pt idx="1233">
                  <c:v>-415</c:v>
                </c:pt>
                <c:pt idx="1234">
                  <c:v>-165</c:v>
                </c:pt>
                <c:pt idx="1235">
                  <c:v>-100</c:v>
                </c:pt>
                <c:pt idx="1236">
                  <c:v>-155</c:v>
                </c:pt>
                <c:pt idx="1237">
                  <c:v>-25</c:v>
                </c:pt>
                <c:pt idx="1238">
                  <c:v>-95</c:v>
                </c:pt>
                <c:pt idx="1239">
                  <c:v>-130</c:v>
                </c:pt>
                <c:pt idx="1240">
                  <c:v>-220</c:v>
                </c:pt>
                <c:pt idx="1241">
                  <c:v>-245</c:v>
                </c:pt>
                <c:pt idx="1242">
                  <c:v>-260</c:v>
                </c:pt>
                <c:pt idx="1243">
                  <c:v>-150</c:v>
                </c:pt>
                <c:pt idx="1244">
                  <c:v>-620</c:v>
                </c:pt>
                <c:pt idx="1245">
                  <c:v>-430</c:v>
                </c:pt>
                <c:pt idx="1246">
                  <c:v>-345</c:v>
                </c:pt>
                <c:pt idx="1247">
                  <c:v>-270</c:v>
                </c:pt>
                <c:pt idx="1248">
                  <c:v>-390</c:v>
                </c:pt>
                <c:pt idx="1249">
                  <c:v>-165</c:v>
                </c:pt>
                <c:pt idx="1250">
                  <c:v>-35</c:v>
                </c:pt>
                <c:pt idx="1251">
                  <c:v>25</c:v>
                </c:pt>
                <c:pt idx="1252">
                  <c:v>-140</c:v>
                </c:pt>
                <c:pt idx="1253">
                  <c:v>-260</c:v>
                </c:pt>
                <c:pt idx="1254">
                  <c:v>15</c:v>
                </c:pt>
                <c:pt idx="1255">
                  <c:v>120</c:v>
                </c:pt>
                <c:pt idx="1256">
                  <c:v>-130</c:v>
                </c:pt>
                <c:pt idx="1257">
                  <c:v>-130</c:v>
                </c:pt>
                <c:pt idx="1258">
                  <c:v>-95</c:v>
                </c:pt>
                <c:pt idx="1259">
                  <c:v>30</c:v>
                </c:pt>
                <c:pt idx="1260">
                  <c:v>-105</c:v>
                </c:pt>
                <c:pt idx="1261">
                  <c:v>190</c:v>
                </c:pt>
                <c:pt idx="1262">
                  <c:v>190</c:v>
                </c:pt>
                <c:pt idx="1263">
                  <c:v>-100</c:v>
                </c:pt>
                <c:pt idx="1264">
                  <c:v>-100</c:v>
                </c:pt>
                <c:pt idx="1265">
                  <c:v>-460</c:v>
                </c:pt>
                <c:pt idx="1266">
                  <c:v>-640</c:v>
                </c:pt>
                <c:pt idx="1267">
                  <c:v>-390</c:v>
                </c:pt>
                <c:pt idx="1268">
                  <c:v>-190</c:v>
                </c:pt>
                <c:pt idx="1269">
                  <c:v>-165</c:v>
                </c:pt>
                <c:pt idx="1270">
                  <c:v>-295</c:v>
                </c:pt>
                <c:pt idx="1271">
                  <c:v>-125</c:v>
                </c:pt>
                <c:pt idx="1272">
                  <c:v>-320</c:v>
                </c:pt>
                <c:pt idx="1273">
                  <c:v>-245</c:v>
                </c:pt>
                <c:pt idx="1274">
                  <c:v>-340</c:v>
                </c:pt>
                <c:pt idx="1275">
                  <c:v>-120</c:v>
                </c:pt>
                <c:pt idx="1276">
                  <c:v>-75</c:v>
                </c:pt>
                <c:pt idx="1277">
                  <c:v>-175</c:v>
                </c:pt>
                <c:pt idx="1278">
                  <c:v>-275</c:v>
                </c:pt>
                <c:pt idx="1279">
                  <c:v>-175</c:v>
                </c:pt>
                <c:pt idx="1280">
                  <c:v>-130</c:v>
                </c:pt>
                <c:pt idx="1281">
                  <c:v>-175</c:v>
                </c:pt>
                <c:pt idx="1282">
                  <c:v>-390</c:v>
                </c:pt>
                <c:pt idx="1283">
                  <c:v>-150</c:v>
                </c:pt>
                <c:pt idx="1284">
                  <c:v>-170</c:v>
                </c:pt>
                <c:pt idx="1285">
                  <c:v>-190</c:v>
                </c:pt>
                <c:pt idx="1286">
                  <c:v>-145</c:v>
                </c:pt>
                <c:pt idx="1287">
                  <c:v>-100</c:v>
                </c:pt>
                <c:pt idx="1288">
                  <c:v>-135</c:v>
                </c:pt>
                <c:pt idx="1289">
                  <c:v>-90</c:v>
                </c:pt>
                <c:pt idx="1290">
                  <c:v>-90</c:v>
                </c:pt>
                <c:pt idx="1291">
                  <c:v>-90</c:v>
                </c:pt>
                <c:pt idx="1292">
                  <c:v>5</c:v>
                </c:pt>
                <c:pt idx="1293">
                  <c:v>-10</c:v>
                </c:pt>
                <c:pt idx="1294">
                  <c:v>5</c:v>
                </c:pt>
                <c:pt idx="1295">
                  <c:v>45</c:v>
                </c:pt>
                <c:pt idx="1296">
                  <c:v>40</c:v>
                </c:pt>
                <c:pt idx="1297">
                  <c:v>95</c:v>
                </c:pt>
                <c:pt idx="1298">
                  <c:v>25</c:v>
                </c:pt>
                <c:pt idx="1299">
                  <c:v>15</c:v>
                </c:pt>
                <c:pt idx="1300">
                  <c:v>30</c:v>
                </c:pt>
                <c:pt idx="1301">
                  <c:v>70</c:v>
                </c:pt>
                <c:pt idx="1302">
                  <c:v>70</c:v>
                </c:pt>
                <c:pt idx="1303">
                  <c:v>55</c:v>
                </c:pt>
                <c:pt idx="1304">
                  <c:v>85</c:v>
                </c:pt>
                <c:pt idx="1305">
                  <c:v>-50</c:v>
                </c:pt>
                <c:pt idx="1306">
                  <c:v>-70</c:v>
                </c:pt>
                <c:pt idx="1307">
                  <c:v>25</c:v>
                </c:pt>
                <c:pt idx="1308">
                  <c:v>10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-155</c:v>
                </c:pt>
                <c:pt idx="1319">
                  <c:v>-15</c:v>
                </c:pt>
                <c:pt idx="1320">
                  <c:v>-85</c:v>
                </c:pt>
                <c:pt idx="1321">
                  <c:v>-50</c:v>
                </c:pt>
                <c:pt idx="1322">
                  <c:v>10</c:v>
                </c:pt>
                <c:pt idx="1323">
                  <c:v>-10</c:v>
                </c:pt>
                <c:pt idx="1324">
                  <c:v>-55</c:v>
                </c:pt>
                <c:pt idx="1325">
                  <c:v>-30</c:v>
                </c:pt>
                <c:pt idx="1326">
                  <c:v>-40</c:v>
                </c:pt>
                <c:pt idx="1327">
                  <c:v>-15</c:v>
                </c:pt>
                <c:pt idx="1328">
                  <c:v>-75</c:v>
                </c:pt>
                <c:pt idx="1329">
                  <c:v>-180</c:v>
                </c:pt>
                <c:pt idx="1330">
                  <c:v>-185</c:v>
                </c:pt>
                <c:pt idx="1331">
                  <c:v>0</c:v>
                </c:pt>
                <c:pt idx="1332">
                  <c:v>5</c:v>
                </c:pt>
                <c:pt idx="1333">
                  <c:v>200</c:v>
                </c:pt>
                <c:pt idx="1334">
                  <c:v>10</c:v>
                </c:pt>
                <c:pt idx="1335">
                  <c:v>-230</c:v>
                </c:pt>
                <c:pt idx="1336">
                  <c:v>-365</c:v>
                </c:pt>
                <c:pt idx="1337">
                  <c:v>-40</c:v>
                </c:pt>
                <c:pt idx="1338">
                  <c:v>-60</c:v>
                </c:pt>
                <c:pt idx="1339">
                  <c:v>-90</c:v>
                </c:pt>
                <c:pt idx="1340">
                  <c:v>-165</c:v>
                </c:pt>
                <c:pt idx="1341">
                  <c:v>-230</c:v>
                </c:pt>
                <c:pt idx="1342">
                  <c:v>-210</c:v>
                </c:pt>
                <c:pt idx="1343">
                  <c:v>-40</c:v>
                </c:pt>
                <c:pt idx="1344">
                  <c:v>-100</c:v>
                </c:pt>
                <c:pt idx="1345">
                  <c:v>-180</c:v>
                </c:pt>
                <c:pt idx="1346">
                  <c:v>-150</c:v>
                </c:pt>
                <c:pt idx="1347">
                  <c:v>5</c:v>
                </c:pt>
                <c:pt idx="1348">
                  <c:v>-195</c:v>
                </c:pt>
                <c:pt idx="1349">
                  <c:v>-155</c:v>
                </c:pt>
                <c:pt idx="1350">
                  <c:v>-225</c:v>
                </c:pt>
                <c:pt idx="1351">
                  <c:v>-225</c:v>
                </c:pt>
                <c:pt idx="1352">
                  <c:v>-255</c:v>
                </c:pt>
                <c:pt idx="1353">
                  <c:v>-365</c:v>
                </c:pt>
                <c:pt idx="1354">
                  <c:v>-585</c:v>
                </c:pt>
                <c:pt idx="1355">
                  <c:v>-155</c:v>
                </c:pt>
                <c:pt idx="1356">
                  <c:v>-120</c:v>
                </c:pt>
                <c:pt idx="1357">
                  <c:v>-415</c:v>
                </c:pt>
                <c:pt idx="1358">
                  <c:v>-415</c:v>
                </c:pt>
                <c:pt idx="1359">
                  <c:v>-275</c:v>
                </c:pt>
                <c:pt idx="1360">
                  <c:v>-70</c:v>
                </c:pt>
                <c:pt idx="1361">
                  <c:v>-40</c:v>
                </c:pt>
                <c:pt idx="1362">
                  <c:v>-60</c:v>
                </c:pt>
                <c:pt idx="1363">
                  <c:v>80</c:v>
                </c:pt>
                <c:pt idx="1364">
                  <c:v>-95</c:v>
                </c:pt>
                <c:pt idx="1365">
                  <c:v>-150</c:v>
                </c:pt>
                <c:pt idx="1366">
                  <c:v>100</c:v>
                </c:pt>
                <c:pt idx="1367">
                  <c:v>95</c:v>
                </c:pt>
                <c:pt idx="1368">
                  <c:v>255</c:v>
                </c:pt>
                <c:pt idx="1369">
                  <c:v>150</c:v>
                </c:pt>
                <c:pt idx="1370">
                  <c:v>260</c:v>
                </c:pt>
                <c:pt idx="1371">
                  <c:v>260</c:v>
                </c:pt>
                <c:pt idx="1372">
                  <c:v>260</c:v>
                </c:pt>
                <c:pt idx="1373">
                  <c:v>260</c:v>
                </c:pt>
                <c:pt idx="1374">
                  <c:v>260</c:v>
                </c:pt>
                <c:pt idx="1375">
                  <c:v>260</c:v>
                </c:pt>
                <c:pt idx="1376">
                  <c:v>260</c:v>
                </c:pt>
                <c:pt idx="1377">
                  <c:v>260</c:v>
                </c:pt>
                <c:pt idx="1378">
                  <c:v>260</c:v>
                </c:pt>
                <c:pt idx="1379">
                  <c:v>260</c:v>
                </c:pt>
                <c:pt idx="1380">
                  <c:v>260</c:v>
                </c:pt>
                <c:pt idx="1381">
                  <c:v>260</c:v>
                </c:pt>
                <c:pt idx="1382">
                  <c:v>260</c:v>
                </c:pt>
                <c:pt idx="1383">
                  <c:v>260</c:v>
                </c:pt>
                <c:pt idx="1384">
                  <c:v>260</c:v>
                </c:pt>
                <c:pt idx="1385">
                  <c:v>260</c:v>
                </c:pt>
                <c:pt idx="1386">
                  <c:v>260</c:v>
                </c:pt>
                <c:pt idx="1387">
                  <c:v>260</c:v>
                </c:pt>
                <c:pt idx="1388">
                  <c:v>260</c:v>
                </c:pt>
                <c:pt idx="1389">
                  <c:v>260</c:v>
                </c:pt>
                <c:pt idx="1390">
                  <c:v>260</c:v>
                </c:pt>
                <c:pt idx="1391">
                  <c:v>260</c:v>
                </c:pt>
                <c:pt idx="1392">
                  <c:v>260</c:v>
                </c:pt>
                <c:pt idx="1393">
                  <c:v>260</c:v>
                </c:pt>
                <c:pt idx="1394">
                  <c:v>260</c:v>
                </c:pt>
                <c:pt idx="1395">
                  <c:v>260</c:v>
                </c:pt>
                <c:pt idx="1396">
                  <c:v>260</c:v>
                </c:pt>
                <c:pt idx="1397">
                  <c:v>260</c:v>
                </c:pt>
                <c:pt idx="1398">
                  <c:v>260</c:v>
                </c:pt>
                <c:pt idx="1399">
                  <c:v>260</c:v>
                </c:pt>
                <c:pt idx="1400">
                  <c:v>260</c:v>
                </c:pt>
                <c:pt idx="1401">
                  <c:v>260</c:v>
                </c:pt>
                <c:pt idx="1402">
                  <c:v>260</c:v>
                </c:pt>
                <c:pt idx="1403">
                  <c:v>260</c:v>
                </c:pt>
                <c:pt idx="1404">
                  <c:v>20</c:v>
                </c:pt>
                <c:pt idx="1405">
                  <c:v>465</c:v>
                </c:pt>
                <c:pt idx="1406">
                  <c:v>680</c:v>
                </c:pt>
                <c:pt idx="1407">
                  <c:v>580</c:v>
                </c:pt>
                <c:pt idx="1408">
                  <c:v>665</c:v>
                </c:pt>
                <c:pt idx="1409">
                  <c:v>825</c:v>
                </c:pt>
                <c:pt idx="1410">
                  <c:v>935</c:v>
                </c:pt>
                <c:pt idx="1411">
                  <c:v>755</c:v>
                </c:pt>
                <c:pt idx="1412">
                  <c:v>765</c:v>
                </c:pt>
                <c:pt idx="1413">
                  <c:v>850</c:v>
                </c:pt>
                <c:pt idx="1414">
                  <c:v>1105</c:v>
                </c:pt>
                <c:pt idx="1415">
                  <c:v>1005</c:v>
                </c:pt>
                <c:pt idx="1416">
                  <c:v>815</c:v>
                </c:pt>
                <c:pt idx="1417">
                  <c:v>680</c:v>
                </c:pt>
                <c:pt idx="1418">
                  <c:v>805</c:v>
                </c:pt>
                <c:pt idx="1419">
                  <c:v>915</c:v>
                </c:pt>
                <c:pt idx="1420">
                  <c:v>1000</c:v>
                </c:pt>
                <c:pt idx="1421">
                  <c:v>60</c:v>
                </c:pt>
                <c:pt idx="1422">
                  <c:v>-25</c:v>
                </c:pt>
                <c:pt idx="1423">
                  <c:v>10</c:v>
                </c:pt>
                <c:pt idx="1424">
                  <c:v>65</c:v>
                </c:pt>
                <c:pt idx="1425">
                  <c:v>245</c:v>
                </c:pt>
                <c:pt idx="1426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5-4D1A-8C9C-C008F456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14367"/>
        <c:axId val="1422815199"/>
      </c:lineChart>
      <c:dateAx>
        <c:axId val="14228143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815199"/>
        <c:crosses val="autoZero"/>
        <c:auto val="1"/>
        <c:lblOffset val="100"/>
        <c:baseTimeUnit val="days"/>
      </c:dateAx>
      <c:valAx>
        <c:axId val="14228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81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利润!$A$3:$A$1428</c:f>
              <c:numCache>
                <c:formatCode>m/d/yyyy</c:formatCode>
                <c:ptCount val="1426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43017</c:v>
                </c:pt>
                <c:pt idx="1044">
                  <c:v>43008</c:v>
                </c:pt>
                <c:pt idx="1045">
                  <c:v>43007</c:v>
                </c:pt>
                <c:pt idx="1046">
                  <c:v>43006</c:v>
                </c:pt>
                <c:pt idx="1047">
                  <c:v>43005</c:v>
                </c:pt>
                <c:pt idx="1048">
                  <c:v>43004</c:v>
                </c:pt>
                <c:pt idx="1049">
                  <c:v>43003</c:v>
                </c:pt>
                <c:pt idx="1050">
                  <c:v>43000</c:v>
                </c:pt>
                <c:pt idx="1051">
                  <c:v>42999</c:v>
                </c:pt>
                <c:pt idx="1052">
                  <c:v>42998</c:v>
                </c:pt>
                <c:pt idx="1053">
                  <c:v>42997</c:v>
                </c:pt>
                <c:pt idx="1054">
                  <c:v>42996</c:v>
                </c:pt>
                <c:pt idx="1055">
                  <c:v>42993</c:v>
                </c:pt>
                <c:pt idx="1056">
                  <c:v>42992</c:v>
                </c:pt>
                <c:pt idx="1057">
                  <c:v>42991</c:v>
                </c:pt>
                <c:pt idx="1058">
                  <c:v>42990</c:v>
                </c:pt>
                <c:pt idx="1059">
                  <c:v>42989</c:v>
                </c:pt>
                <c:pt idx="1060">
                  <c:v>42986</c:v>
                </c:pt>
                <c:pt idx="1061">
                  <c:v>42985</c:v>
                </c:pt>
                <c:pt idx="1062">
                  <c:v>42984</c:v>
                </c:pt>
                <c:pt idx="1063">
                  <c:v>42983</c:v>
                </c:pt>
                <c:pt idx="1064">
                  <c:v>42982</c:v>
                </c:pt>
                <c:pt idx="1065">
                  <c:v>42979</c:v>
                </c:pt>
                <c:pt idx="1066">
                  <c:v>42978</c:v>
                </c:pt>
                <c:pt idx="1067">
                  <c:v>42977</c:v>
                </c:pt>
                <c:pt idx="1068">
                  <c:v>42976</c:v>
                </c:pt>
                <c:pt idx="1069">
                  <c:v>42975</c:v>
                </c:pt>
                <c:pt idx="1070">
                  <c:v>42972</c:v>
                </c:pt>
                <c:pt idx="1071">
                  <c:v>42971</c:v>
                </c:pt>
                <c:pt idx="1072">
                  <c:v>42970</c:v>
                </c:pt>
                <c:pt idx="1073">
                  <c:v>42969</c:v>
                </c:pt>
                <c:pt idx="1074">
                  <c:v>42968</c:v>
                </c:pt>
                <c:pt idx="1075">
                  <c:v>42965</c:v>
                </c:pt>
                <c:pt idx="1076">
                  <c:v>42964</c:v>
                </c:pt>
                <c:pt idx="1077">
                  <c:v>42963</c:v>
                </c:pt>
                <c:pt idx="1078">
                  <c:v>42962</c:v>
                </c:pt>
                <c:pt idx="1079">
                  <c:v>42961</c:v>
                </c:pt>
                <c:pt idx="1080">
                  <c:v>42958</c:v>
                </c:pt>
                <c:pt idx="1081">
                  <c:v>42957</c:v>
                </c:pt>
                <c:pt idx="1082">
                  <c:v>42956</c:v>
                </c:pt>
                <c:pt idx="1083">
                  <c:v>42955</c:v>
                </c:pt>
                <c:pt idx="1084">
                  <c:v>42954</c:v>
                </c:pt>
                <c:pt idx="1085">
                  <c:v>42951</c:v>
                </c:pt>
                <c:pt idx="1086">
                  <c:v>42950</c:v>
                </c:pt>
                <c:pt idx="1087">
                  <c:v>42949</c:v>
                </c:pt>
                <c:pt idx="1088">
                  <c:v>42948</c:v>
                </c:pt>
                <c:pt idx="1089">
                  <c:v>42947</c:v>
                </c:pt>
                <c:pt idx="1090">
                  <c:v>42944</c:v>
                </c:pt>
                <c:pt idx="1091">
                  <c:v>42943</c:v>
                </c:pt>
                <c:pt idx="1092">
                  <c:v>42942</c:v>
                </c:pt>
                <c:pt idx="1093">
                  <c:v>42941</c:v>
                </c:pt>
                <c:pt idx="1094">
                  <c:v>42940</c:v>
                </c:pt>
                <c:pt idx="1095">
                  <c:v>42937</c:v>
                </c:pt>
                <c:pt idx="1096">
                  <c:v>42936</c:v>
                </c:pt>
                <c:pt idx="1097">
                  <c:v>42935</c:v>
                </c:pt>
                <c:pt idx="1098">
                  <c:v>42934</c:v>
                </c:pt>
                <c:pt idx="1099">
                  <c:v>42933</c:v>
                </c:pt>
                <c:pt idx="1100">
                  <c:v>42930</c:v>
                </c:pt>
                <c:pt idx="1101">
                  <c:v>42929</c:v>
                </c:pt>
                <c:pt idx="1102">
                  <c:v>42928</c:v>
                </c:pt>
                <c:pt idx="1103">
                  <c:v>42927</c:v>
                </c:pt>
                <c:pt idx="1104">
                  <c:v>42926</c:v>
                </c:pt>
                <c:pt idx="1105">
                  <c:v>42923</c:v>
                </c:pt>
                <c:pt idx="1106">
                  <c:v>42922</c:v>
                </c:pt>
                <c:pt idx="1107">
                  <c:v>42921</c:v>
                </c:pt>
                <c:pt idx="1108">
                  <c:v>42920</c:v>
                </c:pt>
                <c:pt idx="1109">
                  <c:v>42919</c:v>
                </c:pt>
                <c:pt idx="1110">
                  <c:v>42916</c:v>
                </c:pt>
                <c:pt idx="1111">
                  <c:v>42915</c:v>
                </c:pt>
                <c:pt idx="1112">
                  <c:v>42914</c:v>
                </c:pt>
                <c:pt idx="1113">
                  <c:v>42913</c:v>
                </c:pt>
                <c:pt idx="1114">
                  <c:v>42912</c:v>
                </c:pt>
                <c:pt idx="1115">
                  <c:v>42909</c:v>
                </c:pt>
                <c:pt idx="1116">
                  <c:v>42908</c:v>
                </c:pt>
                <c:pt idx="1117">
                  <c:v>42907</c:v>
                </c:pt>
                <c:pt idx="1118">
                  <c:v>42906</c:v>
                </c:pt>
                <c:pt idx="1119">
                  <c:v>42905</c:v>
                </c:pt>
                <c:pt idx="1120">
                  <c:v>42902</c:v>
                </c:pt>
                <c:pt idx="1121">
                  <c:v>42901</c:v>
                </c:pt>
                <c:pt idx="1122">
                  <c:v>42900</c:v>
                </c:pt>
                <c:pt idx="1123">
                  <c:v>42899</c:v>
                </c:pt>
                <c:pt idx="1124">
                  <c:v>42898</c:v>
                </c:pt>
                <c:pt idx="1125">
                  <c:v>42895</c:v>
                </c:pt>
                <c:pt idx="1126">
                  <c:v>42894</c:v>
                </c:pt>
                <c:pt idx="1127">
                  <c:v>42893</c:v>
                </c:pt>
                <c:pt idx="1128">
                  <c:v>42892</c:v>
                </c:pt>
                <c:pt idx="1129">
                  <c:v>42891</c:v>
                </c:pt>
                <c:pt idx="1130">
                  <c:v>42888</c:v>
                </c:pt>
                <c:pt idx="1131">
                  <c:v>42887</c:v>
                </c:pt>
                <c:pt idx="1132">
                  <c:v>42886</c:v>
                </c:pt>
                <c:pt idx="1133">
                  <c:v>42882</c:v>
                </c:pt>
                <c:pt idx="1134">
                  <c:v>42881</c:v>
                </c:pt>
                <c:pt idx="1135">
                  <c:v>42880</c:v>
                </c:pt>
                <c:pt idx="1136">
                  <c:v>42879</c:v>
                </c:pt>
                <c:pt idx="1137">
                  <c:v>42878</c:v>
                </c:pt>
                <c:pt idx="1138">
                  <c:v>42877</c:v>
                </c:pt>
                <c:pt idx="1139">
                  <c:v>42874</c:v>
                </c:pt>
                <c:pt idx="1140">
                  <c:v>42873</c:v>
                </c:pt>
                <c:pt idx="1141">
                  <c:v>42872</c:v>
                </c:pt>
                <c:pt idx="1142">
                  <c:v>42871</c:v>
                </c:pt>
                <c:pt idx="1143">
                  <c:v>42870</c:v>
                </c:pt>
                <c:pt idx="1144">
                  <c:v>42867</c:v>
                </c:pt>
                <c:pt idx="1145">
                  <c:v>42866</c:v>
                </c:pt>
                <c:pt idx="1146">
                  <c:v>42865</c:v>
                </c:pt>
                <c:pt idx="1147">
                  <c:v>42864</c:v>
                </c:pt>
                <c:pt idx="1148">
                  <c:v>42863</c:v>
                </c:pt>
                <c:pt idx="1149">
                  <c:v>42860</c:v>
                </c:pt>
                <c:pt idx="1150">
                  <c:v>42859</c:v>
                </c:pt>
                <c:pt idx="1151">
                  <c:v>42858</c:v>
                </c:pt>
                <c:pt idx="1152">
                  <c:v>42857</c:v>
                </c:pt>
                <c:pt idx="1153">
                  <c:v>42853</c:v>
                </c:pt>
                <c:pt idx="1154">
                  <c:v>42852</c:v>
                </c:pt>
                <c:pt idx="1155">
                  <c:v>42851</c:v>
                </c:pt>
                <c:pt idx="1156">
                  <c:v>42850</c:v>
                </c:pt>
                <c:pt idx="1157">
                  <c:v>42849</c:v>
                </c:pt>
                <c:pt idx="1158">
                  <c:v>42846</c:v>
                </c:pt>
                <c:pt idx="1159">
                  <c:v>42845</c:v>
                </c:pt>
                <c:pt idx="1160">
                  <c:v>42844</c:v>
                </c:pt>
                <c:pt idx="1161">
                  <c:v>42843</c:v>
                </c:pt>
                <c:pt idx="1162">
                  <c:v>42842</c:v>
                </c:pt>
                <c:pt idx="1163">
                  <c:v>42839</c:v>
                </c:pt>
                <c:pt idx="1164">
                  <c:v>42838</c:v>
                </c:pt>
                <c:pt idx="1165">
                  <c:v>42837</c:v>
                </c:pt>
                <c:pt idx="1166">
                  <c:v>42836</c:v>
                </c:pt>
                <c:pt idx="1167">
                  <c:v>42835</c:v>
                </c:pt>
                <c:pt idx="1168">
                  <c:v>42832</c:v>
                </c:pt>
                <c:pt idx="1169">
                  <c:v>42831</c:v>
                </c:pt>
                <c:pt idx="1170">
                  <c:v>42830</c:v>
                </c:pt>
                <c:pt idx="1171">
                  <c:v>42826</c:v>
                </c:pt>
                <c:pt idx="1172">
                  <c:v>42825</c:v>
                </c:pt>
                <c:pt idx="1173">
                  <c:v>42824</c:v>
                </c:pt>
                <c:pt idx="1174">
                  <c:v>42823</c:v>
                </c:pt>
                <c:pt idx="1175">
                  <c:v>42822</c:v>
                </c:pt>
                <c:pt idx="1176">
                  <c:v>42821</c:v>
                </c:pt>
                <c:pt idx="1177">
                  <c:v>42818</c:v>
                </c:pt>
                <c:pt idx="1178">
                  <c:v>42817</c:v>
                </c:pt>
                <c:pt idx="1179">
                  <c:v>42816</c:v>
                </c:pt>
                <c:pt idx="1180">
                  <c:v>42815</c:v>
                </c:pt>
                <c:pt idx="1181">
                  <c:v>42814</c:v>
                </c:pt>
                <c:pt idx="1182">
                  <c:v>42811</c:v>
                </c:pt>
                <c:pt idx="1183">
                  <c:v>42810</c:v>
                </c:pt>
                <c:pt idx="1184">
                  <c:v>42809</c:v>
                </c:pt>
                <c:pt idx="1185">
                  <c:v>42808</c:v>
                </c:pt>
                <c:pt idx="1186">
                  <c:v>42807</c:v>
                </c:pt>
                <c:pt idx="1187">
                  <c:v>42804</c:v>
                </c:pt>
                <c:pt idx="1188">
                  <c:v>42803</c:v>
                </c:pt>
                <c:pt idx="1189">
                  <c:v>42802</c:v>
                </c:pt>
                <c:pt idx="1190">
                  <c:v>42801</c:v>
                </c:pt>
                <c:pt idx="1191">
                  <c:v>42800</c:v>
                </c:pt>
                <c:pt idx="1192">
                  <c:v>42797</c:v>
                </c:pt>
                <c:pt idx="1193">
                  <c:v>42796</c:v>
                </c:pt>
                <c:pt idx="1194">
                  <c:v>42795</c:v>
                </c:pt>
                <c:pt idx="1195">
                  <c:v>42794</c:v>
                </c:pt>
                <c:pt idx="1196">
                  <c:v>42793</c:v>
                </c:pt>
                <c:pt idx="1197">
                  <c:v>42790</c:v>
                </c:pt>
                <c:pt idx="1198">
                  <c:v>42789</c:v>
                </c:pt>
                <c:pt idx="1199">
                  <c:v>42788</c:v>
                </c:pt>
                <c:pt idx="1200">
                  <c:v>42787</c:v>
                </c:pt>
                <c:pt idx="1201">
                  <c:v>42786</c:v>
                </c:pt>
                <c:pt idx="1202">
                  <c:v>42783</c:v>
                </c:pt>
                <c:pt idx="1203">
                  <c:v>42782</c:v>
                </c:pt>
                <c:pt idx="1204">
                  <c:v>42781</c:v>
                </c:pt>
                <c:pt idx="1205">
                  <c:v>42780</c:v>
                </c:pt>
                <c:pt idx="1206">
                  <c:v>42779</c:v>
                </c:pt>
                <c:pt idx="1207">
                  <c:v>42776</c:v>
                </c:pt>
                <c:pt idx="1208">
                  <c:v>42775</c:v>
                </c:pt>
                <c:pt idx="1209">
                  <c:v>42774</c:v>
                </c:pt>
                <c:pt idx="1210">
                  <c:v>42773</c:v>
                </c:pt>
                <c:pt idx="1211">
                  <c:v>42772</c:v>
                </c:pt>
                <c:pt idx="1212">
                  <c:v>42770</c:v>
                </c:pt>
                <c:pt idx="1213">
                  <c:v>42769</c:v>
                </c:pt>
                <c:pt idx="1214">
                  <c:v>42761</c:v>
                </c:pt>
                <c:pt idx="1215">
                  <c:v>42760</c:v>
                </c:pt>
                <c:pt idx="1216">
                  <c:v>42759</c:v>
                </c:pt>
                <c:pt idx="1217">
                  <c:v>42758</c:v>
                </c:pt>
                <c:pt idx="1218">
                  <c:v>42757</c:v>
                </c:pt>
                <c:pt idx="1219">
                  <c:v>42755</c:v>
                </c:pt>
                <c:pt idx="1220">
                  <c:v>42754</c:v>
                </c:pt>
                <c:pt idx="1221">
                  <c:v>42753</c:v>
                </c:pt>
                <c:pt idx="1222">
                  <c:v>42752</c:v>
                </c:pt>
                <c:pt idx="1223">
                  <c:v>42751</c:v>
                </c:pt>
                <c:pt idx="1224">
                  <c:v>42748</c:v>
                </c:pt>
                <c:pt idx="1225">
                  <c:v>42747</c:v>
                </c:pt>
                <c:pt idx="1226">
                  <c:v>42746</c:v>
                </c:pt>
                <c:pt idx="1227">
                  <c:v>42745</c:v>
                </c:pt>
                <c:pt idx="1228">
                  <c:v>42744</c:v>
                </c:pt>
                <c:pt idx="1229">
                  <c:v>42741</c:v>
                </c:pt>
                <c:pt idx="1230">
                  <c:v>42740</c:v>
                </c:pt>
                <c:pt idx="1231">
                  <c:v>42739</c:v>
                </c:pt>
                <c:pt idx="1232">
                  <c:v>42738</c:v>
                </c:pt>
                <c:pt idx="1233">
                  <c:v>42734</c:v>
                </c:pt>
                <c:pt idx="1234">
                  <c:v>42733</c:v>
                </c:pt>
                <c:pt idx="1235">
                  <c:v>42732</c:v>
                </c:pt>
                <c:pt idx="1236">
                  <c:v>42731</c:v>
                </c:pt>
                <c:pt idx="1237">
                  <c:v>42730</c:v>
                </c:pt>
                <c:pt idx="1238">
                  <c:v>42727</c:v>
                </c:pt>
                <c:pt idx="1239">
                  <c:v>42726</c:v>
                </c:pt>
                <c:pt idx="1240">
                  <c:v>42725</c:v>
                </c:pt>
                <c:pt idx="1241">
                  <c:v>42724</c:v>
                </c:pt>
                <c:pt idx="1242">
                  <c:v>42723</c:v>
                </c:pt>
                <c:pt idx="1243">
                  <c:v>42720</c:v>
                </c:pt>
                <c:pt idx="1244">
                  <c:v>42719</c:v>
                </c:pt>
                <c:pt idx="1245">
                  <c:v>42718</c:v>
                </c:pt>
                <c:pt idx="1246">
                  <c:v>42717</c:v>
                </c:pt>
                <c:pt idx="1247">
                  <c:v>42716</c:v>
                </c:pt>
                <c:pt idx="1248">
                  <c:v>42713</c:v>
                </c:pt>
                <c:pt idx="1249">
                  <c:v>42712</c:v>
                </c:pt>
                <c:pt idx="1250">
                  <c:v>42711</c:v>
                </c:pt>
                <c:pt idx="1251">
                  <c:v>42710</c:v>
                </c:pt>
                <c:pt idx="1252">
                  <c:v>42709</c:v>
                </c:pt>
                <c:pt idx="1253">
                  <c:v>42706</c:v>
                </c:pt>
                <c:pt idx="1254">
                  <c:v>42705</c:v>
                </c:pt>
                <c:pt idx="1255">
                  <c:v>42704</c:v>
                </c:pt>
                <c:pt idx="1256">
                  <c:v>42703</c:v>
                </c:pt>
                <c:pt idx="1257">
                  <c:v>42702</c:v>
                </c:pt>
                <c:pt idx="1258">
                  <c:v>42699</c:v>
                </c:pt>
                <c:pt idx="1259">
                  <c:v>42698</c:v>
                </c:pt>
                <c:pt idx="1260">
                  <c:v>42697</c:v>
                </c:pt>
                <c:pt idx="1261">
                  <c:v>42696</c:v>
                </c:pt>
                <c:pt idx="1262">
                  <c:v>42695</c:v>
                </c:pt>
                <c:pt idx="1263">
                  <c:v>42692</c:v>
                </c:pt>
                <c:pt idx="1264">
                  <c:v>42691</c:v>
                </c:pt>
                <c:pt idx="1265">
                  <c:v>42690</c:v>
                </c:pt>
                <c:pt idx="1266">
                  <c:v>42689</c:v>
                </c:pt>
                <c:pt idx="1267">
                  <c:v>42688</c:v>
                </c:pt>
                <c:pt idx="1268">
                  <c:v>42685</c:v>
                </c:pt>
                <c:pt idx="1269">
                  <c:v>42684</c:v>
                </c:pt>
                <c:pt idx="1270">
                  <c:v>42683</c:v>
                </c:pt>
                <c:pt idx="1271">
                  <c:v>42682</c:v>
                </c:pt>
                <c:pt idx="1272">
                  <c:v>42681</c:v>
                </c:pt>
                <c:pt idx="1273">
                  <c:v>42678</c:v>
                </c:pt>
                <c:pt idx="1274">
                  <c:v>42677</c:v>
                </c:pt>
                <c:pt idx="1275">
                  <c:v>42676</c:v>
                </c:pt>
                <c:pt idx="1276">
                  <c:v>42675</c:v>
                </c:pt>
                <c:pt idx="1277">
                  <c:v>42674</c:v>
                </c:pt>
                <c:pt idx="1278">
                  <c:v>42671</c:v>
                </c:pt>
                <c:pt idx="1279">
                  <c:v>42670</c:v>
                </c:pt>
                <c:pt idx="1280">
                  <c:v>42669</c:v>
                </c:pt>
                <c:pt idx="1281">
                  <c:v>42668</c:v>
                </c:pt>
                <c:pt idx="1282">
                  <c:v>42667</c:v>
                </c:pt>
                <c:pt idx="1283">
                  <c:v>42664</c:v>
                </c:pt>
                <c:pt idx="1284">
                  <c:v>42663</c:v>
                </c:pt>
                <c:pt idx="1285">
                  <c:v>42662</c:v>
                </c:pt>
                <c:pt idx="1286">
                  <c:v>42661</c:v>
                </c:pt>
                <c:pt idx="1287">
                  <c:v>42660</c:v>
                </c:pt>
                <c:pt idx="1288">
                  <c:v>42657</c:v>
                </c:pt>
                <c:pt idx="1289">
                  <c:v>42656</c:v>
                </c:pt>
                <c:pt idx="1290">
                  <c:v>42655</c:v>
                </c:pt>
                <c:pt idx="1291">
                  <c:v>42654</c:v>
                </c:pt>
                <c:pt idx="1292">
                  <c:v>42653</c:v>
                </c:pt>
                <c:pt idx="1293">
                  <c:v>42652</c:v>
                </c:pt>
                <c:pt idx="1294">
                  <c:v>42651</c:v>
                </c:pt>
                <c:pt idx="1295">
                  <c:v>42643</c:v>
                </c:pt>
                <c:pt idx="1296">
                  <c:v>42642</c:v>
                </c:pt>
                <c:pt idx="1297">
                  <c:v>42641</c:v>
                </c:pt>
                <c:pt idx="1298">
                  <c:v>42640</c:v>
                </c:pt>
                <c:pt idx="1299">
                  <c:v>42639</c:v>
                </c:pt>
                <c:pt idx="1300">
                  <c:v>42636</c:v>
                </c:pt>
                <c:pt idx="1301">
                  <c:v>42635</c:v>
                </c:pt>
                <c:pt idx="1302">
                  <c:v>42634</c:v>
                </c:pt>
                <c:pt idx="1303">
                  <c:v>42633</c:v>
                </c:pt>
                <c:pt idx="1304">
                  <c:v>42632</c:v>
                </c:pt>
                <c:pt idx="1305">
                  <c:v>42631</c:v>
                </c:pt>
                <c:pt idx="1306">
                  <c:v>42627</c:v>
                </c:pt>
                <c:pt idx="1307">
                  <c:v>42626</c:v>
                </c:pt>
                <c:pt idx="1308">
                  <c:v>42625</c:v>
                </c:pt>
                <c:pt idx="1309">
                  <c:v>42622</c:v>
                </c:pt>
                <c:pt idx="1310">
                  <c:v>42621</c:v>
                </c:pt>
                <c:pt idx="1311">
                  <c:v>42620</c:v>
                </c:pt>
                <c:pt idx="1312">
                  <c:v>42619</c:v>
                </c:pt>
                <c:pt idx="1313">
                  <c:v>42618</c:v>
                </c:pt>
                <c:pt idx="1314">
                  <c:v>42615</c:v>
                </c:pt>
                <c:pt idx="1315">
                  <c:v>42614</c:v>
                </c:pt>
                <c:pt idx="1316">
                  <c:v>42613</c:v>
                </c:pt>
                <c:pt idx="1317">
                  <c:v>42612</c:v>
                </c:pt>
                <c:pt idx="1318">
                  <c:v>42611</c:v>
                </c:pt>
                <c:pt idx="1319">
                  <c:v>42608</c:v>
                </c:pt>
                <c:pt idx="1320">
                  <c:v>42607</c:v>
                </c:pt>
                <c:pt idx="1321">
                  <c:v>42606</c:v>
                </c:pt>
                <c:pt idx="1322">
                  <c:v>42605</c:v>
                </c:pt>
                <c:pt idx="1323">
                  <c:v>42604</c:v>
                </c:pt>
                <c:pt idx="1324">
                  <c:v>42601</c:v>
                </c:pt>
                <c:pt idx="1325">
                  <c:v>42600</c:v>
                </c:pt>
                <c:pt idx="1326">
                  <c:v>42599</c:v>
                </c:pt>
                <c:pt idx="1327">
                  <c:v>42598</c:v>
                </c:pt>
                <c:pt idx="1328">
                  <c:v>42597</c:v>
                </c:pt>
                <c:pt idx="1329">
                  <c:v>42594</c:v>
                </c:pt>
                <c:pt idx="1330">
                  <c:v>42593</c:v>
                </c:pt>
                <c:pt idx="1331">
                  <c:v>42592</c:v>
                </c:pt>
                <c:pt idx="1332">
                  <c:v>42591</c:v>
                </c:pt>
                <c:pt idx="1333">
                  <c:v>42590</c:v>
                </c:pt>
                <c:pt idx="1334">
                  <c:v>42587</c:v>
                </c:pt>
                <c:pt idx="1335">
                  <c:v>42586</c:v>
                </c:pt>
                <c:pt idx="1336">
                  <c:v>42585</c:v>
                </c:pt>
                <c:pt idx="1337">
                  <c:v>42584</c:v>
                </c:pt>
                <c:pt idx="1338">
                  <c:v>42583</c:v>
                </c:pt>
                <c:pt idx="1339">
                  <c:v>42580</c:v>
                </c:pt>
                <c:pt idx="1340">
                  <c:v>42579</c:v>
                </c:pt>
                <c:pt idx="1341">
                  <c:v>42578</c:v>
                </c:pt>
                <c:pt idx="1342">
                  <c:v>42577</c:v>
                </c:pt>
                <c:pt idx="1343">
                  <c:v>42576</c:v>
                </c:pt>
                <c:pt idx="1344">
                  <c:v>42573</c:v>
                </c:pt>
                <c:pt idx="1345">
                  <c:v>42572</c:v>
                </c:pt>
                <c:pt idx="1346">
                  <c:v>42571</c:v>
                </c:pt>
                <c:pt idx="1347">
                  <c:v>42570</c:v>
                </c:pt>
                <c:pt idx="1348">
                  <c:v>42569</c:v>
                </c:pt>
                <c:pt idx="1349">
                  <c:v>42566</c:v>
                </c:pt>
                <c:pt idx="1350">
                  <c:v>42565</c:v>
                </c:pt>
                <c:pt idx="1351">
                  <c:v>42564</c:v>
                </c:pt>
                <c:pt idx="1352">
                  <c:v>42563</c:v>
                </c:pt>
                <c:pt idx="1353">
                  <c:v>42562</c:v>
                </c:pt>
                <c:pt idx="1354">
                  <c:v>42559</c:v>
                </c:pt>
                <c:pt idx="1355">
                  <c:v>42558</c:v>
                </c:pt>
                <c:pt idx="1356">
                  <c:v>42557</c:v>
                </c:pt>
                <c:pt idx="1357">
                  <c:v>42556</c:v>
                </c:pt>
                <c:pt idx="1358">
                  <c:v>42555</c:v>
                </c:pt>
                <c:pt idx="1359">
                  <c:v>42552</c:v>
                </c:pt>
                <c:pt idx="1360">
                  <c:v>42551</c:v>
                </c:pt>
                <c:pt idx="1361">
                  <c:v>42550</c:v>
                </c:pt>
                <c:pt idx="1362">
                  <c:v>42549</c:v>
                </c:pt>
                <c:pt idx="1363">
                  <c:v>42548</c:v>
                </c:pt>
                <c:pt idx="1364">
                  <c:v>42545</c:v>
                </c:pt>
                <c:pt idx="1365">
                  <c:v>42544</c:v>
                </c:pt>
                <c:pt idx="1366">
                  <c:v>42543</c:v>
                </c:pt>
                <c:pt idx="1367">
                  <c:v>42542</c:v>
                </c:pt>
                <c:pt idx="1368">
                  <c:v>42541</c:v>
                </c:pt>
                <c:pt idx="1369">
                  <c:v>42538</c:v>
                </c:pt>
                <c:pt idx="1370">
                  <c:v>42537</c:v>
                </c:pt>
                <c:pt idx="1371">
                  <c:v>42536</c:v>
                </c:pt>
                <c:pt idx="1372">
                  <c:v>42535</c:v>
                </c:pt>
                <c:pt idx="1373">
                  <c:v>42534</c:v>
                </c:pt>
                <c:pt idx="1374">
                  <c:v>42533</c:v>
                </c:pt>
                <c:pt idx="1375">
                  <c:v>42529</c:v>
                </c:pt>
                <c:pt idx="1376">
                  <c:v>42528</c:v>
                </c:pt>
                <c:pt idx="1377">
                  <c:v>42527</c:v>
                </c:pt>
                <c:pt idx="1378">
                  <c:v>42524</c:v>
                </c:pt>
                <c:pt idx="1379">
                  <c:v>42523</c:v>
                </c:pt>
                <c:pt idx="1380">
                  <c:v>42522</c:v>
                </c:pt>
                <c:pt idx="1381">
                  <c:v>42521</c:v>
                </c:pt>
                <c:pt idx="1382">
                  <c:v>42520</c:v>
                </c:pt>
                <c:pt idx="1383">
                  <c:v>42517</c:v>
                </c:pt>
                <c:pt idx="1384">
                  <c:v>42516</c:v>
                </c:pt>
                <c:pt idx="1385">
                  <c:v>42515</c:v>
                </c:pt>
                <c:pt idx="1386">
                  <c:v>42514</c:v>
                </c:pt>
                <c:pt idx="1387">
                  <c:v>42513</c:v>
                </c:pt>
                <c:pt idx="1388">
                  <c:v>42510</c:v>
                </c:pt>
                <c:pt idx="1389">
                  <c:v>42509</c:v>
                </c:pt>
                <c:pt idx="1390">
                  <c:v>42508</c:v>
                </c:pt>
                <c:pt idx="1391">
                  <c:v>42507</c:v>
                </c:pt>
                <c:pt idx="1392">
                  <c:v>42506</c:v>
                </c:pt>
                <c:pt idx="1393">
                  <c:v>42503</c:v>
                </c:pt>
                <c:pt idx="1394">
                  <c:v>42502</c:v>
                </c:pt>
                <c:pt idx="1395">
                  <c:v>42501</c:v>
                </c:pt>
                <c:pt idx="1396">
                  <c:v>42500</c:v>
                </c:pt>
                <c:pt idx="1397">
                  <c:v>42499</c:v>
                </c:pt>
                <c:pt idx="1398">
                  <c:v>42496</c:v>
                </c:pt>
                <c:pt idx="1399">
                  <c:v>42495</c:v>
                </c:pt>
                <c:pt idx="1400">
                  <c:v>42494</c:v>
                </c:pt>
                <c:pt idx="1401">
                  <c:v>42493</c:v>
                </c:pt>
                <c:pt idx="1402">
                  <c:v>42489</c:v>
                </c:pt>
                <c:pt idx="1403">
                  <c:v>42488</c:v>
                </c:pt>
                <c:pt idx="1404">
                  <c:v>42487</c:v>
                </c:pt>
                <c:pt idx="1405">
                  <c:v>42486</c:v>
                </c:pt>
                <c:pt idx="1406">
                  <c:v>42485</c:v>
                </c:pt>
                <c:pt idx="1407">
                  <c:v>42482</c:v>
                </c:pt>
                <c:pt idx="1408">
                  <c:v>42481</c:v>
                </c:pt>
                <c:pt idx="1409">
                  <c:v>42480</c:v>
                </c:pt>
                <c:pt idx="1410">
                  <c:v>42479</c:v>
                </c:pt>
                <c:pt idx="1411">
                  <c:v>42478</c:v>
                </c:pt>
                <c:pt idx="1412">
                  <c:v>42475</c:v>
                </c:pt>
                <c:pt idx="1413">
                  <c:v>42474</c:v>
                </c:pt>
                <c:pt idx="1414">
                  <c:v>42473</c:v>
                </c:pt>
                <c:pt idx="1415">
                  <c:v>42472</c:v>
                </c:pt>
                <c:pt idx="1416">
                  <c:v>42471</c:v>
                </c:pt>
                <c:pt idx="1417">
                  <c:v>42468</c:v>
                </c:pt>
                <c:pt idx="1418">
                  <c:v>42467</c:v>
                </c:pt>
                <c:pt idx="1419">
                  <c:v>42466</c:v>
                </c:pt>
                <c:pt idx="1420">
                  <c:v>42465</c:v>
                </c:pt>
                <c:pt idx="1421">
                  <c:v>42461</c:v>
                </c:pt>
                <c:pt idx="1422">
                  <c:v>42460</c:v>
                </c:pt>
                <c:pt idx="1423">
                  <c:v>42459</c:v>
                </c:pt>
                <c:pt idx="1424">
                  <c:v>42458</c:v>
                </c:pt>
                <c:pt idx="1425">
                  <c:v>42457</c:v>
                </c:pt>
              </c:numCache>
            </c:numRef>
          </c:cat>
          <c:val>
            <c:numRef>
              <c:f>利润!$B$3:$B$1428</c:f>
              <c:numCache>
                <c:formatCode>0.00</c:formatCode>
                <c:ptCount val="1426"/>
                <c:pt idx="0">
                  <c:v>1244.05</c:v>
                </c:pt>
                <c:pt idx="1">
                  <c:v>1244.05</c:v>
                </c:pt>
                <c:pt idx="2">
                  <c:v>1142.3599999999999</c:v>
                </c:pt>
                <c:pt idx="3">
                  <c:v>1072.93</c:v>
                </c:pt>
                <c:pt idx="4">
                  <c:v>1223.9100000000001</c:v>
                </c:pt>
                <c:pt idx="5">
                  <c:v>1554.92</c:v>
                </c:pt>
                <c:pt idx="6">
                  <c:v>1569.49</c:v>
                </c:pt>
                <c:pt idx="7">
                  <c:v>1621.59</c:v>
                </c:pt>
                <c:pt idx="8">
                  <c:v>1507.46</c:v>
                </c:pt>
                <c:pt idx="9">
                  <c:v>1321.08</c:v>
                </c:pt>
                <c:pt idx="10">
                  <c:v>1450.05</c:v>
                </c:pt>
                <c:pt idx="11">
                  <c:v>847.73</c:v>
                </c:pt>
                <c:pt idx="12">
                  <c:v>852.38</c:v>
                </c:pt>
                <c:pt idx="13">
                  <c:v>846.39</c:v>
                </c:pt>
                <c:pt idx="14">
                  <c:v>1008.93</c:v>
                </c:pt>
                <c:pt idx="15">
                  <c:v>1070.3599999999999</c:v>
                </c:pt>
                <c:pt idx="16">
                  <c:v>924.39</c:v>
                </c:pt>
                <c:pt idx="17">
                  <c:v>973.79</c:v>
                </c:pt>
                <c:pt idx="18">
                  <c:v>927.76</c:v>
                </c:pt>
                <c:pt idx="19">
                  <c:v>954.07</c:v>
                </c:pt>
                <c:pt idx="20">
                  <c:v>932.16</c:v>
                </c:pt>
                <c:pt idx="21">
                  <c:v>836.87</c:v>
                </c:pt>
                <c:pt idx="22">
                  <c:v>868.23</c:v>
                </c:pt>
                <c:pt idx="23">
                  <c:v>737.3</c:v>
                </c:pt>
                <c:pt idx="24">
                  <c:v>684.75</c:v>
                </c:pt>
                <c:pt idx="25">
                  <c:v>637.95000000000005</c:v>
                </c:pt>
                <c:pt idx="26">
                  <c:v>779.75</c:v>
                </c:pt>
                <c:pt idx="27">
                  <c:v>676.85</c:v>
                </c:pt>
                <c:pt idx="28">
                  <c:v>554.82000000000005</c:v>
                </c:pt>
                <c:pt idx="29">
                  <c:v>539.45000000000005</c:v>
                </c:pt>
                <c:pt idx="30">
                  <c:v>585.15</c:v>
                </c:pt>
                <c:pt idx="31">
                  <c:v>761.57</c:v>
                </c:pt>
                <c:pt idx="32">
                  <c:v>754</c:v>
                </c:pt>
                <c:pt idx="33">
                  <c:v>636.44000000000005</c:v>
                </c:pt>
                <c:pt idx="34">
                  <c:v>747.73</c:v>
                </c:pt>
                <c:pt idx="35">
                  <c:v>855.68</c:v>
                </c:pt>
                <c:pt idx="36">
                  <c:v>1235.8699999999999</c:v>
                </c:pt>
                <c:pt idx="37">
                  <c:v>1143.8399999999999</c:v>
                </c:pt>
                <c:pt idx="38">
                  <c:v>1169.67</c:v>
                </c:pt>
                <c:pt idx="39">
                  <c:v>1217.81</c:v>
                </c:pt>
                <c:pt idx="40">
                  <c:v>1176.69</c:v>
                </c:pt>
                <c:pt idx="41">
                  <c:v>1228.83</c:v>
                </c:pt>
                <c:pt idx="42">
                  <c:v>1706.35</c:v>
                </c:pt>
                <c:pt idx="43">
                  <c:v>1616.79</c:v>
                </c:pt>
                <c:pt idx="44">
                  <c:v>1510.92</c:v>
                </c:pt>
                <c:pt idx="45">
                  <c:v>1491.85</c:v>
                </c:pt>
                <c:pt idx="46">
                  <c:v>1359.11</c:v>
                </c:pt>
                <c:pt idx="47">
                  <c:v>1275.43</c:v>
                </c:pt>
                <c:pt idx="48">
                  <c:v>1283.4000000000001</c:v>
                </c:pt>
                <c:pt idx="49">
                  <c:v>1126.4000000000001</c:v>
                </c:pt>
                <c:pt idx="50">
                  <c:v>958.48</c:v>
                </c:pt>
                <c:pt idx="51">
                  <c:v>969.56</c:v>
                </c:pt>
                <c:pt idx="52">
                  <c:v>836.82</c:v>
                </c:pt>
                <c:pt idx="53">
                  <c:v>878.29</c:v>
                </c:pt>
                <c:pt idx="54">
                  <c:v>950.35</c:v>
                </c:pt>
                <c:pt idx="55">
                  <c:v>1106.02</c:v>
                </c:pt>
                <c:pt idx="56">
                  <c:v>1106.02</c:v>
                </c:pt>
                <c:pt idx="57">
                  <c:v>923.51</c:v>
                </c:pt>
                <c:pt idx="58">
                  <c:v>791.39</c:v>
                </c:pt>
                <c:pt idx="59">
                  <c:v>864.75</c:v>
                </c:pt>
                <c:pt idx="60">
                  <c:v>870.7</c:v>
                </c:pt>
                <c:pt idx="61">
                  <c:v>902.97</c:v>
                </c:pt>
                <c:pt idx="62">
                  <c:v>992.86</c:v>
                </c:pt>
                <c:pt idx="63">
                  <c:v>870.93</c:v>
                </c:pt>
                <c:pt idx="64">
                  <c:v>895.2</c:v>
                </c:pt>
                <c:pt idx="65">
                  <c:v>861.79</c:v>
                </c:pt>
                <c:pt idx="66">
                  <c:v>744.87</c:v>
                </c:pt>
                <c:pt idx="67">
                  <c:v>716.85</c:v>
                </c:pt>
                <c:pt idx="68">
                  <c:v>802.11</c:v>
                </c:pt>
                <c:pt idx="69">
                  <c:v>712.95</c:v>
                </c:pt>
                <c:pt idx="70">
                  <c:v>686.33</c:v>
                </c:pt>
                <c:pt idx="71">
                  <c:v>761.78</c:v>
                </c:pt>
                <c:pt idx="72">
                  <c:v>875.81</c:v>
                </c:pt>
                <c:pt idx="73">
                  <c:v>800.69</c:v>
                </c:pt>
                <c:pt idx="74">
                  <c:v>827.29</c:v>
                </c:pt>
                <c:pt idx="75">
                  <c:v>962.42</c:v>
                </c:pt>
                <c:pt idx="76">
                  <c:v>1322.72</c:v>
                </c:pt>
                <c:pt idx="77">
                  <c:v>1250.48</c:v>
                </c:pt>
                <c:pt idx="78">
                  <c:v>1132.3</c:v>
                </c:pt>
                <c:pt idx="79">
                  <c:v>1047.67</c:v>
                </c:pt>
                <c:pt idx="80">
                  <c:v>976.27</c:v>
                </c:pt>
                <c:pt idx="81">
                  <c:v>901.36</c:v>
                </c:pt>
                <c:pt idx="82">
                  <c:v>858.72</c:v>
                </c:pt>
                <c:pt idx="83">
                  <c:v>844.7</c:v>
                </c:pt>
                <c:pt idx="84">
                  <c:v>851.39</c:v>
                </c:pt>
                <c:pt idx="85">
                  <c:v>953.14</c:v>
                </c:pt>
                <c:pt idx="86">
                  <c:v>862.89</c:v>
                </c:pt>
                <c:pt idx="87">
                  <c:v>820.42</c:v>
                </c:pt>
                <c:pt idx="88">
                  <c:v>881.07</c:v>
                </c:pt>
                <c:pt idx="89">
                  <c:v>755.12</c:v>
                </c:pt>
                <c:pt idx="90">
                  <c:v>809.26</c:v>
                </c:pt>
                <c:pt idx="91">
                  <c:v>594.65</c:v>
                </c:pt>
                <c:pt idx="92">
                  <c:v>585.65</c:v>
                </c:pt>
                <c:pt idx="93">
                  <c:v>670.5</c:v>
                </c:pt>
                <c:pt idx="94">
                  <c:v>702.22</c:v>
                </c:pt>
                <c:pt idx="95">
                  <c:v>742.95</c:v>
                </c:pt>
                <c:pt idx="96">
                  <c:v>777.17</c:v>
                </c:pt>
                <c:pt idx="97">
                  <c:v>796.85</c:v>
                </c:pt>
                <c:pt idx="98">
                  <c:v>882.42</c:v>
                </c:pt>
                <c:pt idx="99">
                  <c:v>976.49</c:v>
                </c:pt>
                <c:pt idx="100">
                  <c:v>1034.24</c:v>
                </c:pt>
                <c:pt idx="101">
                  <c:v>716.97</c:v>
                </c:pt>
                <c:pt idx="102">
                  <c:v>729.58</c:v>
                </c:pt>
                <c:pt idx="103">
                  <c:v>634.52</c:v>
                </c:pt>
                <c:pt idx="104">
                  <c:v>527.91999999999996</c:v>
                </c:pt>
                <c:pt idx="105">
                  <c:v>610.61</c:v>
                </c:pt>
                <c:pt idx="106">
                  <c:v>588.05999999999995</c:v>
                </c:pt>
                <c:pt idx="107">
                  <c:v>683.17</c:v>
                </c:pt>
                <c:pt idx="108">
                  <c:v>722.82</c:v>
                </c:pt>
                <c:pt idx="109">
                  <c:v>664.15</c:v>
                </c:pt>
                <c:pt idx="110">
                  <c:v>401.62</c:v>
                </c:pt>
                <c:pt idx="111">
                  <c:v>463.4</c:v>
                </c:pt>
                <c:pt idx="112">
                  <c:v>484.68</c:v>
                </c:pt>
                <c:pt idx="113">
                  <c:v>538.38</c:v>
                </c:pt>
                <c:pt idx="114">
                  <c:v>564.57000000000005</c:v>
                </c:pt>
                <c:pt idx="115">
                  <c:v>480.32</c:v>
                </c:pt>
                <c:pt idx="116">
                  <c:v>283.24</c:v>
                </c:pt>
                <c:pt idx="117">
                  <c:v>316.52999999999997</c:v>
                </c:pt>
                <c:pt idx="118">
                  <c:v>356.01</c:v>
                </c:pt>
                <c:pt idx="119">
                  <c:v>292.33</c:v>
                </c:pt>
                <c:pt idx="120">
                  <c:v>203.32</c:v>
                </c:pt>
                <c:pt idx="121">
                  <c:v>261.62</c:v>
                </c:pt>
                <c:pt idx="122">
                  <c:v>293.68</c:v>
                </c:pt>
                <c:pt idx="123">
                  <c:v>227.67</c:v>
                </c:pt>
                <c:pt idx="124">
                  <c:v>253.54</c:v>
                </c:pt>
                <c:pt idx="125">
                  <c:v>307.55</c:v>
                </c:pt>
                <c:pt idx="126">
                  <c:v>309.5</c:v>
                </c:pt>
                <c:pt idx="127">
                  <c:v>418.11</c:v>
                </c:pt>
                <c:pt idx="128">
                  <c:v>421.64</c:v>
                </c:pt>
                <c:pt idx="129">
                  <c:v>552.1</c:v>
                </c:pt>
                <c:pt idx="130">
                  <c:v>607.22</c:v>
                </c:pt>
                <c:pt idx="131">
                  <c:v>663.22</c:v>
                </c:pt>
                <c:pt idx="132">
                  <c:v>663.53</c:v>
                </c:pt>
                <c:pt idx="133">
                  <c:v>747.37</c:v>
                </c:pt>
                <c:pt idx="134">
                  <c:v>797.68</c:v>
                </c:pt>
                <c:pt idx="135">
                  <c:v>765.46</c:v>
                </c:pt>
                <c:pt idx="136">
                  <c:v>763.7</c:v>
                </c:pt>
                <c:pt idx="137">
                  <c:v>795.98</c:v>
                </c:pt>
                <c:pt idx="138">
                  <c:v>796.7</c:v>
                </c:pt>
                <c:pt idx="139">
                  <c:v>888.31</c:v>
                </c:pt>
                <c:pt idx="140">
                  <c:v>1024.02</c:v>
                </c:pt>
                <c:pt idx="141">
                  <c:v>1097.1300000000001</c:v>
                </c:pt>
                <c:pt idx="142">
                  <c:v>1190.21</c:v>
                </c:pt>
                <c:pt idx="143">
                  <c:v>1097.33</c:v>
                </c:pt>
                <c:pt idx="144">
                  <c:v>1053.3800000000001</c:v>
                </c:pt>
                <c:pt idx="145">
                  <c:v>1173.79</c:v>
                </c:pt>
                <c:pt idx="146">
                  <c:v>1273.26</c:v>
                </c:pt>
                <c:pt idx="147">
                  <c:v>1154.29</c:v>
                </c:pt>
                <c:pt idx="148">
                  <c:v>1203.3399999999999</c:v>
                </c:pt>
                <c:pt idx="149">
                  <c:v>1205.72</c:v>
                </c:pt>
                <c:pt idx="150">
                  <c:v>1190.23</c:v>
                </c:pt>
                <c:pt idx="151">
                  <c:v>1190.23</c:v>
                </c:pt>
                <c:pt idx="152">
                  <c:v>1098.43</c:v>
                </c:pt>
                <c:pt idx="153">
                  <c:v>1167.81</c:v>
                </c:pt>
                <c:pt idx="154">
                  <c:v>1081.25</c:v>
                </c:pt>
                <c:pt idx="155">
                  <c:v>1153.83</c:v>
                </c:pt>
                <c:pt idx="156">
                  <c:v>1203.22</c:v>
                </c:pt>
                <c:pt idx="157">
                  <c:v>1253.25</c:v>
                </c:pt>
                <c:pt idx="158">
                  <c:v>1222.3699999999999</c:v>
                </c:pt>
                <c:pt idx="159">
                  <c:v>1222.3699999999999</c:v>
                </c:pt>
                <c:pt idx="160">
                  <c:v>1358.49</c:v>
                </c:pt>
                <c:pt idx="161">
                  <c:v>1442.26</c:v>
                </c:pt>
                <c:pt idx="162">
                  <c:v>1358.17</c:v>
                </c:pt>
                <c:pt idx="163">
                  <c:v>1318.27</c:v>
                </c:pt>
                <c:pt idx="164">
                  <c:v>1332.43</c:v>
                </c:pt>
                <c:pt idx="165">
                  <c:v>1320.87</c:v>
                </c:pt>
                <c:pt idx="166">
                  <c:v>1339.51</c:v>
                </c:pt>
                <c:pt idx="167">
                  <c:v>1520.82</c:v>
                </c:pt>
                <c:pt idx="168">
                  <c:v>1626.25</c:v>
                </c:pt>
                <c:pt idx="169">
                  <c:v>1658.73</c:v>
                </c:pt>
                <c:pt idx="170">
                  <c:v>1639.04</c:v>
                </c:pt>
                <c:pt idx="171">
                  <c:v>1646.85</c:v>
                </c:pt>
                <c:pt idx="172">
                  <c:v>1664.51</c:v>
                </c:pt>
                <c:pt idx="173">
                  <c:v>1519.32</c:v>
                </c:pt>
                <c:pt idx="174">
                  <c:v>1523.73</c:v>
                </c:pt>
                <c:pt idx="175">
                  <c:v>1688.96</c:v>
                </c:pt>
                <c:pt idx="176">
                  <c:v>1654.94</c:v>
                </c:pt>
                <c:pt idx="177">
                  <c:v>1704.39</c:v>
                </c:pt>
                <c:pt idx="178">
                  <c:v>1733.52</c:v>
                </c:pt>
                <c:pt idx="179">
                  <c:v>1908.44</c:v>
                </c:pt>
                <c:pt idx="180">
                  <c:v>1753.81</c:v>
                </c:pt>
                <c:pt idx="181">
                  <c:v>1998.77</c:v>
                </c:pt>
                <c:pt idx="182">
                  <c:v>1742.81</c:v>
                </c:pt>
                <c:pt idx="183">
                  <c:v>1754.88</c:v>
                </c:pt>
                <c:pt idx="184">
                  <c:v>2027.91</c:v>
                </c:pt>
                <c:pt idx="185">
                  <c:v>1717.77</c:v>
                </c:pt>
                <c:pt idx="186">
                  <c:v>1689.16</c:v>
                </c:pt>
                <c:pt idx="187">
                  <c:v>1703.37</c:v>
                </c:pt>
                <c:pt idx="188">
                  <c:v>1693.49</c:v>
                </c:pt>
                <c:pt idx="189">
                  <c:v>1658.22</c:v>
                </c:pt>
                <c:pt idx="190">
                  <c:v>1759.35</c:v>
                </c:pt>
                <c:pt idx="191">
                  <c:v>1767.38</c:v>
                </c:pt>
                <c:pt idx="192">
                  <c:v>1671.18</c:v>
                </c:pt>
                <c:pt idx="193">
                  <c:v>1591.78</c:v>
                </c:pt>
                <c:pt idx="194">
                  <c:v>1769.54</c:v>
                </c:pt>
                <c:pt idx="195">
                  <c:v>1952.89</c:v>
                </c:pt>
                <c:pt idx="196">
                  <c:v>2036.11</c:v>
                </c:pt>
                <c:pt idx="197">
                  <c:v>1964.46</c:v>
                </c:pt>
                <c:pt idx="198">
                  <c:v>1811.58</c:v>
                </c:pt>
                <c:pt idx="199">
                  <c:v>1777.09</c:v>
                </c:pt>
                <c:pt idx="200">
                  <c:v>1760.41</c:v>
                </c:pt>
                <c:pt idx="201">
                  <c:v>1873.52</c:v>
                </c:pt>
                <c:pt idx="202">
                  <c:v>1790.08</c:v>
                </c:pt>
                <c:pt idx="203">
                  <c:v>1757.32</c:v>
                </c:pt>
                <c:pt idx="204">
                  <c:v>1536.08</c:v>
                </c:pt>
                <c:pt idx="205">
                  <c:v>1388.51</c:v>
                </c:pt>
                <c:pt idx="206">
                  <c:v>1288.8399999999999</c:v>
                </c:pt>
                <c:pt idx="207">
                  <c:v>1303.8499999999999</c:v>
                </c:pt>
                <c:pt idx="208">
                  <c:v>1239.83</c:v>
                </c:pt>
                <c:pt idx="209">
                  <c:v>1315.6</c:v>
                </c:pt>
                <c:pt idx="210">
                  <c:v>1315.6</c:v>
                </c:pt>
                <c:pt idx="211">
                  <c:v>1353.98</c:v>
                </c:pt>
                <c:pt idx="212">
                  <c:v>1374.24</c:v>
                </c:pt>
                <c:pt idx="213">
                  <c:v>1433.91</c:v>
                </c:pt>
                <c:pt idx="214">
                  <c:v>1467.2</c:v>
                </c:pt>
                <c:pt idx="215">
                  <c:v>1492.06</c:v>
                </c:pt>
                <c:pt idx="216">
                  <c:v>1506.4</c:v>
                </c:pt>
                <c:pt idx="217">
                  <c:v>1499.11</c:v>
                </c:pt>
                <c:pt idx="218">
                  <c:v>1482</c:v>
                </c:pt>
                <c:pt idx="219">
                  <c:v>1485.57</c:v>
                </c:pt>
                <c:pt idx="220">
                  <c:v>1527.42</c:v>
                </c:pt>
                <c:pt idx="221">
                  <c:v>1478.8</c:v>
                </c:pt>
                <c:pt idx="222">
                  <c:v>1471.78</c:v>
                </c:pt>
                <c:pt idx="223">
                  <c:v>1480.51</c:v>
                </c:pt>
                <c:pt idx="224">
                  <c:v>1467.75</c:v>
                </c:pt>
                <c:pt idx="225">
                  <c:v>1457.73</c:v>
                </c:pt>
                <c:pt idx="226">
                  <c:v>1366.92</c:v>
                </c:pt>
                <c:pt idx="227">
                  <c:v>1398.24</c:v>
                </c:pt>
                <c:pt idx="228">
                  <c:v>1352.12</c:v>
                </c:pt>
                <c:pt idx="229">
                  <c:v>1414.36</c:v>
                </c:pt>
                <c:pt idx="230">
                  <c:v>1485.1</c:v>
                </c:pt>
                <c:pt idx="231">
                  <c:v>1593.52</c:v>
                </c:pt>
                <c:pt idx="232">
                  <c:v>1598.85</c:v>
                </c:pt>
                <c:pt idx="233">
                  <c:v>1634.56</c:v>
                </c:pt>
                <c:pt idx="234">
                  <c:v>1759.57</c:v>
                </c:pt>
                <c:pt idx="235">
                  <c:v>1722.55</c:v>
                </c:pt>
                <c:pt idx="236">
                  <c:v>1747.98</c:v>
                </c:pt>
                <c:pt idx="237">
                  <c:v>1757.24</c:v>
                </c:pt>
                <c:pt idx="238">
                  <c:v>1916.44</c:v>
                </c:pt>
                <c:pt idx="239">
                  <c:v>1883.51</c:v>
                </c:pt>
                <c:pt idx="240">
                  <c:v>1881.98</c:v>
                </c:pt>
                <c:pt idx="241">
                  <c:v>1877.06</c:v>
                </c:pt>
                <c:pt idx="242">
                  <c:v>1958.54</c:v>
                </c:pt>
                <c:pt idx="243">
                  <c:v>1898.56</c:v>
                </c:pt>
                <c:pt idx="244">
                  <c:v>1822.05</c:v>
                </c:pt>
                <c:pt idx="245">
                  <c:v>1868.4</c:v>
                </c:pt>
                <c:pt idx="246">
                  <c:v>1984.33</c:v>
                </c:pt>
                <c:pt idx="247">
                  <c:v>2000.68</c:v>
                </c:pt>
                <c:pt idx="248">
                  <c:v>2034.89</c:v>
                </c:pt>
                <c:pt idx="249">
                  <c:v>2053.16</c:v>
                </c:pt>
                <c:pt idx="250">
                  <c:v>2031.32</c:v>
                </c:pt>
                <c:pt idx="251">
                  <c:v>2129.61</c:v>
                </c:pt>
                <c:pt idx="252">
                  <c:v>2130.4299999999998</c:v>
                </c:pt>
                <c:pt idx="253">
                  <c:v>2042.96</c:v>
                </c:pt>
                <c:pt idx="254">
                  <c:v>2005.72</c:v>
                </c:pt>
                <c:pt idx="255">
                  <c:v>2124.66</c:v>
                </c:pt>
                <c:pt idx="256">
                  <c:v>2241.92</c:v>
                </c:pt>
                <c:pt idx="257">
                  <c:v>2279.87</c:v>
                </c:pt>
                <c:pt idx="258">
                  <c:v>2275.9</c:v>
                </c:pt>
                <c:pt idx="259">
                  <c:v>2239.04</c:v>
                </c:pt>
                <c:pt idx="260">
                  <c:v>2262.39</c:v>
                </c:pt>
                <c:pt idx="261">
                  <c:v>2211.48</c:v>
                </c:pt>
                <c:pt idx="262">
                  <c:v>2168.52</c:v>
                </c:pt>
                <c:pt idx="263">
                  <c:v>2112.71</c:v>
                </c:pt>
                <c:pt idx="264">
                  <c:v>2092.2199999999998</c:v>
                </c:pt>
                <c:pt idx="265">
                  <c:v>2155.84</c:v>
                </c:pt>
                <c:pt idx="266">
                  <c:v>2053.12</c:v>
                </c:pt>
                <c:pt idx="267">
                  <c:v>2083.3000000000002</c:v>
                </c:pt>
                <c:pt idx="268">
                  <c:v>1888.3</c:v>
                </c:pt>
                <c:pt idx="269">
                  <c:v>1945.06</c:v>
                </c:pt>
                <c:pt idx="270">
                  <c:v>1898.37</c:v>
                </c:pt>
                <c:pt idx="271">
                  <c:v>1888.56</c:v>
                </c:pt>
                <c:pt idx="272">
                  <c:v>1909.05</c:v>
                </c:pt>
                <c:pt idx="273">
                  <c:v>1977.29</c:v>
                </c:pt>
                <c:pt idx="274">
                  <c:v>2162.38</c:v>
                </c:pt>
                <c:pt idx="275">
                  <c:v>2038.9</c:v>
                </c:pt>
                <c:pt idx="276">
                  <c:v>2024.65</c:v>
                </c:pt>
                <c:pt idx="277">
                  <c:v>2116.66</c:v>
                </c:pt>
                <c:pt idx="278">
                  <c:v>2117.3000000000002</c:v>
                </c:pt>
                <c:pt idx="279">
                  <c:v>2209.65</c:v>
                </c:pt>
                <c:pt idx="280">
                  <c:v>2195.91</c:v>
                </c:pt>
                <c:pt idx="281">
                  <c:v>2101.23</c:v>
                </c:pt>
                <c:pt idx="282">
                  <c:v>1972.67</c:v>
                </c:pt>
                <c:pt idx="283">
                  <c:v>2033.09</c:v>
                </c:pt>
                <c:pt idx="284">
                  <c:v>1947.94</c:v>
                </c:pt>
                <c:pt idx="285">
                  <c:v>1909.31</c:v>
                </c:pt>
                <c:pt idx="286">
                  <c:v>1947.05</c:v>
                </c:pt>
                <c:pt idx="287">
                  <c:v>1846.02</c:v>
                </c:pt>
                <c:pt idx="288">
                  <c:v>1877.96</c:v>
                </c:pt>
                <c:pt idx="289">
                  <c:v>1842.59</c:v>
                </c:pt>
                <c:pt idx="290">
                  <c:v>1825.38</c:v>
                </c:pt>
                <c:pt idx="291">
                  <c:v>1810.14</c:v>
                </c:pt>
                <c:pt idx="292">
                  <c:v>1876.09</c:v>
                </c:pt>
                <c:pt idx="293">
                  <c:v>1799.42</c:v>
                </c:pt>
                <c:pt idx="294">
                  <c:v>1693.74</c:v>
                </c:pt>
                <c:pt idx="295">
                  <c:v>1693.74</c:v>
                </c:pt>
                <c:pt idx="296">
                  <c:v>1895.66</c:v>
                </c:pt>
                <c:pt idx="297">
                  <c:v>1887.19</c:v>
                </c:pt>
                <c:pt idx="298">
                  <c:v>1789.43</c:v>
                </c:pt>
                <c:pt idx="299">
                  <c:v>1829.66</c:v>
                </c:pt>
                <c:pt idx="300">
                  <c:v>1829.66</c:v>
                </c:pt>
                <c:pt idx="301">
                  <c:v>1832.53</c:v>
                </c:pt>
                <c:pt idx="302">
                  <c:v>1845.82</c:v>
                </c:pt>
                <c:pt idx="303">
                  <c:v>1854.31</c:v>
                </c:pt>
                <c:pt idx="304">
                  <c:v>1885.44</c:v>
                </c:pt>
                <c:pt idx="305">
                  <c:v>1771.71</c:v>
                </c:pt>
                <c:pt idx="306">
                  <c:v>1757.81</c:v>
                </c:pt>
                <c:pt idx="307">
                  <c:v>1823</c:v>
                </c:pt>
                <c:pt idx="308">
                  <c:v>2007.04</c:v>
                </c:pt>
                <c:pt idx="309">
                  <c:v>2062.92</c:v>
                </c:pt>
                <c:pt idx="310">
                  <c:v>2046.89</c:v>
                </c:pt>
                <c:pt idx="311">
                  <c:v>2033.9</c:v>
                </c:pt>
                <c:pt idx="312">
                  <c:v>1980.69</c:v>
                </c:pt>
                <c:pt idx="313">
                  <c:v>2051.34</c:v>
                </c:pt>
                <c:pt idx="314">
                  <c:v>1900.1</c:v>
                </c:pt>
                <c:pt idx="315">
                  <c:v>1857.53</c:v>
                </c:pt>
                <c:pt idx="316">
                  <c:v>1764.44</c:v>
                </c:pt>
                <c:pt idx="317">
                  <c:v>1737.48</c:v>
                </c:pt>
                <c:pt idx="318">
                  <c:v>1521.28</c:v>
                </c:pt>
                <c:pt idx="319">
                  <c:v>1536.34</c:v>
                </c:pt>
                <c:pt idx="320">
                  <c:v>1538.06</c:v>
                </c:pt>
                <c:pt idx="321">
                  <c:v>1402.02</c:v>
                </c:pt>
                <c:pt idx="322">
                  <c:v>1356.07</c:v>
                </c:pt>
                <c:pt idx="323">
                  <c:v>1335.98</c:v>
                </c:pt>
                <c:pt idx="324">
                  <c:v>1385.22</c:v>
                </c:pt>
                <c:pt idx="325">
                  <c:v>1442.55</c:v>
                </c:pt>
                <c:pt idx="326">
                  <c:v>1397.05</c:v>
                </c:pt>
                <c:pt idx="327">
                  <c:v>1370.12</c:v>
                </c:pt>
                <c:pt idx="328">
                  <c:v>1267.83</c:v>
                </c:pt>
                <c:pt idx="329">
                  <c:v>1272.18</c:v>
                </c:pt>
                <c:pt idx="330">
                  <c:v>1309.08</c:v>
                </c:pt>
                <c:pt idx="331">
                  <c:v>1296.98</c:v>
                </c:pt>
                <c:pt idx="332">
                  <c:v>1256.6300000000001</c:v>
                </c:pt>
                <c:pt idx="333">
                  <c:v>1314.97</c:v>
                </c:pt>
                <c:pt idx="334">
                  <c:v>1372.8</c:v>
                </c:pt>
                <c:pt idx="335">
                  <c:v>1424.79</c:v>
                </c:pt>
                <c:pt idx="336">
                  <c:v>1376.14</c:v>
                </c:pt>
                <c:pt idx="337">
                  <c:v>1355.45</c:v>
                </c:pt>
                <c:pt idx="338">
                  <c:v>1315.39</c:v>
                </c:pt>
                <c:pt idx="339">
                  <c:v>1326.25</c:v>
                </c:pt>
                <c:pt idx="340">
                  <c:v>1391.03</c:v>
                </c:pt>
                <c:pt idx="341">
                  <c:v>1413.31</c:v>
                </c:pt>
                <c:pt idx="342">
                  <c:v>1354.36</c:v>
                </c:pt>
                <c:pt idx="343">
                  <c:v>1394.35</c:v>
                </c:pt>
                <c:pt idx="344">
                  <c:v>1375</c:v>
                </c:pt>
                <c:pt idx="345">
                  <c:v>1384.07</c:v>
                </c:pt>
                <c:pt idx="346">
                  <c:v>1519.68</c:v>
                </c:pt>
                <c:pt idx="347">
                  <c:v>1461.81</c:v>
                </c:pt>
                <c:pt idx="348">
                  <c:v>1452.89</c:v>
                </c:pt>
                <c:pt idx="349">
                  <c:v>1521.42</c:v>
                </c:pt>
                <c:pt idx="350">
                  <c:v>1525.72</c:v>
                </c:pt>
                <c:pt idx="351">
                  <c:v>1604.41</c:v>
                </c:pt>
                <c:pt idx="352">
                  <c:v>1572.22</c:v>
                </c:pt>
                <c:pt idx="353">
                  <c:v>1632.96</c:v>
                </c:pt>
                <c:pt idx="354">
                  <c:v>1646.8</c:v>
                </c:pt>
                <c:pt idx="355">
                  <c:v>1611.97</c:v>
                </c:pt>
                <c:pt idx="356">
                  <c:v>1666.83</c:v>
                </c:pt>
                <c:pt idx="357">
                  <c:v>1596.22</c:v>
                </c:pt>
                <c:pt idx="358">
                  <c:v>1473.23</c:v>
                </c:pt>
                <c:pt idx="359">
                  <c:v>1322.72</c:v>
                </c:pt>
                <c:pt idx="360">
                  <c:v>1256.26</c:v>
                </c:pt>
                <c:pt idx="361">
                  <c:v>1235.94</c:v>
                </c:pt>
                <c:pt idx="362">
                  <c:v>1218.1099999999999</c:v>
                </c:pt>
                <c:pt idx="363">
                  <c:v>1275.6500000000001</c:v>
                </c:pt>
                <c:pt idx="364">
                  <c:v>1235.99</c:v>
                </c:pt>
                <c:pt idx="365">
                  <c:v>1295.3599999999999</c:v>
                </c:pt>
                <c:pt idx="366">
                  <c:v>1344.73</c:v>
                </c:pt>
                <c:pt idx="367">
                  <c:v>1133.8399999999999</c:v>
                </c:pt>
                <c:pt idx="368">
                  <c:v>1093.5</c:v>
                </c:pt>
                <c:pt idx="369">
                  <c:v>1153.47</c:v>
                </c:pt>
                <c:pt idx="370">
                  <c:v>1201.44</c:v>
                </c:pt>
                <c:pt idx="371">
                  <c:v>1258.6600000000001</c:v>
                </c:pt>
                <c:pt idx="372">
                  <c:v>1157.93</c:v>
                </c:pt>
                <c:pt idx="373">
                  <c:v>1238.06</c:v>
                </c:pt>
                <c:pt idx="374">
                  <c:v>1308.79</c:v>
                </c:pt>
                <c:pt idx="375">
                  <c:v>1332.14</c:v>
                </c:pt>
                <c:pt idx="376">
                  <c:v>1106.58</c:v>
                </c:pt>
                <c:pt idx="377">
                  <c:v>1144.55</c:v>
                </c:pt>
                <c:pt idx="378">
                  <c:v>1163.48</c:v>
                </c:pt>
                <c:pt idx="379">
                  <c:v>1054.9100000000001</c:v>
                </c:pt>
                <c:pt idx="380">
                  <c:v>1214.43</c:v>
                </c:pt>
                <c:pt idx="381">
                  <c:v>1225.75</c:v>
                </c:pt>
                <c:pt idx="382">
                  <c:v>1148.67</c:v>
                </c:pt>
                <c:pt idx="383">
                  <c:v>1141.67</c:v>
                </c:pt>
                <c:pt idx="384">
                  <c:v>1351.77</c:v>
                </c:pt>
                <c:pt idx="385">
                  <c:v>1356.09</c:v>
                </c:pt>
                <c:pt idx="386">
                  <c:v>1401.79</c:v>
                </c:pt>
                <c:pt idx="387">
                  <c:v>1293.6400000000001</c:v>
                </c:pt>
                <c:pt idx="388">
                  <c:v>1341.88</c:v>
                </c:pt>
                <c:pt idx="389">
                  <c:v>1380.36</c:v>
                </c:pt>
                <c:pt idx="390">
                  <c:v>1273.9000000000001</c:v>
                </c:pt>
                <c:pt idx="391">
                  <c:v>1292.1099999999999</c:v>
                </c:pt>
                <c:pt idx="392">
                  <c:v>1282.21</c:v>
                </c:pt>
                <c:pt idx="393">
                  <c:v>1266.51</c:v>
                </c:pt>
                <c:pt idx="394">
                  <c:v>1431.59</c:v>
                </c:pt>
                <c:pt idx="395">
                  <c:v>1526.95</c:v>
                </c:pt>
                <c:pt idx="396">
                  <c:v>1664.98</c:v>
                </c:pt>
                <c:pt idx="397">
                  <c:v>1741.07</c:v>
                </c:pt>
                <c:pt idx="398">
                  <c:v>1859</c:v>
                </c:pt>
                <c:pt idx="399">
                  <c:v>1853.39</c:v>
                </c:pt>
                <c:pt idx="400">
                  <c:v>1853.39</c:v>
                </c:pt>
                <c:pt idx="401">
                  <c:v>1954.01</c:v>
                </c:pt>
                <c:pt idx="402">
                  <c:v>1766.85</c:v>
                </c:pt>
                <c:pt idx="403">
                  <c:v>1903.31</c:v>
                </c:pt>
                <c:pt idx="404">
                  <c:v>2089.69</c:v>
                </c:pt>
                <c:pt idx="405">
                  <c:v>2234.48</c:v>
                </c:pt>
                <c:pt idx="406">
                  <c:v>2267.4</c:v>
                </c:pt>
                <c:pt idx="407">
                  <c:v>2075.36</c:v>
                </c:pt>
                <c:pt idx="408">
                  <c:v>2075.36</c:v>
                </c:pt>
                <c:pt idx="409">
                  <c:v>1992.44</c:v>
                </c:pt>
                <c:pt idx="410">
                  <c:v>2059.12</c:v>
                </c:pt>
                <c:pt idx="411">
                  <c:v>2223.7600000000002</c:v>
                </c:pt>
                <c:pt idx="412">
                  <c:v>2056.9299999999998</c:v>
                </c:pt>
                <c:pt idx="413">
                  <c:v>2057.21</c:v>
                </c:pt>
                <c:pt idx="414">
                  <c:v>2075.46</c:v>
                </c:pt>
                <c:pt idx="415">
                  <c:v>2271.25</c:v>
                </c:pt>
                <c:pt idx="416">
                  <c:v>2138.6</c:v>
                </c:pt>
                <c:pt idx="417">
                  <c:v>1905.35</c:v>
                </c:pt>
                <c:pt idx="418">
                  <c:v>1567.5</c:v>
                </c:pt>
                <c:pt idx="419">
                  <c:v>1472.64</c:v>
                </c:pt>
                <c:pt idx="420">
                  <c:v>1291.53</c:v>
                </c:pt>
                <c:pt idx="421">
                  <c:v>1254.29</c:v>
                </c:pt>
                <c:pt idx="422">
                  <c:v>870.26</c:v>
                </c:pt>
                <c:pt idx="423">
                  <c:v>1166.1099999999999</c:v>
                </c:pt>
                <c:pt idx="424">
                  <c:v>1536.27</c:v>
                </c:pt>
                <c:pt idx="425">
                  <c:v>1673.65</c:v>
                </c:pt>
                <c:pt idx="426">
                  <c:v>1682.91</c:v>
                </c:pt>
                <c:pt idx="427">
                  <c:v>1842.56</c:v>
                </c:pt>
                <c:pt idx="428">
                  <c:v>1736.78</c:v>
                </c:pt>
                <c:pt idx="429">
                  <c:v>1883.32</c:v>
                </c:pt>
                <c:pt idx="430">
                  <c:v>1892.16</c:v>
                </c:pt>
                <c:pt idx="431">
                  <c:v>1946.61</c:v>
                </c:pt>
                <c:pt idx="432">
                  <c:v>2079.4299999999998</c:v>
                </c:pt>
                <c:pt idx="433">
                  <c:v>1992.05</c:v>
                </c:pt>
                <c:pt idx="434">
                  <c:v>2247.08</c:v>
                </c:pt>
                <c:pt idx="435">
                  <c:v>2076.29</c:v>
                </c:pt>
                <c:pt idx="436">
                  <c:v>1987.65</c:v>
                </c:pt>
                <c:pt idx="437">
                  <c:v>1901.87</c:v>
                </c:pt>
                <c:pt idx="438">
                  <c:v>1959.73</c:v>
                </c:pt>
                <c:pt idx="439">
                  <c:v>1784.49</c:v>
                </c:pt>
                <c:pt idx="440">
                  <c:v>1695.45</c:v>
                </c:pt>
                <c:pt idx="441">
                  <c:v>1895.9</c:v>
                </c:pt>
                <c:pt idx="442">
                  <c:v>1147.49</c:v>
                </c:pt>
                <c:pt idx="443">
                  <c:v>821.45</c:v>
                </c:pt>
                <c:pt idx="444">
                  <c:v>524.15</c:v>
                </c:pt>
                <c:pt idx="445">
                  <c:v>388.56</c:v>
                </c:pt>
                <c:pt idx="446">
                  <c:v>369.57</c:v>
                </c:pt>
                <c:pt idx="447">
                  <c:v>450.81</c:v>
                </c:pt>
                <c:pt idx="448">
                  <c:v>327.94</c:v>
                </c:pt>
                <c:pt idx="449">
                  <c:v>246.48</c:v>
                </c:pt>
                <c:pt idx="450">
                  <c:v>135.28</c:v>
                </c:pt>
                <c:pt idx="451">
                  <c:v>41.01</c:v>
                </c:pt>
                <c:pt idx="452">
                  <c:v>-194.55</c:v>
                </c:pt>
                <c:pt idx="453">
                  <c:v>-239.11</c:v>
                </c:pt>
                <c:pt idx="454">
                  <c:v>-225.13</c:v>
                </c:pt>
                <c:pt idx="455">
                  <c:v>-119.28</c:v>
                </c:pt>
                <c:pt idx="456">
                  <c:v>-111.9</c:v>
                </c:pt>
                <c:pt idx="457">
                  <c:v>-90.72</c:v>
                </c:pt>
                <c:pt idx="458">
                  <c:v>-19.82</c:v>
                </c:pt>
                <c:pt idx="459">
                  <c:v>150.16</c:v>
                </c:pt>
                <c:pt idx="460">
                  <c:v>262.22000000000003</c:v>
                </c:pt>
                <c:pt idx="461">
                  <c:v>315.12</c:v>
                </c:pt>
                <c:pt idx="462">
                  <c:v>366.18</c:v>
                </c:pt>
                <c:pt idx="463">
                  <c:v>321.95</c:v>
                </c:pt>
                <c:pt idx="464">
                  <c:v>307.27</c:v>
                </c:pt>
                <c:pt idx="465">
                  <c:v>400.61</c:v>
                </c:pt>
                <c:pt idx="466">
                  <c:v>568.39</c:v>
                </c:pt>
                <c:pt idx="467">
                  <c:v>74.680000000000007</c:v>
                </c:pt>
                <c:pt idx="468">
                  <c:v>-3.21</c:v>
                </c:pt>
                <c:pt idx="469">
                  <c:v>-80.150000000000006</c:v>
                </c:pt>
                <c:pt idx="470">
                  <c:v>-125.35</c:v>
                </c:pt>
                <c:pt idx="471">
                  <c:v>-116.19</c:v>
                </c:pt>
                <c:pt idx="472">
                  <c:v>-30.72</c:v>
                </c:pt>
                <c:pt idx="473">
                  <c:v>-10.3</c:v>
                </c:pt>
                <c:pt idx="474">
                  <c:v>29.19</c:v>
                </c:pt>
                <c:pt idx="475">
                  <c:v>-11.41</c:v>
                </c:pt>
                <c:pt idx="476">
                  <c:v>-12.47</c:v>
                </c:pt>
                <c:pt idx="477">
                  <c:v>-71.7</c:v>
                </c:pt>
                <c:pt idx="478">
                  <c:v>-193.8</c:v>
                </c:pt>
                <c:pt idx="479">
                  <c:v>-195.38</c:v>
                </c:pt>
                <c:pt idx="480">
                  <c:v>-406.17</c:v>
                </c:pt>
                <c:pt idx="481">
                  <c:v>-452.13</c:v>
                </c:pt>
                <c:pt idx="482">
                  <c:v>-428.19</c:v>
                </c:pt>
                <c:pt idx="483">
                  <c:v>-262.17</c:v>
                </c:pt>
                <c:pt idx="484">
                  <c:v>-255.23</c:v>
                </c:pt>
                <c:pt idx="485">
                  <c:v>-426.05</c:v>
                </c:pt>
                <c:pt idx="486">
                  <c:v>-412.05</c:v>
                </c:pt>
                <c:pt idx="487">
                  <c:v>-390</c:v>
                </c:pt>
                <c:pt idx="488">
                  <c:v>-359.13</c:v>
                </c:pt>
                <c:pt idx="489">
                  <c:v>-362.78</c:v>
                </c:pt>
                <c:pt idx="490">
                  <c:v>-306.67</c:v>
                </c:pt>
                <c:pt idx="491">
                  <c:v>-282.69</c:v>
                </c:pt>
                <c:pt idx="492">
                  <c:v>-225.17</c:v>
                </c:pt>
                <c:pt idx="493">
                  <c:v>-195.76</c:v>
                </c:pt>
                <c:pt idx="494">
                  <c:v>-191.07</c:v>
                </c:pt>
                <c:pt idx="495">
                  <c:v>-134.84</c:v>
                </c:pt>
                <c:pt idx="496">
                  <c:v>-143.01</c:v>
                </c:pt>
                <c:pt idx="497">
                  <c:v>-79.010000000000005</c:v>
                </c:pt>
                <c:pt idx="498">
                  <c:v>-54.59</c:v>
                </c:pt>
                <c:pt idx="499">
                  <c:v>-98.6</c:v>
                </c:pt>
                <c:pt idx="500">
                  <c:v>-92.7</c:v>
                </c:pt>
                <c:pt idx="501">
                  <c:v>-100.93</c:v>
                </c:pt>
                <c:pt idx="502">
                  <c:v>-40.729999999999997</c:v>
                </c:pt>
                <c:pt idx="503">
                  <c:v>-4.45</c:v>
                </c:pt>
                <c:pt idx="504">
                  <c:v>156.91999999999999</c:v>
                </c:pt>
                <c:pt idx="505">
                  <c:v>147.5</c:v>
                </c:pt>
                <c:pt idx="506">
                  <c:v>-44.88</c:v>
                </c:pt>
                <c:pt idx="507">
                  <c:v>-142.84</c:v>
                </c:pt>
                <c:pt idx="508">
                  <c:v>-161.22999999999999</c:v>
                </c:pt>
                <c:pt idx="509">
                  <c:v>-218.18</c:v>
                </c:pt>
                <c:pt idx="510">
                  <c:v>-221.47</c:v>
                </c:pt>
                <c:pt idx="511">
                  <c:v>-197.39</c:v>
                </c:pt>
                <c:pt idx="512">
                  <c:v>-231.61</c:v>
                </c:pt>
                <c:pt idx="513">
                  <c:v>-116.49</c:v>
                </c:pt>
                <c:pt idx="514">
                  <c:v>-7.9</c:v>
                </c:pt>
                <c:pt idx="515">
                  <c:v>-113.95</c:v>
                </c:pt>
                <c:pt idx="516">
                  <c:v>-176.89</c:v>
                </c:pt>
                <c:pt idx="517">
                  <c:v>-20.45</c:v>
                </c:pt>
                <c:pt idx="518">
                  <c:v>-22.93</c:v>
                </c:pt>
                <c:pt idx="519">
                  <c:v>0.93</c:v>
                </c:pt>
                <c:pt idx="520">
                  <c:v>-3.76</c:v>
                </c:pt>
                <c:pt idx="521">
                  <c:v>-27.29</c:v>
                </c:pt>
                <c:pt idx="522">
                  <c:v>-16.239999999999998</c:v>
                </c:pt>
                <c:pt idx="523">
                  <c:v>17.04</c:v>
                </c:pt>
                <c:pt idx="524">
                  <c:v>-87.34</c:v>
                </c:pt>
                <c:pt idx="525">
                  <c:v>-29.57</c:v>
                </c:pt>
                <c:pt idx="526">
                  <c:v>-2.61</c:v>
                </c:pt>
                <c:pt idx="527">
                  <c:v>92.66</c:v>
                </c:pt>
                <c:pt idx="528">
                  <c:v>63.12</c:v>
                </c:pt>
                <c:pt idx="529">
                  <c:v>-7.31</c:v>
                </c:pt>
                <c:pt idx="530">
                  <c:v>70.19</c:v>
                </c:pt>
                <c:pt idx="531">
                  <c:v>39.65</c:v>
                </c:pt>
                <c:pt idx="532">
                  <c:v>65.48</c:v>
                </c:pt>
                <c:pt idx="533">
                  <c:v>98.72</c:v>
                </c:pt>
                <c:pt idx="534">
                  <c:v>206.49</c:v>
                </c:pt>
                <c:pt idx="535">
                  <c:v>257.27999999999997</c:v>
                </c:pt>
                <c:pt idx="536">
                  <c:v>224.62</c:v>
                </c:pt>
                <c:pt idx="537">
                  <c:v>269.72000000000003</c:v>
                </c:pt>
                <c:pt idx="538">
                  <c:v>306.58999999999997</c:v>
                </c:pt>
                <c:pt idx="539">
                  <c:v>356.35</c:v>
                </c:pt>
                <c:pt idx="540">
                  <c:v>227.31</c:v>
                </c:pt>
                <c:pt idx="541">
                  <c:v>146.33000000000001</c:v>
                </c:pt>
                <c:pt idx="542">
                  <c:v>146.33000000000001</c:v>
                </c:pt>
                <c:pt idx="543">
                  <c:v>372.63</c:v>
                </c:pt>
                <c:pt idx="544">
                  <c:v>427.12</c:v>
                </c:pt>
                <c:pt idx="545">
                  <c:v>432.82</c:v>
                </c:pt>
                <c:pt idx="546">
                  <c:v>255.59</c:v>
                </c:pt>
                <c:pt idx="547">
                  <c:v>176.69</c:v>
                </c:pt>
                <c:pt idx="548">
                  <c:v>262.16000000000003</c:v>
                </c:pt>
                <c:pt idx="549">
                  <c:v>204.44</c:v>
                </c:pt>
                <c:pt idx="550">
                  <c:v>229.16</c:v>
                </c:pt>
                <c:pt idx="551">
                  <c:v>264.82</c:v>
                </c:pt>
                <c:pt idx="552">
                  <c:v>148.07</c:v>
                </c:pt>
                <c:pt idx="553">
                  <c:v>182.5</c:v>
                </c:pt>
                <c:pt idx="554">
                  <c:v>174</c:v>
                </c:pt>
                <c:pt idx="555">
                  <c:v>230.03</c:v>
                </c:pt>
                <c:pt idx="556">
                  <c:v>163.68</c:v>
                </c:pt>
                <c:pt idx="557">
                  <c:v>-313.58999999999997</c:v>
                </c:pt>
                <c:pt idx="558">
                  <c:v>105.11</c:v>
                </c:pt>
                <c:pt idx="559">
                  <c:v>75.28</c:v>
                </c:pt>
                <c:pt idx="560">
                  <c:v>-34.53</c:v>
                </c:pt>
                <c:pt idx="561">
                  <c:v>-134.99</c:v>
                </c:pt>
                <c:pt idx="562">
                  <c:v>-61.93</c:v>
                </c:pt>
                <c:pt idx="563">
                  <c:v>-106.01</c:v>
                </c:pt>
                <c:pt idx="564">
                  <c:v>-90.22</c:v>
                </c:pt>
                <c:pt idx="565">
                  <c:v>79.849999999999994</c:v>
                </c:pt>
                <c:pt idx="566">
                  <c:v>51.97</c:v>
                </c:pt>
                <c:pt idx="567">
                  <c:v>-71.42</c:v>
                </c:pt>
                <c:pt idx="568">
                  <c:v>-115.48</c:v>
                </c:pt>
                <c:pt idx="569">
                  <c:v>-72.81</c:v>
                </c:pt>
                <c:pt idx="570">
                  <c:v>-2.84</c:v>
                </c:pt>
                <c:pt idx="571">
                  <c:v>239.46</c:v>
                </c:pt>
                <c:pt idx="572">
                  <c:v>280.29000000000002</c:v>
                </c:pt>
                <c:pt idx="573">
                  <c:v>245.12</c:v>
                </c:pt>
                <c:pt idx="574">
                  <c:v>222.33</c:v>
                </c:pt>
                <c:pt idx="575">
                  <c:v>282.48</c:v>
                </c:pt>
                <c:pt idx="576">
                  <c:v>308.20999999999998</c:v>
                </c:pt>
                <c:pt idx="577">
                  <c:v>387.76</c:v>
                </c:pt>
                <c:pt idx="578">
                  <c:v>418.87</c:v>
                </c:pt>
                <c:pt idx="579">
                  <c:v>329.56</c:v>
                </c:pt>
                <c:pt idx="580">
                  <c:v>202.54</c:v>
                </c:pt>
                <c:pt idx="581">
                  <c:v>398.84</c:v>
                </c:pt>
                <c:pt idx="582">
                  <c:v>406.23</c:v>
                </c:pt>
                <c:pt idx="583">
                  <c:v>491.58</c:v>
                </c:pt>
                <c:pt idx="584">
                  <c:v>658.98</c:v>
                </c:pt>
                <c:pt idx="585">
                  <c:v>491.46</c:v>
                </c:pt>
                <c:pt idx="586">
                  <c:v>545.98</c:v>
                </c:pt>
                <c:pt idx="587">
                  <c:v>418.95</c:v>
                </c:pt>
                <c:pt idx="588">
                  <c:v>517.15</c:v>
                </c:pt>
                <c:pt idx="589">
                  <c:v>206.49</c:v>
                </c:pt>
                <c:pt idx="590">
                  <c:v>235.6</c:v>
                </c:pt>
                <c:pt idx="591">
                  <c:v>306.88</c:v>
                </c:pt>
                <c:pt idx="592">
                  <c:v>325.5</c:v>
                </c:pt>
                <c:pt idx="593">
                  <c:v>334.16</c:v>
                </c:pt>
                <c:pt idx="594">
                  <c:v>382.98</c:v>
                </c:pt>
                <c:pt idx="595">
                  <c:v>341.68</c:v>
                </c:pt>
                <c:pt idx="596">
                  <c:v>384.24</c:v>
                </c:pt>
                <c:pt idx="597">
                  <c:v>445.9</c:v>
                </c:pt>
                <c:pt idx="598">
                  <c:v>559.71</c:v>
                </c:pt>
                <c:pt idx="599">
                  <c:v>438.08</c:v>
                </c:pt>
                <c:pt idx="600">
                  <c:v>527.36</c:v>
                </c:pt>
                <c:pt idx="601">
                  <c:v>385.42</c:v>
                </c:pt>
                <c:pt idx="602">
                  <c:v>455.69</c:v>
                </c:pt>
                <c:pt idx="603">
                  <c:v>468.18</c:v>
                </c:pt>
                <c:pt idx="604">
                  <c:v>422.49</c:v>
                </c:pt>
                <c:pt idx="605">
                  <c:v>616.09</c:v>
                </c:pt>
                <c:pt idx="606">
                  <c:v>532.13</c:v>
                </c:pt>
                <c:pt idx="607">
                  <c:v>536.36</c:v>
                </c:pt>
                <c:pt idx="608">
                  <c:v>556.05999999999995</c:v>
                </c:pt>
                <c:pt idx="609">
                  <c:v>525.19000000000005</c:v>
                </c:pt>
                <c:pt idx="610">
                  <c:v>544.09</c:v>
                </c:pt>
                <c:pt idx="611">
                  <c:v>350.67</c:v>
                </c:pt>
                <c:pt idx="612">
                  <c:v>247.61</c:v>
                </c:pt>
                <c:pt idx="613">
                  <c:v>245.46</c:v>
                </c:pt>
                <c:pt idx="614">
                  <c:v>212.14</c:v>
                </c:pt>
                <c:pt idx="615">
                  <c:v>317.87</c:v>
                </c:pt>
                <c:pt idx="616">
                  <c:v>293.2</c:v>
                </c:pt>
                <c:pt idx="617">
                  <c:v>272.36</c:v>
                </c:pt>
                <c:pt idx="618">
                  <c:v>300.51</c:v>
                </c:pt>
                <c:pt idx="619">
                  <c:v>473.13</c:v>
                </c:pt>
                <c:pt idx="620">
                  <c:v>448.21</c:v>
                </c:pt>
                <c:pt idx="621">
                  <c:v>529.87</c:v>
                </c:pt>
                <c:pt idx="622">
                  <c:v>414.63</c:v>
                </c:pt>
                <c:pt idx="623">
                  <c:v>462.38</c:v>
                </c:pt>
                <c:pt idx="624">
                  <c:v>639.01</c:v>
                </c:pt>
                <c:pt idx="625">
                  <c:v>481.54</c:v>
                </c:pt>
                <c:pt idx="626">
                  <c:v>481.86</c:v>
                </c:pt>
                <c:pt idx="627">
                  <c:v>522.67999999999995</c:v>
                </c:pt>
                <c:pt idx="628">
                  <c:v>681.49</c:v>
                </c:pt>
                <c:pt idx="629">
                  <c:v>595.77</c:v>
                </c:pt>
                <c:pt idx="630">
                  <c:v>723.28</c:v>
                </c:pt>
                <c:pt idx="631">
                  <c:v>498.85</c:v>
                </c:pt>
                <c:pt idx="632">
                  <c:v>337.17</c:v>
                </c:pt>
                <c:pt idx="633">
                  <c:v>161.9</c:v>
                </c:pt>
                <c:pt idx="634">
                  <c:v>75.39</c:v>
                </c:pt>
                <c:pt idx="635">
                  <c:v>78.959999999999994</c:v>
                </c:pt>
                <c:pt idx="636">
                  <c:v>213.21</c:v>
                </c:pt>
                <c:pt idx="637">
                  <c:v>319.11</c:v>
                </c:pt>
                <c:pt idx="638">
                  <c:v>99.64</c:v>
                </c:pt>
                <c:pt idx="639">
                  <c:v>18.88</c:v>
                </c:pt>
                <c:pt idx="640">
                  <c:v>-52.17</c:v>
                </c:pt>
                <c:pt idx="641">
                  <c:v>-58.8</c:v>
                </c:pt>
                <c:pt idx="642">
                  <c:v>-73.709999999999994</c:v>
                </c:pt>
                <c:pt idx="643">
                  <c:v>-13.26</c:v>
                </c:pt>
                <c:pt idx="644">
                  <c:v>43.66</c:v>
                </c:pt>
                <c:pt idx="645">
                  <c:v>141.77000000000001</c:v>
                </c:pt>
                <c:pt idx="646">
                  <c:v>289.68</c:v>
                </c:pt>
                <c:pt idx="647">
                  <c:v>323.18</c:v>
                </c:pt>
                <c:pt idx="648">
                  <c:v>415.05</c:v>
                </c:pt>
                <c:pt idx="649">
                  <c:v>446.38</c:v>
                </c:pt>
                <c:pt idx="650">
                  <c:v>461.25</c:v>
                </c:pt>
                <c:pt idx="651">
                  <c:v>491.41</c:v>
                </c:pt>
                <c:pt idx="652">
                  <c:v>404.84</c:v>
                </c:pt>
                <c:pt idx="653">
                  <c:v>496.17</c:v>
                </c:pt>
                <c:pt idx="654">
                  <c:v>489.1</c:v>
                </c:pt>
                <c:pt idx="655">
                  <c:v>489.1</c:v>
                </c:pt>
                <c:pt idx="656">
                  <c:v>428.64</c:v>
                </c:pt>
                <c:pt idx="657">
                  <c:v>421.94</c:v>
                </c:pt>
                <c:pt idx="658">
                  <c:v>435.44</c:v>
                </c:pt>
                <c:pt idx="659">
                  <c:v>470.12</c:v>
                </c:pt>
                <c:pt idx="660">
                  <c:v>649.01</c:v>
                </c:pt>
                <c:pt idx="661">
                  <c:v>658.89</c:v>
                </c:pt>
                <c:pt idx="662">
                  <c:v>752.61</c:v>
                </c:pt>
                <c:pt idx="663">
                  <c:v>746.97</c:v>
                </c:pt>
                <c:pt idx="664">
                  <c:v>867.03</c:v>
                </c:pt>
                <c:pt idx="665">
                  <c:v>834.52</c:v>
                </c:pt>
                <c:pt idx="666">
                  <c:v>891.95</c:v>
                </c:pt>
                <c:pt idx="667">
                  <c:v>830.8</c:v>
                </c:pt>
                <c:pt idx="668">
                  <c:v>902.53</c:v>
                </c:pt>
                <c:pt idx="669">
                  <c:v>780.27</c:v>
                </c:pt>
                <c:pt idx="670">
                  <c:v>903.41</c:v>
                </c:pt>
                <c:pt idx="671">
                  <c:v>856.58</c:v>
                </c:pt>
                <c:pt idx="672">
                  <c:v>812.26</c:v>
                </c:pt>
                <c:pt idx="673">
                  <c:v>833.78</c:v>
                </c:pt>
                <c:pt idx="674">
                  <c:v>864.71</c:v>
                </c:pt>
                <c:pt idx="675">
                  <c:v>907.63</c:v>
                </c:pt>
                <c:pt idx="676">
                  <c:v>915.6</c:v>
                </c:pt>
                <c:pt idx="677">
                  <c:v>913.36</c:v>
                </c:pt>
                <c:pt idx="678">
                  <c:v>959.65</c:v>
                </c:pt>
                <c:pt idx="679">
                  <c:v>1067.8</c:v>
                </c:pt>
                <c:pt idx="680">
                  <c:v>1019.7</c:v>
                </c:pt>
                <c:pt idx="681">
                  <c:v>959.6</c:v>
                </c:pt>
                <c:pt idx="682">
                  <c:v>1021.21</c:v>
                </c:pt>
                <c:pt idx="683">
                  <c:v>1024</c:v>
                </c:pt>
                <c:pt idx="684">
                  <c:v>1129.05</c:v>
                </c:pt>
                <c:pt idx="685">
                  <c:v>1135.51</c:v>
                </c:pt>
                <c:pt idx="686">
                  <c:v>1106.97</c:v>
                </c:pt>
                <c:pt idx="687">
                  <c:v>1164.2</c:v>
                </c:pt>
                <c:pt idx="688">
                  <c:v>1165.01</c:v>
                </c:pt>
                <c:pt idx="689">
                  <c:v>1218.3699999999999</c:v>
                </c:pt>
                <c:pt idx="690">
                  <c:v>1189.93</c:v>
                </c:pt>
                <c:pt idx="691">
                  <c:v>1214.3599999999999</c:v>
                </c:pt>
                <c:pt idx="692">
                  <c:v>1226.74</c:v>
                </c:pt>
                <c:pt idx="693">
                  <c:v>1193.05</c:v>
                </c:pt>
                <c:pt idx="694">
                  <c:v>1238.96</c:v>
                </c:pt>
                <c:pt idx="695">
                  <c:v>1179.47</c:v>
                </c:pt>
                <c:pt idx="696">
                  <c:v>1158.79</c:v>
                </c:pt>
                <c:pt idx="697">
                  <c:v>1230.06</c:v>
                </c:pt>
                <c:pt idx="698">
                  <c:v>1247.6199999999999</c:v>
                </c:pt>
                <c:pt idx="699">
                  <c:v>1090.0899999999999</c:v>
                </c:pt>
                <c:pt idx="700">
                  <c:v>1088.56</c:v>
                </c:pt>
                <c:pt idx="701">
                  <c:v>1064.22</c:v>
                </c:pt>
                <c:pt idx="702">
                  <c:v>1100.3399999999999</c:v>
                </c:pt>
                <c:pt idx="703">
                  <c:v>1095.82</c:v>
                </c:pt>
                <c:pt idx="704">
                  <c:v>1200.45</c:v>
                </c:pt>
                <c:pt idx="705">
                  <c:v>1304.24</c:v>
                </c:pt>
                <c:pt idx="706">
                  <c:v>1372.93</c:v>
                </c:pt>
                <c:pt idx="707">
                  <c:v>1531.87</c:v>
                </c:pt>
                <c:pt idx="708">
                  <c:v>1610.07</c:v>
                </c:pt>
                <c:pt idx="709">
                  <c:v>1554.83</c:v>
                </c:pt>
                <c:pt idx="710">
                  <c:v>1554.83</c:v>
                </c:pt>
                <c:pt idx="711">
                  <c:v>1554.83</c:v>
                </c:pt>
                <c:pt idx="712">
                  <c:v>1615.32</c:v>
                </c:pt>
                <c:pt idx="713">
                  <c:v>1696.07</c:v>
                </c:pt>
                <c:pt idx="714">
                  <c:v>1717.13</c:v>
                </c:pt>
                <c:pt idx="715">
                  <c:v>1802.09</c:v>
                </c:pt>
                <c:pt idx="716">
                  <c:v>1572.58</c:v>
                </c:pt>
                <c:pt idx="717">
                  <c:v>1703.79</c:v>
                </c:pt>
                <c:pt idx="718">
                  <c:v>1689.73</c:v>
                </c:pt>
                <c:pt idx="719">
                  <c:v>1673.04</c:v>
                </c:pt>
                <c:pt idx="720">
                  <c:v>1595.38</c:v>
                </c:pt>
                <c:pt idx="721">
                  <c:v>1690.68</c:v>
                </c:pt>
                <c:pt idx="722">
                  <c:v>1796.73</c:v>
                </c:pt>
                <c:pt idx="723">
                  <c:v>1785.93</c:v>
                </c:pt>
                <c:pt idx="724">
                  <c:v>1835.89</c:v>
                </c:pt>
                <c:pt idx="725">
                  <c:v>1944.6</c:v>
                </c:pt>
                <c:pt idx="726">
                  <c:v>1865.95</c:v>
                </c:pt>
                <c:pt idx="727">
                  <c:v>1769.4</c:v>
                </c:pt>
                <c:pt idx="728">
                  <c:v>1761.91</c:v>
                </c:pt>
                <c:pt idx="729">
                  <c:v>1953.27</c:v>
                </c:pt>
                <c:pt idx="730">
                  <c:v>2040.02</c:v>
                </c:pt>
                <c:pt idx="731">
                  <c:v>2054.1</c:v>
                </c:pt>
                <c:pt idx="732">
                  <c:v>2126.46</c:v>
                </c:pt>
                <c:pt idx="733">
                  <c:v>2205.46</c:v>
                </c:pt>
                <c:pt idx="734">
                  <c:v>2422.7800000000002</c:v>
                </c:pt>
                <c:pt idx="735">
                  <c:v>1482.78</c:v>
                </c:pt>
                <c:pt idx="736">
                  <c:v>1470.98</c:v>
                </c:pt>
                <c:pt idx="737">
                  <c:v>1316.97</c:v>
                </c:pt>
                <c:pt idx="738">
                  <c:v>1584.38</c:v>
                </c:pt>
                <c:pt idx="739">
                  <c:v>1579.71</c:v>
                </c:pt>
                <c:pt idx="740">
                  <c:v>1362.21</c:v>
                </c:pt>
                <c:pt idx="741">
                  <c:v>1405.35</c:v>
                </c:pt>
                <c:pt idx="742">
                  <c:v>1213.05</c:v>
                </c:pt>
                <c:pt idx="743">
                  <c:v>1323.19</c:v>
                </c:pt>
                <c:pt idx="744">
                  <c:v>1092.49</c:v>
                </c:pt>
                <c:pt idx="745">
                  <c:v>1057</c:v>
                </c:pt>
                <c:pt idx="746">
                  <c:v>976.51</c:v>
                </c:pt>
                <c:pt idx="747">
                  <c:v>1045.96</c:v>
                </c:pt>
                <c:pt idx="748">
                  <c:v>1046.8599999999999</c:v>
                </c:pt>
                <c:pt idx="749">
                  <c:v>1081.5999999999999</c:v>
                </c:pt>
                <c:pt idx="750">
                  <c:v>882.92</c:v>
                </c:pt>
                <c:pt idx="751">
                  <c:v>995.97</c:v>
                </c:pt>
                <c:pt idx="752">
                  <c:v>902.51</c:v>
                </c:pt>
                <c:pt idx="753">
                  <c:v>751.8</c:v>
                </c:pt>
                <c:pt idx="754">
                  <c:v>703.71</c:v>
                </c:pt>
                <c:pt idx="755">
                  <c:v>912.19</c:v>
                </c:pt>
                <c:pt idx="756">
                  <c:v>857.76</c:v>
                </c:pt>
                <c:pt idx="757">
                  <c:v>899.92</c:v>
                </c:pt>
                <c:pt idx="758">
                  <c:v>802.95</c:v>
                </c:pt>
                <c:pt idx="759">
                  <c:v>827.84</c:v>
                </c:pt>
                <c:pt idx="760">
                  <c:v>1037.4000000000001</c:v>
                </c:pt>
                <c:pt idx="761">
                  <c:v>772.27</c:v>
                </c:pt>
                <c:pt idx="762">
                  <c:v>708.24</c:v>
                </c:pt>
                <c:pt idx="763">
                  <c:v>784.34</c:v>
                </c:pt>
                <c:pt idx="764">
                  <c:v>495.93</c:v>
                </c:pt>
                <c:pt idx="765">
                  <c:v>574.24</c:v>
                </c:pt>
                <c:pt idx="766">
                  <c:v>582.77</c:v>
                </c:pt>
                <c:pt idx="767">
                  <c:v>616.27</c:v>
                </c:pt>
                <c:pt idx="768">
                  <c:v>687.92</c:v>
                </c:pt>
                <c:pt idx="769">
                  <c:v>380.02</c:v>
                </c:pt>
                <c:pt idx="770">
                  <c:v>386.65</c:v>
                </c:pt>
                <c:pt idx="771">
                  <c:v>366.75</c:v>
                </c:pt>
                <c:pt idx="772">
                  <c:v>277.31</c:v>
                </c:pt>
                <c:pt idx="773">
                  <c:v>272.48</c:v>
                </c:pt>
                <c:pt idx="774">
                  <c:v>294.68</c:v>
                </c:pt>
                <c:pt idx="775">
                  <c:v>287.89</c:v>
                </c:pt>
                <c:pt idx="776">
                  <c:v>261.13</c:v>
                </c:pt>
                <c:pt idx="777">
                  <c:v>85.86</c:v>
                </c:pt>
                <c:pt idx="778">
                  <c:v>61.33</c:v>
                </c:pt>
                <c:pt idx="779">
                  <c:v>-20.92</c:v>
                </c:pt>
                <c:pt idx="780">
                  <c:v>34.71</c:v>
                </c:pt>
                <c:pt idx="781">
                  <c:v>92.76</c:v>
                </c:pt>
                <c:pt idx="782">
                  <c:v>231.59</c:v>
                </c:pt>
                <c:pt idx="783">
                  <c:v>214.64</c:v>
                </c:pt>
                <c:pt idx="784">
                  <c:v>-8.58</c:v>
                </c:pt>
                <c:pt idx="785">
                  <c:v>-17.63</c:v>
                </c:pt>
                <c:pt idx="786">
                  <c:v>25.07</c:v>
                </c:pt>
                <c:pt idx="787">
                  <c:v>-12.57</c:v>
                </c:pt>
                <c:pt idx="788">
                  <c:v>-21.07</c:v>
                </c:pt>
                <c:pt idx="789">
                  <c:v>18.920000000000002</c:v>
                </c:pt>
                <c:pt idx="790">
                  <c:v>45.61</c:v>
                </c:pt>
                <c:pt idx="791">
                  <c:v>59.01</c:v>
                </c:pt>
                <c:pt idx="792">
                  <c:v>-131.47</c:v>
                </c:pt>
                <c:pt idx="793">
                  <c:v>-342.3</c:v>
                </c:pt>
                <c:pt idx="794">
                  <c:v>-305.52999999999997</c:v>
                </c:pt>
                <c:pt idx="795">
                  <c:v>-210.56</c:v>
                </c:pt>
                <c:pt idx="796">
                  <c:v>-210.56</c:v>
                </c:pt>
                <c:pt idx="797">
                  <c:v>-210.56</c:v>
                </c:pt>
                <c:pt idx="798">
                  <c:v>-130.09</c:v>
                </c:pt>
                <c:pt idx="799">
                  <c:v>-98.41</c:v>
                </c:pt>
                <c:pt idx="800">
                  <c:v>-123.14</c:v>
                </c:pt>
                <c:pt idx="801">
                  <c:v>47.96</c:v>
                </c:pt>
                <c:pt idx="802">
                  <c:v>-44.88</c:v>
                </c:pt>
                <c:pt idx="803">
                  <c:v>-95.36</c:v>
                </c:pt>
                <c:pt idx="804">
                  <c:v>-69.13</c:v>
                </c:pt>
                <c:pt idx="805">
                  <c:v>0.72</c:v>
                </c:pt>
                <c:pt idx="806">
                  <c:v>9.91</c:v>
                </c:pt>
                <c:pt idx="807">
                  <c:v>-6.35</c:v>
                </c:pt>
                <c:pt idx="808">
                  <c:v>-116.43</c:v>
                </c:pt>
                <c:pt idx="809">
                  <c:v>-65.75</c:v>
                </c:pt>
                <c:pt idx="810">
                  <c:v>56.26</c:v>
                </c:pt>
                <c:pt idx="811">
                  <c:v>106.75</c:v>
                </c:pt>
                <c:pt idx="812">
                  <c:v>128.54</c:v>
                </c:pt>
                <c:pt idx="813">
                  <c:v>72.849999999999994</c:v>
                </c:pt>
                <c:pt idx="814">
                  <c:v>104.49</c:v>
                </c:pt>
                <c:pt idx="815">
                  <c:v>92.56</c:v>
                </c:pt>
                <c:pt idx="816">
                  <c:v>149.83000000000001</c:v>
                </c:pt>
                <c:pt idx="817">
                  <c:v>137.01</c:v>
                </c:pt>
                <c:pt idx="818">
                  <c:v>182.57</c:v>
                </c:pt>
                <c:pt idx="819">
                  <c:v>263.98</c:v>
                </c:pt>
                <c:pt idx="820">
                  <c:v>210.5</c:v>
                </c:pt>
                <c:pt idx="821">
                  <c:v>220.94</c:v>
                </c:pt>
                <c:pt idx="822">
                  <c:v>321.36</c:v>
                </c:pt>
                <c:pt idx="823">
                  <c:v>325.45</c:v>
                </c:pt>
                <c:pt idx="824">
                  <c:v>463.38</c:v>
                </c:pt>
                <c:pt idx="825">
                  <c:v>464.79</c:v>
                </c:pt>
                <c:pt idx="826">
                  <c:v>648.30999999999995</c:v>
                </c:pt>
                <c:pt idx="827">
                  <c:v>671.6</c:v>
                </c:pt>
                <c:pt idx="828">
                  <c:v>723.76</c:v>
                </c:pt>
                <c:pt idx="829">
                  <c:v>620.53</c:v>
                </c:pt>
                <c:pt idx="830">
                  <c:v>615.36</c:v>
                </c:pt>
                <c:pt idx="831">
                  <c:v>534.07000000000005</c:v>
                </c:pt>
                <c:pt idx="832">
                  <c:v>589.79999999999995</c:v>
                </c:pt>
                <c:pt idx="833">
                  <c:v>575.96</c:v>
                </c:pt>
                <c:pt idx="834">
                  <c:v>407.26</c:v>
                </c:pt>
                <c:pt idx="835">
                  <c:v>376.2</c:v>
                </c:pt>
                <c:pt idx="836">
                  <c:v>427.2</c:v>
                </c:pt>
                <c:pt idx="837">
                  <c:v>354.57</c:v>
                </c:pt>
                <c:pt idx="838">
                  <c:v>399.12</c:v>
                </c:pt>
                <c:pt idx="839">
                  <c:v>241.07</c:v>
                </c:pt>
                <c:pt idx="840">
                  <c:v>195.35</c:v>
                </c:pt>
                <c:pt idx="841">
                  <c:v>255.59</c:v>
                </c:pt>
                <c:pt idx="842">
                  <c:v>260.52999999999997</c:v>
                </c:pt>
                <c:pt idx="843">
                  <c:v>272.17</c:v>
                </c:pt>
                <c:pt idx="844">
                  <c:v>273.66000000000003</c:v>
                </c:pt>
                <c:pt idx="845">
                  <c:v>321.72000000000003</c:v>
                </c:pt>
                <c:pt idx="846">
                  <c:v>315.13</c:v>
                </c:pt>
                <c:pt idx="847">
                  <c:v>393.46</c:v>
                </c:pt>
                <c:pt idx="848">
                  <c:v>383.83</c:v>
                </c:pt>
                <c:pt idx="849">
                  <c:v>439.61</c:v>
                </c:pt>
                <c:pt idx="850">
                  <c:v>379.92</c:v>
                </c:pt>
                <c:pt idx="851">
                  <c:v>152.74</c:v>
                </c:pt>
                <c:pt idx="852">
                  <c:v>210.69</c:v>
                </c:pt>
                <c:pt idx="853">
                  <c:v>317.26</c:v>
                </c:pt>
                <c:pt idx="854">
                  <c:v>-41.17</c:v>
                </c:pt>
                <c:pt idx="855">
                  <c:v>-0.43</c:v>
                </c:pt>
                <c:pt idx="856">
                  <c:v>66.94</c:v>
                </c:pt>
                <c:pt idx="857">
                  <c:v>61.15</c:v>
                </c:pt>
                <c:pt idx="858">
                  <c:v>-113.39</c:v>
                </c:pt>
                <c:pt idx="859">
                  <c:v>-73.989999999999995</c:v>
                </c:pt>
                <c:pt idx="860">
                  <c:v>-16.61</c:v>
                </c:pt>
                <c:pt idx="861">
                  <c:v>-156.87</c:v>
                </c:pt>
                <c:pt idx="862">
                  <c:v>-36.58</c:v>
                </c:pt>
                <c:pt idx="863">
                  <c:v>9.83</c:v>
                </c:pt>
                <c:pt idx="864">
                  <c:v>125.26</c:v>
                </c:pt>
                <c:pt idx="865">
                  <c:v>249.02</c:v>
                </c:pt>
                <c:pt idx="866">
                  <c:v>246.29</c:v>
                </c:pt>
                <c:pt idx="867">
                  <c:v>413.4</c:v>
                </c:pt>
                <c:pt idx="868">
                  <c:v>357.68</c:v>
                </c:pt>
                <c:pt idx="869">
                  <c:v>363.39</c:v>
                </c:pt>
                <c:pt idx="870">
                  <c:v>461.79</c:v>
                </c:pt>
                <c:pt idx="871">
                  <c:v>330.46</c:v>
                </c:pt>
                <c:pt idx="872">
                  <c:v>264.58999999999997</c:v>
                </c:pt>
                <c:pt idx="873">
                  <c:v>321.72000000000003</c:v>
                </c:pt>
                <c:pt idx="874">
                  <c:v>289.58999999999997</c:v>
                </c:pt>
                <c:pt idx="875">
                  <c:v>294.43</c:v>
                </c:pt>
                <c:pt idx="876">
                  <c:v>246.91</c:v>
                </c:pt>
                <c:pt idx="877">
                  <c:v>446.39</c:v>
                </c:pt>
                <c:pt idx="878">
                  <c:v>435.97</c:v>
                </c:pt>
                <c:pt idx="879">
                  <c:v>437.68</c:v>
                </c:pt>
                <c:pt idx="880">
                  <c:v>353.11</c:v>
                </c:pt>
                <c:pt idx="881">
                  <c:v>297.29000000000002</c:v>
                </c:pt>
                <c:pt idx="882">
                  <c:v>297.91000000000003</c:v>
                </c:pt>
                <c:pt idx="883">
                  <c:v>445.98</c:v>
                </c:pt>
                <c:pt idx="884">
                  <c:v>541.74</c:v>
                </c:pt>
                <c:pt idx="885">
                  <c:v>477.41</c:v>
                </c:pt>
                <c:pt idx="886">
                  <c:v>419.13</c:v>
                </c:pt>
                <c:pt idx="887">
                  <c:v>359.16</c:v>
                </c:pt>
                <c:pt idx="888">
                  <c:v>371.48</c:v>
                </c:pt>
                <c:pt idx="889">
                  <c:v>474.6</c:v>
                </c:pt>
                <c:pt idx="890">
                  <c:v>526.52</c:v>
                </c:pt>
                <c:pt idx="891">
                  <c:v>483.77</c:v>
                </c:pt>
                <c:pt idx="892">
                  <c:v>479.61</c:v>
                </c:pt>
                <c:pt idx="893">
                  <c:v>554.04999999999995</c:v>
                </c:pt>
                <c:pt idx="894">
                  <c:v>577.99</c:v>
                </c:pt>
                <c:pt idx="895">
                  <c:v>632.97</c:v>
                </c:pt>
                <c:pt idx="896">
                  <c:v>591.47</c:v>
                </c:pt>
                <c:pt idx="897">
                  <c:v>610.61</c:v>
                </c:pt>
                <c:pt idx="898">
                  <c:v>763.42</c:v>
                </c:pt>
                <c:pt idx="899">
                  <c:v>602.23</c:v>
                </c:pt>
                <c:pt idx="900">
                  <c:v>688.59</c:v>
                </c:pt>
                <c:pt idx="901">
                  <c:v>750.7</c:v>
                </c:pt>
                <c:pt idx="902">
                  <c:v>686.29</c:v>
                </c:pt>
                <c:pt idx="903">
                  <c:v>627.44000000000005</c:v>
                </c:pt>
                <c:pt idx="904">
                  <c:v>627.44000000000005</c:v>
                </c:pt>
                <c:pt idx="905">
                  <c:v>629.73</c:v>
                </c:pt>
                <c:pt idx="906">
                  <c:v>692.56</c:v>
                </c:pt>
                <c:pt idx="907">
                  <c:v>688.75</c:v>
                </c:pt>
                <c:pt idx="908">
                  <c:v>650.91</c:v>
                </c:pt>
                <c:pt idx="909">
                  <c:v>701.83</c:v>
                </c:pt>
                <c:pt idx="910">
                  <c:v>724.17</c:v>
                </c:pt>
                <c:pt idx="911">
                  <c:v>743.89</c:v>
                </c:pt>
                <c:pt idx="912">
                  <c:v>864.94</c:v>
                </c:pt>
                <c:pt idx="913">
                  <c:v>866.44</c:v>
                </c:pt>
                <c:pt idx="914">
                  <c:v>793.49</c:v>
                </c:pt>
                <c:pt idx="915">
                  <c:v>833</c:v>
                </c:pt>
                <c:pt idx="916">
                  <c:v>739.28</c:v>
                </c:pt>
                <c:pt idx="917">
                  <c:v>790.69</c:v>
                </c:pt>
                <c:pt idx="918">
                  <c:v>936.16</c:v>
                </c:pt>
                <c:pt idx="919">
                  <c:v>959.65</c:v>
                </c:pt>
                <c:pt idx="920">
                  <c:v>903.22</c:v>
                </c:pt>
                <c:pt idx="921">
                  <c:v>903.63</c:v>
                </c:pt>
                <c:pt idx="922">
                  <c:v>810.02</c:v>
                </c:pt>
                <c:pt idx="923">
                  <c:v>638.78</c:v>
                </c:pt>
                <c:pt idx="924">
                  <c:v>626.70000000000005</c:v>
                </c:pt>
                <c:pt idx="925">
                  <c:v>691.59</c:v>
                </c:pt>
                <c:pt idx="926">
                  <c:v>653.44000000000005</c:v>
                </c:pt>
                <c:pt idx="927">
                  <c:v>625.28</c:v>
                </c:pt>
                <c:pt idx="928">
                  <c:v>641.66999999999996</c:v>
                </c:pt>
                <c:pt idx="929">
                  <c:v>745.24</c:v>
                </c:pt>
                <c:pt idx="930">
                  <c:v>693.8</c:v>
                </c:pt>
                <c:pt idx="931">
                  <c:v>832.44</c:v>
                </c:pt>
                <c:pt idx="932">
                  <c:v>912.72</c:v>
                </c:pt>
                <c:pt idx="933">
                  <c:v>901.35</c:v>
                </c:pt>
                <c:pt idx="934">
                  <c:v>982.94</c:v>
                </c:pt>
                <c:pt idx="935">
                  <c:v>992.91</c:v>
                </c:pt>
                <c:pt idx="936">
                  <c:v>1007.6</c:v>
                </c:pt>
                <c:pt idx="937">
                  <c:v>1065.95</c:v>
                </c:pt>
                <c:pt idx="938">
                  <c:v>1066.9000000000001</c:v>
                </c:pt>
                <c:pt idx="939">
                  <c:v>1198.58</c:v>
                </c:pt>
                <c:pt idx="940">
                  <c:v>1149.3800000000001</c:v>
                </c:pt>
                <c:pt idx="941">
                  <c:v>1052.6099999999999</c:v>
                </c:pt>
                <c:pt idx="942">
                  <c:v>1065.1400000000001</c:v>
                </c:pt>
                <c:pt idx="943">
                  <c:v>1144.81</c:v>
                </c:pt>
                <c:pt idx="944">
                  <c:v>1177.32</c:v>
                </c:pt>
                <c:pt idx="945">
                  <c:v>1059.56</c:v>
                </c:pt>
                <c:pt idx="946">
                  <c:v>1016.84</c:v>
                </c:pt>
                <c:pt idx="947">
                  <c:v>946.35</c:v>
                </c:pt>
                <c:pt idx="948">
                  <c:v>950.91</c:v>
                </c:pt>
                <c:pt idx="949">
                  <c:v>1036.3800000000001</c:v>
                </c:pt>
                <c:pt idx="950">
                  <c:v>919.67</c:v>
                </c:pt>
                <c:pt idx="951">
                  <c:v>1053.6400000000001</c:v>
                </c:pt>
                <c:pt idx="952">
                  <c:v>1168.05</c:v>
                </c:pt>
                <c:pt idx="953">
                  <c:v>1192.3</c:v>
                </c:pt>
                <c:pt idx="954">
                  <c:v>1252.6500000000001</c:v>
                </c:pt>
                <c:pt idx="955">
                  <c:v>1338.12</c:v>
                </c:pt>
                <c:pt idx="956">
                  <c:v>1365.75</c:v>
                </c:pt>
                <c:pt idx="957">
                  <c:v>1318.3</c:v>
                </c:pt>
                <c:pt idx="958">
                  <c:v>1306.8399999999999</c:v>
                </c:pt>
                <c:pt idx="959">
                  <c:v>1263.3399999999999</c:v>
                </c:pt>
                <c:pt idx="960">
                  <c:v>1213.31</c:v>
                </c:pt>
                <c:pt idx="961">
                  <c:v>1135.3800000000001</c:v>
                </c:pt>
                <c:pt idx="962">
                  <c:v>1151.49</c:v>
                </c:pt>
                <c:pt idx="963">
                  <c:v>1240.78</c:v>
                </c:pt>
                <c:pt idx="964">
                  <c:v>1216.58</c:v>
                </c:pt>
                <c:pt idx="965">
                  <c:v>1138.08</c:v>
                </c:pt>
                <c:pt idx="966">
                  <c:v>1123.21</c:v>
                </c:pt>
                <c:pt idx="967">
                  <c:v>1102.2</c:v>
                </c:pt>
                <c:pt idx="968">
                  <c:v>1131.33</c:v>
                </c:pt>
                <c:pt idx="969">
                  <c:v>1182.58</c:v>
                </c:pt>
                <c:pt idx="970">
                  <c:v>1205.04</c:v>
                </c:pt>
                <c:pt idx="971">
                  <c:v>1144.01</c:v>
                </c:pt>
                <c:pt idx="972">
                  <c:v>1144.3399999999999</c:v>
                </c:pt>
                <c:pt idx="973">
                  <c:v>1156.25</c:v>
                </c:pt>
                <c:pt idx="974">
                  <c:v>1071.05</c:v>
                </c:pt>
                <c:pt idx="975">
                  <c:v>1069.81</c:v>
                </c:pt>
                <c:pt idx="976">
                  <c:v>1093.32</c:v>
                </c:pt>
                <c:pt idx="977">
                  <c:v>1092.8499999999999</c:v>
                </c:pt>
                <c:pt idx="978">
                  <c:v>1134.42</c:v>
                </c:pt>
                <c:pt idx="979">
                  <c:v>1210.6300000000001</c:v>
                </c:pt>
                <c:pt idx="980">
                  <c:v>1214.99</c:v>
                </c:pt>
                <c:pt idx="981">
                  <c:v>1177.1099999999999</c:v>
                </c:pt>
                <c:pt idx="982">
                  <c:v>1200.56</c:v>
                </c:pt>
                <c:pt idx="983">
                  <c:v>1270.76</c:v>
                </c:pt>
                <c:pt idx="984">
                  <c:v>1147.68</c:v>
                </c:pt>
                <c:pt idx="985">
                  <c:v>1152.46</c:v>
                </c:pt>
                <c:pt idx="986">
                  <c:v>1169.8800000000001</c:v>
                </c:pt>
                <c:pt idx="987">
                  <c:v>1047.3699999999999</c:v>
                </c:pt>
                <c:pt idx="988">
                  <c:v>1143.25</c:v>
                </c:pt>
                <c:pt idx="989">
                  <c:v>1133.8399999999999</c:v>
                </c:pt>
                <c:pt idx="990">
                  <c:v>1158.31</c:v>
                </c:pt>
                <c:pt idx="991">
                  <c:v>1162.04</c:v>
                </c:pt>
                <c:pt idx="992">
                  <c:v>1209.3800000000001</c:v>
                </c:pt>
                <c:pt idx="993">
                  <c:v>1230.54</c:v>
                </c:pt>
                <c:pt idx="994">
                  <c:v>1245.52</c:v>
                </c:pt>
                <c:pt idx="995">
                  <c:v>1245.6099999999999</c:v>
                </c:pt>
                <c:pt idx="996">
                  <c:v>1287.96</c:v>
                </c:pt>
                <c:pt idx="997">
                  <c:v>1235.0999999999999</c:v>
                </c:pt>
                <c:pt idx="998">
                  <c:v>1147.76</c:v>
                </c:pt>
                <c:pt idx="999">
                  <c:v>1227.47</c:v>
                </c:pt>
                <c:pt idx="1000">
                  <c:v>1307.28</c:v>
                </c:pt>
                <c:pt idx="1001">
                  <c:v>1373.27</c:v>
                </c:pt>
                <c:pt idx="1002">
                  <c:v>1269.6300000000001</c:v>
                </c:pt>
                <c:pt idx="1003">
                  <c:v>1296.8599999999999</c:v>
                </c:pt>
                <c:pt idx="1004">
                  <c:v>1216.01</c:v>
                </c:pt>
                <c:pt idx="1005">
                  <c:v>1228.6300000000001</c:v>
                </c:pt>
                <c:pt idx="1006">
                  <c:v>1260.0899999999999</c:v>
                </c:pt>
                <c:pt idx="1007">
                  <c:v>1232.02</c:v>
                </c:pt>
                <c:pt idx="1008">
                  <c:v>1221.76</c:v>
                </c:pt>
                <c:pt idx="1009">
                  <c:v>1224.74</c:v>
                </c:pt>
                <c:pt idx="1010">
                  <c:v>1230.8</c:v>
                </c:pt>
                <c:pt idx="1011">
                  <c:v>1227.9100000000001</c:v>
                </c:pt>
                <c:pt idx="1012">
                  <c:v>1272.58</c:v>
                </c:pt>
                <c:pt idx="1013">
                  <c:v>1301.02</c:v>
                </c:pt>
                <c:pt idx="1014">
                  <c:v>1267.97</c:v>
                </c:pt>
                <c:pt idx="1015">
                  <c:v>1356.22</c:v>
                </c:pt>
                <c:pt idx="1016">
                  <c:v>1324.39</c:v>
                </c:pt>
                <c:pt idx="1017">
                  <c:v>1378.79</c:v>
                </c:pt>
                <c:pt idx="1018">
                  <c:v>1320.06</c:v>
                </c:pt>
                <c:pt idx="1019">
                  <c:v>1300.8499999999999</c:v>
                </c:pt>
                <c:pt idx="1020">
                  <c:v>1271.19</c:v>
                </c:pt>
                <c:pt idx="1021">
                  <c:v>1303.1400000000001</c:v>
                </c:pt>
                <c:pt idx="1022">
                  <c:v>1294.1500000000001</c:v>
                </c:pt>
                <c:pt idx="1023">
                  <c:v>1168.74</c:v>
                </c:pt>
                <c:pt idx="1024">
                  <c:v>1323.77</c:v>
                </c:pt>
                <c:pt idx="1025">
                  <c:v>1410.29</c:v>
                </c:pt>
                <c:pt idx="1026">
                  <c:v>1412.16</c:v>
                </c:pt>
                <c:pt idx="1027">
                  <c:v>1348.41</c:v>
                </c:pt>
                <c:pt idx="1028">
                  <c:v>1373.41</c:v>
                </c:pt>
                <c:pt idx="1029">
                  <c:v>1489.91</c:v>
                </c:pt>
                <c:pt idx="1030">
                  <c:v>1576.13</c:v>
                </c:pt>
                <c:pt idx="1031">
                  <c:v>1630.22</c:v>
                </c:pt>
                <c:pt idx="1032">
                  <c:v>1640.73</c:v>
                </c:pt>
                <c:pt idx="1033">
                  <c:v>1707.23</c:v>
                </c:pt>
                <c:pt idx="1034">
                  <c:v>1689.31</c:v>
                </c:pt>
                <c:pt idx="1035">
                  <c:v>1723.12</c:v>
                </c:pt>
                <c:pt idx="1036">
                  <c:v>1669.45</c:v>
                </c:pt>
                <c:pt idx="1037">
                  <c:v>1608.12</c:v>
                </c:pt>
                <c:pt idx="1038">
                  <c:v>1614.7</c:v>
                </c:pt>
                <c:pt idx="1039">
                  <c:v>1569.78</c:v>
                </c:pt>
                <c:pt idx="1040">
                  <c:v>1632.94</c:v>
                </c:pt>
                <c:pt idx="1041">
                  <c:v>1671.68</c:v>
                </c:pt>
                <c:pt idx="1042">
                  <c:v>1667.29</c:v>
                </c:pt>
                <c:pt idx="1043">
                  <c:v>1707.88</c:v>
                </c:pt>
                <c:pt idx="1044">
                  <c:v>1600.72</c:v>
                </c:pt>
                <c:pt idx="1045">
                  <c:v>1515.25</c:v>
                </c:pt>
                <c:pt idx="1046">
                  <c:v>1528.84</c:v>
                </c:pt>
                <c:pt idx="1047">
                  <c:v>1502.5</c:v>
                </c:pt>
                <c:pt idx="1048">
                  <c:v>1388.95</c:v>
                </c:pt>
                <c:pt idx="1049">
                  <c:v>1359.31</c:v>
                </c:pt>
                <c:pt idx="1050">
                  <c:v>1590.2</c:v>
                </c:pt>
                <c:pt idx="1051">
                  <c:v>1617.75</c:v>
                </c:pt>
                <c:pt idx="1052">
                  <c:v>1809.48</c:v>
                </c:pt>
                <c:pt idx="1053">
                  <c:v>1892.07</c:v>
                </c:pt>
                <c:pt idx="1054">
                  <c:v>1962.09</c:v>
                </c:pt>
                <c:pt idx="1055">
                  <c:v>1952.83</c:v>
                </c:pt>
                <c:pt idx="1056">
                  <c:v>2045.51</c:v>
                </c:pt>
                <c:pt idx="1057">
                  <c:v>2070.35</c:v>
                </c:pt>
                <c:pt idx="1058">
                  <c:v>2133.7199999999998</c:v>
                </c:pt>
                <c:pt idx="1059">
                  <c:v>2348.2800000000002</c:v>
                </c:pt>
                <c:pt idx="1060">
                  <c:v>2350.13</c:v>
                </c:pt>
                <c:pt idx="1061">
                  <c:v>2290.9699999999998</c:v>
                </c:pt>
                <c:pt idx="1062">
                  <c:v>2307.21</c:v>
                </c:pt>
                <c:pt idx="1063">
                  <c:v>2356.66</c:v>
                </c:pt>
                <c:pt idx="1064">
                  <c:v>2236.17</c:v>
                </c:pt>
                <c:pt idx="1065">
                  <c:v>2105.04</c:v>
                </c:pt>
                <c:pt idx="1066">
                  <c:v>2000.9</c:v>
                </c:pt>
                <c:pt idx="1067">
                  <c:v>2094.81</c:v>
                </c:pt>
                <c:pt idx="1068">
                  <c:v>1967.27</c:v>
                </c:pt>
                <c:pt idx="1069">
                  <c:v>1885.68</c:v>
                </c:pt>
                <c:pt idx="1070">
                  <c:v>1839.11</c:v>
                </c:pt>
                <c:pt idx="1071">
                  <c:v>1866.37</c:v>
                </c:pt>
                <c:pt idx="1072">
                  <c:v>1740.14</c:v>
                </c:pt>
                <c:pt idx="1073">
                  <c:v>1702.61</c:v>
                </c:pt>
                <c:pt idx="1074">
                  <c:v>1710.25</c:v>
                </c:pt>
                <c:pt idx="1075">
                  <c:v>1638.61</c:v>
                </c:pt>
                <c:pt idx="1076">
                  <c:v>1751.67</c:v>
                </c:pt>
                <c:pt idx="1077">
                  <c:v>1797.89</c:v>
                </c:pt>
                <c:pt idx="1078">
                  <c:v>1767.87</c:v>
                </c:pt>
                <c:pt idx="1079">
                  <c:v>1777.22</c:v>
                </c:pt>
                <c:pt idx="1080">
                  <c:v>1685.03</c:v>
                </c:pt>
                <c:pt idx="1081">
                  <c:v>1691.12</c:v>
                </c:pt>
                <c:pt idx="1082">
                  <c:v>1621.43</c:v>
                </c:pt>
                <c:pt idx="1083">
                  <c:v>1652.42</c:v>
                </c:pt>
                <c:pt idx="1084">
                  <c:v>1634.75</c:v>
                </c:pt>
                <c:pt idx="1085">
                  <c:v>1636.77</c:v>
                </c:pt>
                <c:pt idx="1086">
                  <c:v>1659.54</c:v>
                </c:pt>
                <c:pt idx="1087">
                  <c:v>1636.69</c:v>
                </c:pt>
                <c:pt idx="1088">
                  <c:v>1678.23</c:v>
                </c:pt>
                <c:pt idx="1089">
                  <c:v>1613.12</c:v>
                </c:pt>
                <c:pt idx="1090">
                  <c:v>1616.73</c:v>
                </c:pt>
                <c:pt idx="1091">
                  <c:v>1688.73</c:v>
                </c:pt>
                <c:pt idx="1092">
                  <c:v>1711.19</c:v>
                </c:pt>
                <c:pt idx="1093">
                  <c:v>1764.79</c:v>
                </c:pt>
                <c:pt idx="1094">
                  <c:v>1875.09</c:v>
                </c:pt>
                <c:pt idx="1095">
                  <c:v>1825.23</c:v>
                </c:pt>
                <c:pt idx="1096">
                  <c:v>1654.81</c:v>
                </c:pt>
                <c:pt idx="1097">
                  <c:v>1628.9</c:v>
                </c:pt>
                <c:pt idx="1098">
                  <c:v>1677.73</c:v>
                </c:pt>
                <c:pt idx="1099">
                  <c:v>1708.25</c:v>
                </c:pt>
                <c:pt idx="1100">
                  <c:v>1579.1</c:v>
                </c:pt>
                <c:pt idx="1101">
                  <c:v>1610.38</c:v>
                </c:pt>
                <c:pt idx="1102">
                  <c:v>1652.45</c:v>
                </c:pt>
                <c:pt idx="1103">
                  <c:v>1661.33</c:v>
                </c:pt>
                <c:pt idx="1104">
                  <c:v>1705.16</c:v>
                </c:pt>
                <c:pt idx="1105">
                  <c:v>1633.58</c:v>
                </c:pt>
                <c:pt idx="1106">
                  <c:v>1537.87</c:v>
                </c:pt>
                <c:pt idx="1107">
                  <c:v>1560.88</c:v>
                </c:pt>
                <c:pt idx="1108">
                  <c:v>1526.27</c:v>
                </c:pt>
                <c:pt idx="1109">
                  <c:v>1527.78</c:v>
                </c:pt>
                <c:pt idx="1110">
                  <c:v>1646.76</c:v>
                </c:pt>
                <c:pt idx="1111">
                  <c:v>1670.21</c:v>
                </c:pt>
                <c:pt idx="1112">
                  <c:v>1586.39</c:v>
                </c:pt>
                <c:pt idx="1113">
                  <c:v>1618.72</c:v>
                </c:pt>
                <c:pt idx="1114">
                  <c:v>1677.45</c:v>
                </c:pt>
                <c:pt idx="1115">
                  <c:v>1696.06</c:v>
                </c:pt>
                <c:pt idx="1116">
                  <c:v>1805.04</c:v>
                </c:pt>
                <c:pt idx="1117">
                  <c:v>1917.59</c:v>
                </c:pt>
                <c:pt idx="1118">
                  <c:v>1841.73</c:v>
                </c:pt>
                <c:pt idx="1119">
                  <c:v>1788.22</c:v>
                </c:pt>
                <c:pt idx="1120">
                  <c:v>1756.24</c:v>
                </c:pt>
                <c:pt idx="1121">
                  <c:v>1793.57</c:v>
                </c:pt>
                <c:pt idx="1122">
                  <c:v>1783.85</c:v>
                </c:pt>
                <c:pt idx="1123">
                  <c:v>1667.91</c:v>
                </c:pt>
                <c:pt idx="1124">
                  <c:v>1654.28</c:v>
                </c:pt>
                <c:pt idx="1125">
                  <c:v>1662.47</c:v>
                </c:pt>
                <c:pt idx="1126">
                  <c:v>1598.52</c:v>
                </c:pt>
                <c:pt idx="1127">
                  <c:v>1674.3</c:v>
                </c:pt>
                <c:pt idx="1128">
                  <c:v>1617.96</c:v>
                </c:pt>
                <c:pt idx="1129">
                  <c:v>1661.42</c:v>
                </c:pt>
                <c:pt idx="1130">
                  <c:v>1622.11</c:v>
                </c:pt>
                <c:pt idx="1131">
                  <c:v>1575.41</c:v>
                </c:pt>
                <c:pt idx="1132">
                  <c:v>1653.29</c:v>
                </c:pt>
                <c:pt idx="1133">
                  <c:v>1525.24</c:v>
                </c:pt>
                <c:pt idx="1134">
                  <c:v>1525.24</c:v>
                </c:pt>
                <c:pt idx="1135">
                  <c:v>1572.12</c:v>
                </c:pt>
                <c:pt idx="1136">
                  <c:v>1399.27</c:v>
                </c:pt>
                <c:pt idx="1137">
                  <c:v>1391.96</c:v>
                </c:pt>
                <c:pt idx="1138">
                  <c:v>1324.75</c:v>
                </c:pt>
                <c:pt idx="1139">
                  <c:v>1335.93</c:v>
                </c:pt>
                <c:pt idx="1140">
                  <c:v>1334.72</c:v>
                </c:pt>
                <c:pt idx="1141">
                  <c:v>1311</c:v>
                </c:pt>
                <c:pt idx="1142">
                  <c:v>1254.9000000000001</c:v>
                </c:pt>
                <c:pt idx="1143">
                  <c:v>1154.5</c:v>
                </c:pt>
                <c:pt idx="1144">
                  <c:v>1215.81</c:v>
                </c:pt>
                <c:pt idx="1145">
                  <c:v>1129.53</c:v>
                </c:pt>
                <c:pt idx="1146">
                  <c:v>1166.1600000000001</c:v>
                </c:pt>
                <c:pt idx="1147">
                  <c:v>1269.08</c:v>
                </c:pt>
                <c:pt idx="1148">
                  <c:v>1317.78</c:v>
                </c:pt>
                <c:pt idx="1149">
                  <c:v>1337.38</c:v>
                </c:pt>
                <c:pt idx="1150">
                  <c:v>1382.49</c:v>
                </c:pt>
                <c:pt idx="1151">
                  <c:v>1222.23</c:v>
                </c:pt>
                <c:pt idx="1152">
                  <c:v>1241.2</c:v>
                </c:pt>
                <c:pt idx="1153">
                  <c:v>1156.27</c:v>
                </c:pt>
                <c:pt idx="1154">
                  <c:v>1177.8800000000001</c:v>
                </c:pt>
                <c:pt idx="1155">
                  <c:v>1154.8800000000001</c:v>
                </c:pt>
                <c:pt idx="1156">
                  <c:v>1136.55</c:v>
                </c:pt>
                <c:pt idx="1157">
                  <c:v>1179.23</c:v>
                </c:pt>
                <c:pt idx="1158">
                  <c:v>1274.8</c:v>
                </c:pt>
                <c:pt idx="1159">
                  <c:v>1206.68</c:v>
                </c:pt>
                <c:pt idx="1160">
                  <c:v>1303.4000000000001</c:v>
                </c:pt>
                <c:pt idx="1161">
                  <c:v>1160.04</c:v>
                </c:pt>
                <c:pt idx="1162">
                  <c:v>1131.8900000000001</c:v>
                </c:pt>
                <c:pt idx="1163">
                  <c:v>1269.56</c:v>
                </c:pt>
                <c:pt idx="1164">
                  <c:v>1274.81</c:v>
                </c:pt>
                <c:pt idx="1165">
                  <c:v>1259.79</c:v>
                </c:pt>
                <c:pt idx="1166">
                  <c:v>1233.6500000000001</c:v>
                </c:pt>
                <c:pt idx="1167">
                  <c:v>1331.08</c:v>
                </c:pt>
                <c:pt idx="1168">
                  <c:v>1386.86</c:v>
                </c:pt>
                <c:pt idx="1169">
                  <c:v>1326.27</c:v>
                </c:pt>
                <c:pt idx="1170">
                  <c:v>1363.66</c:v>
                </c:pt>
                <c:pt idx="1171">
                  <c:v>1462.68</c:v>
                </c:pt>
                <c:pt idx="1172">
                  <c:v>1462.68</c:v>
                </c:pt>
                <c:pt idx="1173">
                  <c:v>1459.68</c:v>
                </c:pt>
                <c:pt idx="1174">
                  <c:v>1494.9</c:v>
                </c:pt>
                <c:pt idx="1175">
                  <c:v>1576.18</c:v>
                </c:pt>
                <c:pt idx="1176">
                  <c:v>1748.07</c:v>
                </c:pt>
                <c:pt idx="1177">
                  <c:v>1736.91</c:v>
                </c:pt>
                <c:pt idx="1178">
                  <c:v>1752.6</c:v>
                </c:pt>
                <c:pt idx="1179">
                  <c:v>1745.39</c:v>
                </c:pt>
                <c:pt idx="1180">
                  <c:v>1713.81</c:v>
                </c:pt>
                <c:pt idx="1181">
                  <c:v>1672.89</c:v>
                </c:pt>
                <c:pt idx="1182">
                  <c:v>1584.76</c:v>
                </c:pt>
                <c:pt idx="1183">
                  <c:v>1586.73</c:v>
                </c:pt>
                <c:pt idx="1184">
                  <c:v>1568.06</c:v>
                </c:pt>
                <c:pt idx="1185">
                  <c:v>1628.52</c:v>
                </c:pt>
                <c:pt idx="1186">
                  <c:v>1606.32</c:v>
                </c:pt>
                <c:pt idx="1187">
                  <c:v>1683.06</c:v>
                </c:pt>
                <c:pt idx="1188">
                  <c:v>1712.56</c:v>
                </c:pt>
                <c:pt idx="1189">
                  <c:v>1655.13</c:v>
                </c:pt>
                <c:pt idx="1190">
                  <c:v>1553.86</c:v>
                </c:pt>
                <c:pt idx="1191">
                  <c:v>1557.62</c:v>
                </c:pt>
                <c:pt idx="1192">
                  <c:v>1558.82</c:v>
                </c:pt>
                <c:pt idx="1193">
                  <c:v>1619.56</c:v>
                </c:pt>
                <c:pt idx="1194">
                  <c:v>1661.62</c:v>
                </c:pt>
                <c:pt idx="1195">
                  <c:v>1716.64</c:v>
                </c:pt>
                <c:pt idx="1196">
                  <c:v>1689.83</c:v>
                </c:pt>
                <c:pt idx="1197">
                  <c:v>1695.16</c:v>
                </c:pt>
                <c:pt idx="1198">
                  <c:v>1652.85</c:v>
                </c:pt>
                <c:pt idx="1199">
                  <c:v>1694.99</c:v>
                </c:pt>
                <c:pt idx="1200">
                  <c:v>1727.23</c:v>
                </c:pt>
                <c:pt idx="1201">
                  <c:v>1762.56</c:v>
                </c:pt>
                <c:pt idx="1202">
                  <c:v>1932.74</c:v>
                </c:pt>
                <c:pt idx="1203">
                  <c:v>2104.31</c:v>
                </c:pt>
                <c:pt idx="1204">
                  <c:v>2097.37</c:v>
                </c:pt>
                <c:pt idx="1205">
                  <c:v>2072.1999999999998</c:v>
                </c:pt>
                <c:pt idx="1206">
                  <c:v>2092.5700000000002</c:v>
                </c:pt>
                <c:pt idx="1207">
                  <c:v>1936.46</c:v>
                </c:pt>
                <c:pt idx="1208">
                  <c:v>2015.43</c:v>
                </c:pt>
                <c:pt idx="1209">
                  <c:v>2041.87</c:v>
                </c:pt>
                <c:pt idx="1210">
                  <c:v>2060.87</c:v>
                </c:pt>
                <c:pt idx="1211">
                  <c:v>1929.99</c:v>
                </c:pt>
                <c:pt idx="1212">
                  <c:v>1859.29</c:v>
                </c:pt>
                <c:pt idx="1213">
                  <c:v>1859.29</c:v>
                </c:pt>
                <c:pt idx="1214">
                  <c:v>1794.16</c:v>
                </c:pt>
                <c:pt idx="1215">
                  <c:v>1794.16</c:v>
                </c:pt>
                <c:pt idx="1216">
                  <c:v>1794.16</c:v>
                </c:pt>
                <c:pt idx="1217">
                  <c:v>1794.16</c:v>
                </c:pt>
                <c:pt idx="1218">
                  <c:v>1769.5</c:v>
                </c:pt>
                <c:pt idx="1219">
                  <c:v>1769.5</c:v>
                </c:pt>
                <c:pt idx="1220">
                  <c:v>1952.17</c:v>
                </c:pt>
                <c:pt idx="1221">
                  <c:v>1970.84</c:v>
                </c:pt>
                <c:pt idx="1222">
                  <c:v>1838.8</c:v>
                </c:pt>
                <c:pt idx="1223">
                  <c:v>1819.24</c:v>
                </c:pt>
                <c:pt idx="1224">
                  <c:v>1845.02</c:v>
                </c:pt>
                <c:pt idx="1225">
                  <c:v>1793.27</c:v>
                </c:pt>
                <c:pt idx="1226">
                  <c:v>1849.8</c:v>
                </c:pt>
                <c:pt idx="1227">
                  <c:v>1949.48</c:v>
                </c:pt>
                <c:pt idx="1228">
                  <c:v>1859.15</c:v>
                </c:pt>
                <c:pt idx="1229">
                  <c:v>1747.48</c:v>
                </c:pt>
                <c:pt idx="1230">
                  <c:v>1723.35</c:v>
                </c:pt>
                <c:pt idx="1231">
                  <c:v>1739.67</c:v>
                </c:pt>
                <c:pt idx="1232">
                  <c:v>1894.61</c:v>
                </c:pt>
                <c:pt idx="1233">
                  <c:v>1809.82</c:v>
                </c:pt>
                <c:pt idx="1234">
                  <c:v>1848.78</c:v>
                </c:pt>
                <c:pt idx="1235">
                  <c:v>1843.42</c:v>
                </c:pt>
                <c:pt idx="1236">
                  <c:v>1768.81</c:v>
                </c:pt>
                <c:pt idx="1237">
                  <c:v>1832.65</c:v>
                </c:pt>
                <c:pt idx="1238">
                  <c:v>1832.41</c:v>
                </c:pt>
                <c:pt idx="1239">
                  <c:v>1841.57</c:v>
                </c:pt>
                <c:pt idx="1240">
                  <c:v>1878.84</c:v>
                </c:pt>
                <c:pt idx="1241">
                  <c:v>1904.59</c:v>
                </c:pt>
                <c:pt idx="1242">
                  <c:v>2028.55</c:v>
                </c:pt>
                <c:pt idx="1243">
                  <c:v>1997.31</c:v>
                </c:pt>
                <c:pt idx="1244">
                  <c:v>2091.34</c:v>
                </c:pt>
                <c:pt idx="1245">
                  <c:v>2114.4299999999998</c:v>
                </c:pt>
                <c:pt idx="1246">
                  <c:v>1910.68</c:v>
                </c:pt>
                <c:pt idx="1247">
                  <c:v>1903.78</c:v>
                </c:pt>
                <c:pt idx="1248">
                  <c:v>1746.52</c:v>
                </c:pt>
                <c:pt idx="1249">
                  <c:v>1790.17</c:v>
                </c:pt>
                <c:pt idx="1250">
                  <c:v>1846.13</c:v>
                </c:pt>
                <c:pt idx="1251">
                  <c:v>1710.9</c:v>
                </c:pt>
                <c:pt idx="1252">
                  <c:v>1540.04</c:v>
                </c:pt>
                <c:pt idx="1253">
                  <c:v>1491.53</c:v>
                </c:pt>
                <c:pt idx="1254">
                  <c:v>1517.42</c:v>
                </c:pt>
                <c:pt idx="1255">
                  <c:v>1758.22</c:v>
                </c:pt>
                <c:pt idx="1256">
                  <c:v>2120.0700000000002</c:v>
                </c:pt>
                <c:pt idx="1257">
                  <c:v>1985.92</c:v>
                </c:pt>
                <c:pt idx="1258">
                  <c:v>2133.0700000000002</c:v>
                </c:pt>
                <c:pt idx="1259">
                  <c:v>2102.91</c:v>
                </c:pt>
                <c:pt idx="1260">
                  <c:v>2115.75</c:v>
                </c:pt>
                <c:pt idx="1261">
                  <c:v>2110.75</c:v>
                </c:pt>
                <c:pt idx="1262">
                  <c:v>2114.9299999999998</c:v>
                </c:pt>
                <c:pt idx="1263">
                  <c:v>2348.56</c:v>
                </c:pt>
                <c:pt idx="1264">
                  <c:v>2464.29</c:v>
                </c:pt>
                <c:pt idx="1265">
                  <c:v>2459.8000000000002</c:v>
                </c:pt>
                <c:pt idx="1266">
                  <c:v>2443.04</c:v>
                </c:pt>
                <c:pt idx="1267">
                  <c:v>2622.88</c:v>
                </c:pt>
                <c:pt idx="1268">
                  <c:v>2609.8000000000002</c:v>
                </c:pt>
                <c:pt idx="1269">
                  <c:v>2462.46</c:v>
                </c:pt>
                <c:pt idx="1270">
                  <c:v>2430.3000000000002</c:v>
                </c:pt>
                <c:pt idx="1271">
                  <c:v>2452.4299999999998</c:v>
                </c:pt>
                <c:pt idx="1272">
                  <c:v>2449.63</c:v>
                </c:pt>
                <c:pt idx="1273">
                  <c:v>2497.98</c:v>
                </c:pt>
                <c:pt idx="1274">
                  <c:v>2447.89</c:v>
                </c:pt>
                <c:pt idx="1275">
                  <c:v>2410.41</c:v>
                </c:pt>
                <c:pt idx="1276">
                  <c:v>2316.35</c:v>
                </c:pt>
                <c:pt idx="1277">
                  <c:v>2224.9899999999998</c:v>
                </c:pt>
                <c:pt idx="1278">
                  <c:v>1948.57</c:v>
                </c:pt>
                <c:pt idx="1279">
                  <c:v>1904.3</c:v>
                </c:pt>
                <c:pt idx="1280">
                  <c:v>1938.66</c:v>
                </c:pt>
                <c:pt idx="1281">
                  <c:v>1882.5</c:v>
                </c:pt>
                <c:pt idx="1282">
                  <c:v>1755.25</c:v>
                </c:pt>
                <c:pt idx="1283">
                  <c:v>1741.16</c:v>
                </c:pt>
                <c:pt idx="1284">
                  <c:v>1695.81</c:v>
                </c:pt>
                <c:pt idx="1285">
                  <c:v>1609.4</c:v>
                </c:pt>
                <c:pt idx="1286">
                  <c:v>1676.34</c:v>
                </c:pt>
                <c:pt idx="1287">
                  <c:v>1682.8</c:v>
                </c:pt>
                <c:pt idx="1288">
                  <c:v>1666.49</c:v>
                </c:pt>
                <c:pt idx="1289">
                  <c:v>1653.52</c:v>
                </c:pt>
                <c:pt idx="1290">
                  <c:v>1670.2</c:v>
                </c:pt>
                <c:pt idx="1291">
                  <c:v>1639.32</c:v>
                </c:pt>
                <c:pt idx="1292">
                  <c:v>1425.18</c:v>
                </c:pt>
                <c:pt idx="1293">
                  <c:v>1603.23</c:v>
                </c:pt>
                <c:pt idx="1294">
                  <c:v>1432.29</c:v>
                </c:pt>
                <c:pt idx="1295">
                  <c:v>1535.69</c:v>
                </c:pt>
                <c:pt idx="1296">
                  <c:v>1527.94</c:v>
                </c:pt>
                <c:pt idx="1297">
                  <c:v>1565.08</c:v>
                </c:pt>
                <c:pt idx="1298">
                  <c:v>1745.55</c:v>
                </c:pt>
                <c:pt idx="1299">
                  <c:v>1649.95</c:v>
                </c:pt>
                <c:pt idx="1300">
                  <c:v>1749.62</c:v>
                </c:pt>
                <c:pt idx="1301">
                  <c:v>1641.97</c:v>
                </c:pt>
                <c:pt idx="1302">
                  <c:v>1684.45</c:v>
                </c:pt>
                <c:pt idx="1303">
                  <c:v>1753.96</c:v>
                </c:pt>
                <c:pt idx="1304">
                  <c:v>1825.44</c:v>
                </c:pt>
                <c:pt idx="1305">
                  <c:v>1831.94</c:v>
                </c:pt>
                <c:pt idx="1306">
                  <c:v>1826.67</c:v>
                </c:pt>
                <c:pt idx="1307">
                  <c:v>1752.77</c:v>
                </c:pt>
                <c:pt idx="1308">
                  <c:v>1663.16</c:v>
                </c:pt>
                <c:pt idx="1309">
                  <c:v>1695.08</c:v>
                </c:pt>
                <c:pt idx="1310">
                  <c:v>1568.37</c:v>
                </c:pt>
                <c:pt idx="1311">
                  <c:v>1618.19</c:v>
                </c:pt>
                <c:pt idx="1312">
                  <c:v>1659.3</c:v>
                </c:pt>
                <c:pt idx="1313">
                  <c:v>1624.97</c:v>
                </c:pt>
                <c:pt idx="1314">
                  <c:v>1770.47</c:v>
                </c:pt>
                <c:pt idx="1315">
                  <c:v>1858.44</c:v>
                </c:pt>
                <c:pt idx="1316">
                  <c:v>1833.03</c:v>
                </c:pt>
                <c:pt idx="1317">
                  <c:v>1750.29</c:v>
                </c:pt>
                <c:pt idx="1318">
                  <c:v>1689.38</c:v>
                </c:pt>
                <c:pt idx="1319">
                  <c:v>1665.45</c:v>
                </c:pt>
                <c:pt idx="1320">
                  <c:v>1675.8</c:v>
                </c:pt>
                <c:pt idx="1321">
                  <c:v>1726.01</c:v>
                </c:pt>
                <c:pt idx="1322">
                  <c:v>1572.15</c:v>
                </c:pt>
                <c:pt idx="1323">
                  <c:v>1621.18</c:v>
                </c:pt>
                <c:pt idx="1324">
                  <c:v>1532.06</c:v>
                </c:pt>
                <c:pt idx="1325">
                  <c:v>1528.05</c:v>
                </c:pt>
                <c:pt idx="1326">
                  <c:v>1607.49</c:v>
                </c:pt>
                <c:pt idx="1327">
                  <c:v>1634.79</c:v>
                </c:pt>
                <c:pt idx="1328">
                  <c:v>1685.84</c:v>
                </c:pt>
                <c:pt idx="1329">
                  <c:v>1770.51</c:v>
                </c:pt>
                <c:pt idx="1330">
                  <c:v>1845.7</c:v>
                </c:pt>
                <c:pt idx="1331">
                  <c:v>1962.61</c:v>
                </c:pt>
                <c:pt idx="1332">
                  <c:v>1898.55</c:v>
                </c:pt>
                <c:pt idx="1333">
                  <c:v>1870.62</c:v>
                </c:pt>
                <c:pt idx="1334">
                  <c:v>1954.09</c:v>
                </c:pt>
                <c:pt idx="1335">
                  <c:v>1950.97</c:v>
                </c:pt>
                <c:pt idx="1336">
                  <c:v>2125.92</c:v>
                </c:pt>
                <c:pt idx="1337">
                  <c:v>2199.17</c:v>
                </c:pt>
                <c:pt idx="1338">
                  <c:v>2184.8200000000002</c:v>
                </c:pt>
                <c:pt idx="1339">
                  <c:v>2067.73</c:v>
                </c:pt>
                <c:pt idx="1340">
                  <c:v>1877.1</c:v>
                </c:pt>
                <c:pt idx="1341">
                  <c:v>1823.11</c:v>
                </c:pt>
                <c:pt idx="1342">
                  <c:v>1725.97</c:v>
                </c:pt>
                <c:pt idx="1343">
                  <c:v>1817.37</c:v>
                </c:pt>
                <c:pt idx="1344">
                  <c:v>1848.28</c:v>
                </c:pt>
                <c:pt idx="1345">
                  <c:v>1548.32</c:v>
                </c:pt>
                <c:pt idx="1346">
                  <c:v>1480.66</c:v>
                </c:pt>
                <c:pt idx="1347">
                  <c:v>1598.53</c:v>
                </c:pt>
                <c:pt idx="1348">
                  <c:v>1664.7</c:v>
                </c:pt>
                <c:pt idx="1349">
                  <c:v>1629.74</c:v>
                </c:pt>
                <c:pt idx="1350">
                  <c:v>1643.47</c:v>
                </c:pt>
                <c:pt idx="1351">
                  <c:v>1714.36</c:v>
                </c:pt>
                <c:pt idx="1352">
                  <c:v>1565.63</c:v>
                </c:pt>
                <c:pt idx="1353">
                  <c:v>1717.4</c:v>
                </c:pt>
                <c:pt idx="1354">
                  <c:v>1768.77</c:v>
                </c:pt>
                <c:pt idx="1355">
                  <c:v>1793.34</c:v>
                </c:pt>
                <c:pt idx="1356">
                  <c:v>1631.56</c:v>
                </c:pt>
                <c:pt idx="1357">
                  <c:v>1702.98</c:v>
                </c:pt>
                <c:pt idx="1358">
                  <c:v>1483.57</c:v>
                </c:pt>
                <c:pt idx="1359">
                  <c:v>1380.43</c:v>
                </c:pt>
                <c:pt idx="1360">
                  <c:v>1434.07</c:v>
                </c:pt>
                <c:pt idx="1361">
                  <c:v>1372.65</c:v>
                </c:pt>
                <c:pt idx="1362">
                  <c:v>1494.77</c:v>
                </c:pt>
                <c:pt idx="1363">
                  <c:v>1510.11</c:v>
                </c:pt>
                <c:pt idx="1364">
                  <c:v>1373.81</c:v>
                </c:pt>
                <c:pt idx="1365">
                  <c:v>1218.1400000000001</c:v>
                </c:pt>
                <c:pt idx="1366">
                  <c:v>1270.08</c:v>
                </c:pt>
                <c:pt idx="1367">
                  <c:v>1322.49</c:v>
                </c:pt>
                <c:pt idx="1368">
                  <c:v>1232.27</c:v>
                </c:pt>
                <c:pt idx="1369">
                  <c:v>1238.08</c:v>
                </c:pt>
                <c:pt idx="1370">
                  <c:v>1369.29</c:v>
                </c:pt>
                <c:pt idx="1371">
                  <c:v>1240.3</c:v>
                </c:pt>
                <c:pt idx="1372">
                  <c:v>1195.5</c:v>
                </c:pt>
                <c:pt idx="1373">
                  <c:v>1161.03</c:v>
                </c:pt>
                <c:pt idx="1374">
                  <c:v>1160.1099999999999</c:v>
                </c:pt>
                <c:pt idx="1375">
                  <c:v>1032.76</c:v>
                </c:pt>
                <c:pt idx="1376">
                  <c:v>1100.56</c:v>
                </c:pt>
                <c:pt idx="1377">
                  <c:v>1164.6199999999999</c:v>
                </c:pt>
                <c:pt idx="1378">
                  <c:v>1207.71</c:v>
                </c:pt>
                <c:pt idx="1379">
                  <c:v>1187.3699999999999</c:v>
                </c:pt>
                <c:pt idx="1380">
                  <c:v>1197.44</c:v>
                </c:pt>
                <c:pt idx="1381">
                  <c:v>1204.6300000000001</c:v>
                </c:pt>
                <c:pt idx="1382">
                  <c:v>1200.4100000000001</c:v>
                </c:pt>
                <c:pt idx="1383">
                  <c:v>1244.3800000000001</c:v>
                </c:pt>
                <c:pt idx="1384">
                  <c:v>1223.68</c:v>
                </c:pt>
                <c:pt idx="1385">
                  <c:v>1206.53</c:v>
                </c:pt>
                <c:pt idx="1386">
                  <c:v>1291.3499999999999</c:v>
                </c:pt>
                <c:pt idx="1387">
                  <c:v>1308.79</c:v>
                </c:pt>
                <c:pt idx="1388">
                  <c:v>1282.07</c:v>
                </c:pt>
                <c:pt idx="1389">
                  <c:v>1275.17</c:v>
                </c:pt>
                <c:pt idx="1390">
                  <c:v>1283.8499999999999</c:v>
                </c:pt>
                <c:pt idx="1391">
                  <c:v>1262.19</c:v>
                </c:pt>
                <c:pt idx="1392">
                  <c:v>1274.6500000000001</c:v>
                </c:pt>
                <c:pt idx="1393">
                  <c:v>1353.01</c:v>
                </c:pt>
                <c:pt idx="1394">
                  <c:v>1351.67</c:v>
                </c:pt>
                <c:pt idx="1395">
                  <c:v>1369.68</c:v>
                </c:pt>
                <c:pt idx="1396">
                  <c:v>1502.18</c:v>
                </c:pt>
                <c:pt idx="1397">
                  <c:v>1629.69</c:v>
                </c:pt>
                <c:pt idx="1398">
                  <c:v>1513.33</c:v>
                </c:pt>
                <c:pt idx="1399">
                  <c:v>1625.51</c:v>
                </c:pt>
                <c:pt idx="1400">
                  <c:v>1744.87</c:v>
                </c:pt>
                <c:pt idx="1401">
                  <c:v>1826.18</c:v>
                </c:pt>
                <c:pt idx="1402">
                  <c:v>1623.88</c:v>
                </c:pt>
                <c:pt idx="1403">
                  <c:v>1604.49</c:v>
                </c:pt>
                <c:pt idx="1404">
                  <c:v>1671.85</c:v>
                </c:pt>
                <c:pt idx="1405">
                  <c:v>1761.65</c:v>
                </c:pt>
                <c:pt idx="1406">
                  <c:v>1830.85</c:v>
                </c:pt>
                <c:pt idx="1407">
                  <c:v>1801.16</c:v>
                </c:pt>
                <c:pt idx="1408">
                  <c:v>1842.8</c:v>
                </c:pt>
                <c:pt idx="1409">
                  <c:v>1772.69</c:v>
                </c:pt>
                <c:pt idx="1410">
                  <c:v>1965.08</c:v>
                </c:pt>
                <c:pt idx="1411">
                  <c:v>2117.94</c:v>
                </c:pt>
                <c:pt idx="1412">
                  <c:v>2271.92</c:v>
                </c:pt>
                <c:pt idx="1413">
                  <c:v>2224.6</c:v>
                </c:pt>
                <c:pt idx="1414">
                  <c:v>2217.1</c:v>
                </c:pt>
                <c:pt idx="1415">
                  <c:v>2183.4299999999998</c:v>
                </c:pt>
                <c:pt idx="1416">
                  <c:v>2300.35</c:v>
                </c:pt>
                <c:pt idx="1417">
                  <c:v>2353.25</c:v>
                </c:pt>
                <c:pt idx="1418">
                  <c:v>2685.43</c:v>
                </c:pt>
                <c:pt idx="1419">
                  <c:v>2657.26</c:v>
                </c:pt>
                <c:pt idx="1420">
                  <c:v>2786.73</c:v>
                </c:pt>
                <c:pt idx="1421">
                  <c:v>2739.03</c:v>
                </c:pt>
                <c:pt idx="1422">
                  <c:v>2678.67</c:v>
                </c:pt>
                <c:pt idx="1423">
                  <c:v>2690.56</c:v>
                </c:pt>
                <c:pt idx="1424">
                  <c:v>2688.92</c:v>
                </c:pt>
                <c:pt idx="1425">
                  <c:v>2608.96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5-4065-9734-23ABD6D9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93199"/>
        <c:axId val="1466975311"/>
      </c:lineChart>
      <c:dateAx>
        <c:axId val="1466993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975311"/>
        <c:crosses val="autoZero"/>
        <c:auto val="1"/>
        <c:lblOffset val="100"/>
        <c:baseTimeUnit val="days"/>
      </c:dateAx>
      <c:valAx>
        <c:axId val="14669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99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库存!$A$3:$A$299</c:f>
              <c:numCache>
                <c:formatCode>m/d/yyyy</c:formatCode>
                <c:ptCount val="297"/>
                <c:pt idx="0">
                  <c:v>44540</c:v>
                </c:pt>
                <c:pt idx="1">
                  <c:v>44533</c:v>
                </c:pt>
                <c:pt idx="2">
                  <c:v>44526</c:v>
                </c:pt>
                <c:pt idx="3">
                  <c:v>44519</c:v>
                </c:pt>
                <c:pt idx="4">
                  <c:v>44512</c:v>
                </c:pt>
                <c:pt idx="5">
                  <c:v>44505</c:v>
                </c:pt>
                <c:pt idx="6">
                  <c:v>44498</c:v>
                </c:pt>
                <c:pt idx="7">
                  <c:v>44491</c:v>
                </c:pt>
                <c:pt idx="8">
                  <c:v>44484</c:v>
                </c:pt>
                <c:pt idx="9">
                  <c:v>44477</c:v>
                </c:pt>
                <c:pt idx="10">
                  <c:v>44470</c:v>
                </c:pt>
                <c:pt idx="11">
                  <c:v>44463</c:v>
                </c:pt>
                <c:pt idx="12">
                  <c:v>44456</c:v>
                </c:pt>
                <c:pt idx="13">
                  <c:v>44449</c:v>
                </c:pt>
                <c:pt idx="14">
                  <c:v>44442</c:v>
                </c:pt>
                <c:pt idx="15">
                  <c:v>44435</c:v>
                </c:pt>
                <c:pt idx="16">
                  <c:v>44428</c:v>
                </c:pt>
                <c:pt idx="17">
                  <c:v>44421</c:v>
                </c:pt>
                <c:pt idx="18">
                  <c:v>44414</c:v>
                </c:pt>
                <c:pt idx="19">
                  <c:v>44407</c:v>
                </c:pt>
                <c:pt idx="20">
                  <c:v>44400</c:v>
                </c:pt>
                <c:pt idx="21">
                  <c:v>44393</c:v>
                </c:pt>
                <c:pt idx="22">
                  <c:v>44386</c:v>
                </c:pt>
                <c:pt idx="23">
                  <c:v>44379</c:v>
                </c:pt>
                <c:pt idx="24">
                  <c:v>44372</c:v>
                </c:pt>
                <c:pt idx="25">
                  <c:v>44365</c:v>
                </c:pt>
                <c:pt idx="26">
                  <c:v>44358</c:v>
                </c:pt>
                <c:pt idx="27">
                  <c:v>44351</c:v>
                </c:pt>
                <c:pt idx="28">
                  <c:v>44344</c:v>
                </c:pt>
                <c:pt idx="29">
                  <c:v>44337</c:v>
                </c:pt>
                <c:pt idx="30">
                  <c:v>44330</c:v>
                </c:pt>
                <c:pt idx="31">
                  <c:v>44323</c:v>
                </c:pt>
                <c:pt idx="32">
                  <c:v>44316</c:v>
                </c:pt>
                <c:pt idx="33">
                  <c:v>44309</c:v>
                </c:pt>
                <c:pt idx="34">
                  <c:v>44302</c:v>
                </c:pt>
                <c:pt idx="35">
                  <c:v>44295</c:v>
                </c:pt>
                <c:pt idx="36">
                  <c:v>44288</c:v>
                </c:pt>
                <c:pt idx="37">
                  <c:v>44281</c:v>
                </c:pt>
                <c:pt idx="38">
                  <c:v>44274</c:v>
                </c:pt>
                <c:pt idx="39">
                  <c:v>44267</c:v>
                </c:pt>
                <c:pt idx="40">
                  <c:v>44260</c:v>
                </c:pt>
                <c:pt idx="41">
                  <c:v>44253</c:v>
                </c:pt>
                <c:pt idx="42">
                  <c:v>44246</c:v>
                </c:pt>
                <c:pt idx="43">
                  <c:v>44232</c:v>
                </c:pt>
                <c:pt idx="44">
                  <c:v>44225</c:v>
                </c:pt>
                <c:pt idx="45">
                  <c:v>44218</c:v>
                </c:pt>
                <c:pt idx="46">
                  <c:v>44211</c:v>
                </c:pt>
                <c:pt idx="47">
                  <c:v>44204</c:v>
                </c:pt>
                <c:pt idx="48">
                  <c:v>44197</c:v>
                </c:pt>
                <c:pt idx="49">
                  <c:v>44190</c:v>
                </c:pt>
                <c:pt idx="50">
                  <c:v>44183</c:v>
                </c:pt>
                <c:pt idx="51">
                  <c:v>44176</c:v>
                </c:pt>
                <c:pt idx="52">
                  <c:v>44169</c:v>
                </c:pt>
                <c:pt idx="53">
                  <c:v>44162</c:v>
                </c:pt>
                <c:pt idx="54">
                  <c:v>44155</c:v>
                </c:pt>
                <c:pt idx="55">
                  <c:v>44148</c:v>
                </c:pt>
                <c:pt idx="56">
                  <c:v>44141</c:v>
                </c:pt>
                <c:pt idx="57">
                  <c:v>44134</c:v>
                </c:pt>
                <c:pt idx="58">
                  <c:v>44127</c:v>
                </c:pt>
                <c:pt idx="59">
                  <c:v>44120</c:v>
                </c:pt>
                <c:pt idx="60">
                  <c:v>44113</c:v>
                </c:pt>
                <c:pt idx="61">
                  <c:v>44106</c:v>
                </c:pt>
                <c:pt idx="62">
                  <c:v>44099</c:v>
                </c:pt>
                <c:pt idx="63">
                  <c:v>44092</c:v>
                </c:pt>
                <c:pt idx="64">
                  <c:v>44085</c:v>
                </c:pt>
                <c:pt idx="65">
                  <c:v>44078</c:v>
                </c:pt>
                <c:pt idx="66">
                  <c:v>44071</c:v>
                </c:pt>
                <c:pt idx="67">
                  <c:v>44064</c:v>
                </c:pt>
                <c:pt idx="68">
                  <c:v>44057</c:v>
                </c:pt>
                <c:pt idx="69">
                  <c:v>44050</c:v>
                </c:pt>
                <c:pt idx="70">
                  <c:v>44043</c:v>
                </c:pt>
                <c:pt idx="71">
                  <c:v>44036</c:v>
                </c:pt>
                <c:pt idx="72">
                  <c:v>44029</c:v>
                </c:pt>
                <c:pt idx="73">
                  <c:v>44022</c:v>
                </c:pt>
                <c:pt idx="74">
                  <c:v>44015</c:v>
                </c:pt>
                <c:pt idx="75">
                  <c:v>44008</c:v>
                </c:pt>
                <c:pt idx="76">
                  <c:v>44001</c:v>
                </c:pt>
                <c:pt idx="77">
                  <c:v>43994</c:v>
                </c:pt>
                <c:pt idx="78">
                  <c:v>43987</c:v>
                </c:pt>
                <c:pt idx="79">
                  <c:v>43980</c:v>
                </c:pt>
                <c:pt idx="80">
                  <c:v>43973</c:v>
                </c:pt>
                <c:pt idx="81">
                  <c:v>43966</c:v>
                </c:pt>
                <c:pt idx="82">
                  <c:v>43959</c:v>
                </c:pt>
                <c:pt idx="83">
                  <c:v>43952</c:v>
                </c:pt>
                <c:pt idx="84">
                  <c:v>43945</c:v>
                </c:pt>
                <c:pt idx="85">
                  <c:v>43938</c:v>
                </c:pt>
                <c:pt idx="86">
                  <c:v>43931</c:v>
                </c:pt>
                <c:pt idx="87">
                  <c:v>43924</c:v>
                </c:pt>
                <c:pt idx="88">
                  <c:v>43917</c:v>
                </c:pt>
                <c:pt idx="89">
                  <c:v>43910</c:v>
                </c:pt>
                <c:pt idx="90">
                  <c:v>43903</c:v>
                </c:pt>
                <c:pt idx="91">
                  <c:v>43896</c:v>
                </c:pt>
                <c:pt idx="92">
                  <c:v>43889</c:v>
                </c:pt>
                <c:pt idx="93">
                  <c:v>43882</c:v>
                </c:pt>
                <c:pt idx="94">
                  <c:v>43875</c:v>
                </c:pt>
                <c:pt idx="95">
                  <c:v>43868</c:v>
                </c:pt>
                <c:pt idx="96">
                  <c:v>43854</c:v>
                </c:pt>
                <c:pt idx="97">
                  <c:v>43847</c:v>
                </c:pt>
                <c:pt idx="98">
                  <c:v>43840</c:v>
                </c:pt>
                <c:pt idx="99">
                  <c:v>43833</c:v>
                </c:pt>
                <c:pt idx="100">
                  <c:v>43826</c:v>
                </c:pt>
                <c:pt idx="101">
                  <c:v>43819</c:v>
                </c:pt>
                <c:pt idx="102">
                  <c:v>43812</c:v>
                </c:pt>
                <c:pt idx="103">
                  <c:v>43805</c:v>
                </c:pt>
                <c:pt idx="104">
                  <c:v>43798</c:v>
                </c:pt>
                <c:pt idx="105">
                  <c:v>43791</c:v>
                </c:pt>
                <c:pt idx="106">
                  <c:v>43784</c:v>
                </c:pt>
                <c:pt idx="107">
                  <c:v>43777</c:v>
                </c:pt>
                <c:pt idx="108">
                  <c:v>43770</c:v>
                </c:pt>
                <c:pt idx="109">
                  <c:v>43763</c:v>
                </c:pt>
                <c:pt idx="110">
                  <c:v>43756</c:v>
                </c:pt>
                <c:pt idx="111">
                  <c:v>43749</c:v>
                </c:pt>
                <c:pt idx="112">
                  <c:v>43735</c:v>
                </c:pt>
                <c:pt idx="113">
                  <c:v>43728</c:v>
                </c:pt>
                <c:pt idx="114">
                  <c:v>43721</c:v>
                </c:pt>
                <c:pt idx="115">
                  <c:v>43714</c:v>
                </c:pt>
                <c:pt idx="116">
                  <c:v>43707</c:v>
                </c:pt>
                <c:pt idx="117">
                  <c:v>43700</c:v>
                </c:pt>
                <c:pt idx="118">
                  <c:v>43693</c:v>
                </c:pt>
                <c:pt idx="119">
                  <c:v>43686</c:v>
                </c:pt>
                <c:pt idx="120">
                  <c:v>43679</c:v>
                </c:pt>
                <c:pt idx="121">
                  <c:v>43672</c:v>
                </c:pt>
                <c:pt idx="122">
                  <c:v>43665</c:v>
                </c:pt>
                <c:pt idx="123">
                  <c:v>43658</c:v>
                </c:pt>
                <c:pt idx="124">
                  <c:v>43651</c:v>
                </c:pt>
                <c:pt idx="125">
                  <c:v>43644</c:v>
                </c:pt>
                <c:pt idx="126">
                  <c:v>43637</c:v>
                </c:pt>
                <c:pt idx="127">
                  <c:v>43630</c:v>
                </c:pt>
                <c:pt idx="128">
                  <c:v>43623</c:v>
                </c:pt>
                <c:pt idx="129">
                  <c:v>43616</c:v>
                </c:pt>
                <c:pt idx="130">
                  <c:v>43609</c:v>
                </c:pt>
                <c:pt idx="131">
                  <c:v>43602</c:v>
                </c:pt>
                <c:pt idx="132">
                  <c:v>43595</c:v>
                </c:pt>
                <c:pt idx="133">
                  <c:v>43588</c:v>
                </c:pt>
                <c:pt idx="134">
                  <c:v>43581</c:v>
                </c:pt>
                <c:pt idx="135">
                  <c:v>43574</c:v>
                </c:pt>
                <c:pt idx="136">
                  <c:v>43567</c:v>
                </c:pt>
                <c:pt idx="137">
                  <c:v>43560</c:v>
                </c:pt>
                <c:pt idx="138">
                  <c:v>43553</c:v>
                </c:pt>
                <c:pt idx="139">
                  <c:v>43546</c:v>
                </c:pt>
                <c:pt idx="140">
                  <c:v>43539</c:v>
                </c:pt>
                <c:pt idx="141">
                  <c:v>43532</c:v>
                </c:pt>
                <c:pt idx="142">
                  <c:v>43525</c:v>
                </c:pt>
                <c:pt idx="143">
                  <c:v>43518</c:v>
                </c:pt>
                <c:pt idx="144">
                  <c:v>43511</c:v>
                </c:pt>
                <c:pt idx="145">
                  <c:v>43504</c:v>
                </c:pt>
                <c:pt idx="146">
                  <c:v>43497</c:v>
                </c:pt>
                <c:pt idx="147">
                  <c:v>43490</c:v>
                </c:pt>
                <c:pt idx="148">
                  <c:v>43483</c:v>
                </c:pt>
                <c:pt idx="149">
                  <c:v>43476</c:v>
                </c:pt>
                <c:pt idx="150">
                  <c:v>43469</c:v>
                </c:pt>
                <c:pt idx="151">
                  <c:v>43462</c:v>
                </c:pt>
                <c:pt idx="152">
                  <c:v>43455</c:v>
                </c:pt>
                <c:pt idx="153">
                  <c:v>43448</c:v>
                </c:pt>
                <c:pt idx="154">
                  <c:v>43441</c:v>
                </c:pt>
                <c:pt idx="155">
                  <c:v>43434</c:v>
                </c:pt>
                <c:pt idx="156">
                  <c:v>43427</c:v>
                </c:pt>
                <c:pt idx="157">
                  <c:v>43420</c:v>
                </c:pt>
                <c:pt idx="158">
                  <c:v>43413</c:v>
                </c:pt>
                <c:pt idx="159">
                  <c:v>43406</c:v>
                </c:pt>
                <c:pt idx="160">
                  <c:v>43399</c:v>
                </c:pt>
                <c:pt idx="161">
                  <c:v>43392</c:v>
                </c:pt>
                <c:pt idx="162">
                  <c:v>43385</c:v>
                </c:pt>
                <c:pt idx="163">
                  <c:v>43378</c:v>
                </c:pt>
                <c:pt idx="164">
                  <c:v>43371</c:v>
                </c:pt>
                <c:pt idx="165">
                  <c:v>43364</c:v>
                </c:pt>
                <c:pt idx="166">
                  <c:v>43357</c:v>
                </c:pt>
                <c:pt idx="167">
                  <c:v>43350</c:v>
                </c:pt>
                <c:pt idx="168">
                  <c:v>43343</c:v>
                </c:pt>
                <c:pt idx="169">
                  <c:v>43336</c:v>
                </c:pt>
                <c:pt idx="170">
                  <c:v>43329</c:v>
                </c:pt>
                <c:pt idx="171">
                  <c:v>43322</c:v>
                </c:pt>
                <c:pt idx="172">
                  <c:v>43315</c:v>
                </c:pt>
                <c:pt idx="173">
                  <c:v>43308</c:v>
                </c:pt>
                <c:pt idx="174">
                  <c:v>43301</c:v>
                </c:pt>
                <c:pt idx="175">
                  <c:v>43294</c:v>
                </c:pt>
                <c:pt idx="176">
                  <c:v>43287</c:v>
                </c:pt>
                <c:pt idx="177">
                  <c:v>43280</c:v>
                </c:pt>
                <c:pt idx="178">
                  <c:v>43273</c:v>
                </c:pt>
                <c:pt idx="179">
                  <c:v>43266</c:v>
                </c:pt>
                <c:pt idx="180">
                  <c:v>43259</c:v>
                </c:pt>
                <c:pt idx="181">
                  <c:v>43252</c:v>
                </c:pt>
                <c:pt idx="182">
                  <c:v>43245</c:v>
                </c:pt>
                <c:pt idx="183">
                  <c:v>43238</c:v>
                </c:pt>
                <c:pt idx="184">
                  <c:v>43231</c:v>
                </c:pt>
                <c:pt idx="185">
                  <c:v>43224</c:v>
                </c:pt>
                <c:pt idx="186">
                  <c:v>43217</c:v>
                </c:pt>
                <c:pt idx="187">
                  <c:v>43210</c:v>
                </c:pt>
                <c:pt idx="188">
                  <c:v>43203</c:v>
                </c:pt>
                <c:pt idx="189">
                  <c:v>43196</c:v>
                </c:pt>
                <c:pt idx="190">
                  <c:v>43189</c:v>
                </c:pt>
                <c:pt idx="191">
                  <c:v>43182</c:v>
                </c:pt>
                <c:pt idx="192">
                  <c:v>43175</c:v>
                </c:pt>
                <c:pt idx="193">
                  <c:v>43168</c:v>
                </c:pt>
                <c:pt idx="194">
                  <c:v>43161</c:v>
                </c:pt>
                <c:pt idx="195">
                  <c:v>43154</c:v>
                </c:pt>
                <c:pt idx="196">
                  <c:v>43147</c:v>
                </c:pt>
                <c:pt idx="197">
                  <c:v>43140</c:v>
                </c:pt>
                <c:pt idx="198">
                  <c:v>43133</c:v>
                </c:pt>
                <c:pt idx="199">
                  <c:v>43126</c:v>
                </c:pt>
                <c:pt idx="200">
                  <c:v>43119</c:v>
                </c:pt>
                <c:pt idx="201">
                  <c:v>43112</c:v>
                </c:pt>
                <c:pt idx="202">
                  <c:v>43105</c:v>
                </c:pt>
                <c:pt idx="203">
                  <c:v>43098</c:v>
                </c:pt>
                <c:pt idx="204">
                  <c:v>43091</c:v>
                </c:pt>
                <c:pt idx="205">
                  <c:v>43084</c:v>
                </c:pt>
                <c:pt idx="206">
                  <c:v>43077</c:v>
                </c:pt>
                <c:pt idx="207">
                  <c:v>43070</c:v>
                </c:pt>
                <c:pt idx="208">
                  <c:v>43063</c:v>
                </c:pt>
                <c:pt idx="209">
                  <c:v>43056</c:v>
                </c:pt>
                <c:pt idx="210">
                  <c:v>43049</c:v>
                </c:pt>
                <c:pt idx="211">
                  <c:v>43042</c:v>
                </c:pt>
                <c:pt idx="212">
                  <c:v>43035</c:v>
                </c:pt>
                <c:pt idx="213">
                  <c:v>43028</c:v>
                </c:pt>
                <c:pt idx="214">
                  <c:v>43021</c:v>
                </c:pt>
                <c:pt idx="215">
                  <c:v>43014</c:v>
                </c:pt>
                <c:pt idx="216">
                  <c:v>43007</c:v>
                </c:pt>
                <c:pt idx="217">
                  <c:v>43000</c:v>
                </c:pt>
                <c:pt idx="218">
                  <c:v>42993</c:v>
                </c:pt>
                <c:pt idx="219">
                  <c:v>42986</c:v>
                </c:pt>
                <c:pt idx="220">
                  <c:v>42979</c:v>
                </c:pt>
                <c:pt idx="221">
                  <c:v>42972</c:v>
                </c:pt>
                <c:pt idx="222">
                  <c:v>42965</c:v>
                </c:pt>
                <c:pt idx="223">
                  <c:v>42958</c:v>
                </c:pt>
                <c:pt idx="224">
                  <c:v>42951</c:v>
                </c:pt>
                <c:pt idx="225">
                  <c:v>42944</c:v>
                </c:pt>
                <c:pt idx="226">
                  <c:v>42937</c:v>
                </c:pt>
                <c:pt idx="227">
                  <c:v>42930</c:v>
                </c:pt>
                <c:pt idx="228">
                  <c:v>42923</c:v>
                </c:pt>
                <c:pt idx="229">
                  <c:v>42916</c:v>
                </c:pt>
                <c:pt idx="230">
                  <c:v>42909</c:v>
                </c:pt>
                <c:pt idx="231">
                  <c:v>42902</c:v>
                </c:pt>
                <c:pt idx="232">
                  <c:v>42895</c:v>
                </c:pt>
                <c:pt idx="233">
                  <c:v>42888</c:v>
                </c:pt>
                <c:pt idx="234">
                  <c:v>42881</c:v>
                </c:pt>
                <c:pt idx="235">
                  <c:v>42874</c:v>
                </c:pt>
                <c:pt idx="236">
                  <c:v>42867</c:v>
                </c:pt>
                <c:pt idx="237">
                  <c:v>42860</c:v>
                </c:pt>
                <c:pt idx="238">
                  <c:v>42853</c:v>
                </c:pt>
                <c:pt idx="239">
                  <c:v>42846</c:v>
                </c:pt>
                <c:pt idx="240">
                  <c:v>42839</c:v>
                </c:pt>
                <c:pt idx="241">
                  <c:v>42832</c:v>
                </c:pt>
                <c:pt idx="242">
                  <c:v>42825</c:v>
                </c:pt>
                <c:pt idx="243">
                  <c:v>42818</c:v>
                </c:pt>
                <c:pt idx="244">
                  <c:v>42811</c:v>
                </c:pt>
                <c:pt idx="245">
                  <c:v>42804</c:v>
                </c:pt>
                <c:pt idx="246">
                  <c:v>42797</c:v>
                </c:pt>
                <c:pt idx="247">
                  <c:v>42790</c:v>
                </c:pt>
                <c:pt idx="248">
                  <c:v>42783</c:v>
                </c:pt>
                <c:pt idx="249">
                  <c:v>42776</c:v>
                </c:pt>
                <c:pt idx="250">
                  <c:v>42769</c:v>
                </c:pt>
                <c:pt idx="251">
                  <c:v>42762</c:v>
                </c:pt>
                <c:pt idx="252">
                  <c:v>42755</c:v>
                </c:pt>
                <c:pt idx="253">
                  <c:v>42748</c:v>
                </c:pt>
                <c:pt idx="254">
                  <c:v>42741</c:v>
                </c:pt>
                <c:pt idx="255">
                  <c:v>42734</c:v>
                </c:pt>
                <c:pt idx="256">
                  <c:v>42727</c:v>
                </c:pt>
                <c:pt idx="257">
                  <c:v>42720</c:v>
                </c:pt>
                <c:pt idx="258">
                  <c:v>42713</c:v>
                </c:pt>
                <c:pt idx="259">
                  <c:v>42706</c:v>
                </c:pt>
                <c:pt idx="260">
                  <c:v>42699</c:v>
                </c:pt>
                <c:pt idx="261">
                  <c:v>42692</c:v>
                </c:pt>
                <c:pt idx="262">
                  <c:v>42685</c:v>
                </c:pt>
                <c:pt idx="263">
                  <c:v>42678</c:v>
                </c:pt>
                <c:pt idx="264">
                  <c:v>42671</c:v>
                </c:pt>
                <c:pt idx="265">
                  <c:v>42664</c:v>
                </c:pt>
                <c:pt idx="266">
                  <c:v>42657</c:v>
                </c:pt>
                <c:pt idx="267">
                  <c:v>42650</c:v>
                </c:pt>
                <c:pt idx="268">
                  <c:v>42643</c:v>
                </c:pt>
                <c:pt idx="269">
                  <c:v>42636</c:v>
                </c:pt>
                <c:pt idx="270">
                  <c:v>42629</c:v>
                </c:pt>
                <c:pt idx="271">
                  <c:v>42622</c:v>
                </c:pt>
                <c:pt idx="272">
                  <c:v>42615</c:v>
                </c:pt>
                <c:pt idx="273">
                  <c:v>42608</c:v>
                </c:pt>
                <c:pt idx="274">
                  <c:v>42601</c:v>
                </c:pt>
                <c:pt idx="275">
                  <c:v>42594</c:v>
                </c:pt>
                <c:pt idx="276">
                  <c:v>42587</c:v>
                </c:pt>
                <c:pt idx="277">
                  <c:v>42580</c:v>
                </c:pt>
                <c:pt idx="278">
                  <c:v>42573</c:v>
                </c:pt>
                <c:pt idx="279">
                  <c:v>42566</c:v>
                </c:pt>
                <c:pt idx="280">
                  <c:v>42559</c:v>
                </c:pt>
                <c:pt idx="281">
                  <c:v>42552</c:v>
                </c:pt>
                <c:pt idx="282">
                  <c:v>42545</c:v>
                </c:pt>
                <c:pt idx="283">
                  <c:v>42538</c:v>
                </c:pt>
                <c:pt idx="284">
                  <c:v>42531</c:v>
                </c:pt>
                <c:pt idx="285">
                  <c:v>42524</c:v>
                </c:pt>
                <c:pt idx="286">
                  <c:v>42517</c:v>
                </c:pt>
                <c:pt idx="287">
                  <c:v>42510</c:v>
                </c:pt>
                <c:pt idx="288">
                  <c:v>42503</c:v>
                </c:pt>
                <c:pt idx="289">
                  <c:v>42496</c:v>
                </c:pt>
                <c:pt idx="290">
                  <c:v>42489</c:v>
                </c:pt>
                <c:pt idx="291">
                  <c:v>42482</c:v>
                </c:pt>
                <c:pt idx="292">
                  <c:v>42475</c:v>
                </c:pt>
                <c:pt idx="293">
                  <c:v>42468</c:v>
                </c:pt>
                <c:pt idx="294">
                  <c:v>42461</c:v>
                </c:pt>
                <c:pt idx="295">
                  <c:v>42454</c:v>
                </c:pt>
                <c:pt idx="296">
                  <c:v>42447</c:v>
                </c:pt>
              </c:numCache>
            </c:numRef>
          </c:cat>
          <c:val>
            <c:numRef>
              <c:f>库存!$B$3:$B$299</c:f>
              <c:numCache>
                <c:formatCode>General</c:formatCode>
                <c:ptCount val="297"/>
                <c:pt idx="0">
                  <c:v>782.69</c:v>
                </c:pt>
                <c:pt idx="1">
                  <c:v>796.97</c:v>
                </c:pt>
                <c:pt idx="2">
                  <c:v>781.24</c:v>
                </c:pt>
                <c:pt idx="3">
                  <c:v>817.53</c:v>
                </c:pt>
                <c:pt idx="4">
                  <c:v>798.82</c:v>
                </c:pt>
                <c:pt idx="5">
                  <c:v>810.19</c:v>
                </c:pt>
                <c:pt idx="6">
                  <c:v>858.06</c:v>
                </c:pt>
                <c:pt idx="7">
                  <c:v>915.91</c:v>
                </c:pt>
                <c:pt idx="8">
                  <c:v>906.17</c:v>
                </c:pt>
                <c:pt idx="9">
                  <c:v>939.72</c:v>
                </c:pt>
                <c:pt idx="10">
                  <c:v>778.37</c:v>
                </c:pt>
                <c:pt idx="11">
                  <c:v>848.45</c:v>
                </c:pt>
                <c:pt idx="12">
                  <c:v>818.97</c:v>
                </c:pt>
                <c:pt idx="13">
                  <c:v>845.02</c:v>
                </c:pt>
                <c:pt idx="14">
                  <c:v>833.86</c:v>
                </c:pt>
                <c:pt idx="15">
                  <c:v>833.04</c:v>
                </c:pt>
                <c:pt idx="16">
                  <c:v>848.36</c:v>
                </c:pt>
                <c:pt idx="17">
                  <c:v>841.68</c:v>
                </c:pt>
                <c:pt idx="18">
                  <c:v>852.34</c:v>
                </c:pt>
                <c:pt idx="19">
                  <c:v>845.18</c:v>
                </c:pt>
                <c:pt idx="20">
                  <c:v>843.84</c:v>
                </c:pt>
                <c:pt idx="21">
                  <c:v>861.5</c:v>
                </c:pt>
                <c:pt idx="22">
                  <c:v>851.02</c:v>
                </c:pt>
                <c:pt idx="23">
                  <c:v>811.95</c:v>
                </c:pt>
                <c:pt idx="24">
                  <c:v>803.68</c:v>
                </c:pt>
                <c:pt idx="25">
                  <c:v>852.11</c:v>
                </c:pt>
                <c:pt idx="26">
                  <c:v>888</c:v>
                </c:pt>
                <c:pt idx="27">
                  <c:v>902.03</c:v>
                </c:pt>
                <c:pt idx="28">
                  <c:v>902.56</c:v>
                </c:pt>
                <c:pt idx="29">
                  <c:v>929.56</c:v>
                </c:pt>
                <c:pt idx="30">
                  <c:v>939.38</c:v>
                </c:pt>
                <c:pt idx="31">
                  <c:v>980.33</c:v>
                </c:pt>
                <c:pt idx="32">
                  <c:v>912.65</c:v>
                </c:pt>
                <c:pt idx="33">
                  <c:v>976.28</c:v>
                </c:pt>
                <c:pt idx="34">
                  <c:v>988.61</c:v>
                </c:pt>
                <c:pt idx="35">
                  <c:v>989.51</c:v>
                </c:pt>
                <c:pt idx="36">
                  <c:v>966.29</c:v>
                </c:pt>
                <c:pt idx="37">
                  <c:v>982.77</c:v>
                </c:pt>
                <c:pt idx="38">
                  <c:v>989.51</c:v>
                </c:pt>
                <c:pt idx="39">
                  <c:v>990.43</c:v>
                </c:pt>
                <c:pt idx="40">
                  <c:v>991.23</c:v>
                </c:pt>
                <c:pt idx="41">
                  <c:v>959.09</c:v>
                </c:pt>
                <c:pt idx="42">
                  <c:v>1032.49</c:v>
                </c:pt>
                <c:pt idx="43">
                  <c:v>740.74</c:v>
                </c:pt>
                <c:pt idx="44">
                  <c:v>665.51</c:v>
                </c:pt>
                <c:pt idx="45">
                  <c:v>702.74</c:v>
                </c:pt>
                <c:pt idx="46">
                  <c:v>732.66</c:v>
                </c:pt>
                <c:pt idx="47">
                  <c:v>763.06</c:v>
                </c:pt>
                <c:pt idx="48">
                  <c:v>724.38</c:v>
                </c:pt>
                <c:pt idx="49">
                  <c:v>728.36</c:v>
                </c:pt>
                <c:pt idx="50">
                  <c:v>750.36</c:v>
                </c:pt>
                <c:pt idx="51">
                  <c:v>749.68</c:v>
                </c:pt>
                <c:pt idx="52">
                  <c:v>756.41</c:v>
                </c:pt>
                <c:pt idx="53">
                  <c:v>711.1</c:v>
                </c:pt>
                <c:pt idx="54">
                  <c:v>723.06</c:v>
                </c:pt>
                <c:pt idx="55">
                  <c:v>772.6</c:v>
                </c:pt>
                <c:pt idx="56">
                  <c:v>770.69</c:v>
                </c:pt>
                <c:pt idx="57">
                  <c:v>787.43</c:v>
                </c:pt>
                <c:pt idx="58">
                  <c:v>840.68</c:v>
                </c:pt>
                <c:pt idx="59">
                  <c:v>855.04</c:v>
                </c:pt>
                <c:pt idx="60">
                  <c:v>729.78</c:v>
                </c:pt>
                <c:pt idx="61">
                  <c:v>729.78</c:v>
                </c:pt>
                <c:pt idx="62">
                  <c:v>741.72</c:v>
                </c:pt>
                <c:pt idx="63">
                  <c:v>765.46</c:v>
                </c:pt>
                <c:pt idx="64">
                  <c:v>775.32</c:v>
                </c:pt>
                <c:pt idx="65">
                  <c:v>753.17</c:v>
                </c:pt>
                <c:pt idx="66">
                  <c:v>752.12</c:v>
                </c:pt>
                <c:pt idx="67">
                  <c:v>787.78</c:v>
                </c:pt>
                <c:pt idx="68">
                  <c:v>812.58</c:v>
                </c:pt>
                <c:pt idx="69">
                  <c:v>812.45</c:v>
                </c:pt>
                <c:pt idx="70">
                  <c:v>774.88</c:v>
                </c:pt>
                <c:pt idx="71">
                  <c:v>809.53</c:v>
                </c:pt>
                <c:pt idx="72">
                  <c:v>793.3</c:v>
                </c:pt>
                <c:pt idx="73">
                  <c:v>754.27</c:v>
                </c:pt>
                <c:pt idx="74">
                  <c:v>768.75</c:v>
                </c:pt>
                <c:pt idx="75">
                  <c:v>768.97</c:v>
                </c:pt>
                <c:pt idx="76">
                  <c:v>768.57</c:v>
                </c:pt>
                <c:pt idx="77">
                  <c:v>775.16</c:v>
                </c:pt>
                <c:pt idx="78">
                  <c:v>786.74</c:v>
                </c:pt>
                <c:pt idx="79">
                  <c:v>779.12</c:v>
                </c:pt>
                <c:pt idx="80">
                  <c:v>800.43</c:v>
                </c:pt>
                <c:pt idx="81">
                  <c:v>873.83</c:v>
                </c:pt>
                <c:pt idx="82">
                  <c:v>883.75</c:v>
                </c:pt>
                <c:pt idx="83">
                  <c:v>814.23</c:v>
                </c:pt>
                <c:pt idx="84">
                  <c:v>868.2</c:v>
                </c:pt>
                <c:pt idx="85">
                  <c:v>876.55</c:v>
                </c:pt>
                <c:pt idx="86">
                  <c:v>926.86</c:v>
                </c:pt>
                <c:pt idx="87">
                  <c:v>1036.71</c:v>
                </c:pt>
                <c:pt idx="88">
                  <c:v>1096.5999999999999</c:v>
                </c:pt>
                <c:pt idx="89">
                  <c:v>1209.32</c:v>
                </c:pt>
                <c:pt idx="90">
                  <c:v>1198.31</c:v>
                </c:pt>
                <c:pt idx="91">
                  <c:v>1171.6199999999999</c:v>
                </c:pt>
                <c:pt idx="92">
                  <c:v>1197.9100000000001</c:v>
                </c:pt>
                <c:pt idx="93">
                  <c:v>1223</c:v>
                </c:pt>
                <c:pt idx="94">
                  <c:v>1383.22</c:v>
                </c:pt>
                <c:pt idx="95">
                  <c:v>1229.1099999999999</c:v>
                </c:pt>
                <c:pt idx="96">
                  <c:v>738.34</c:v>
                </c:pt>
                <c:pt idx="97">
                  <c:v>644.09</c:v>
                </c:pt>
                <c:pt idx="98">
                  <c:v>622.08000000000004</c:v>
                </c:pt>
                <c:pt idx="99">
                  <c:v>686.26</c:v>
                </c:pt>
                <c:pt idx="100">
                  <c:v>620.92999999999995</c:v>
                </c:pt>
                <c:pt idx="101">
                  <c:v>654.38</c:v>
                </c:pt>
                <c:pt idx="102">
                  <c:v>672.27</c:v>
                </c:pt>
                <c:pt idx="103">
                  <c:v>660.75</c:v>
                </c:pt>
                <c:pt idx="104">
                  <c:v>651.52</c:v>
                </c:pt>
                <c:pt idx="105">
                  <c:v>681.94</c:v>
                </c:pt>
                <c:pt idx="106">
                  <c:v>709.23</c:v>
                </c:pt>
                <c:pt idx="107">
                  <c:v>698.48</c:v>
                </c:pt>
                <c:pt idx="108">
                  <c:v>742.26</c:v>
                </c:pt>
                <c:pt idx="109">
                  <c:v>736.27</c:v>
                </c:pt>
                <c:pt idx="110">
                  <c:v>783.46</c:v>
                </c:pt>
                <c:pt idx="111">
                  <c:v>871.56</c:v>
                </c:pt>
                <c:pt idx="112">
                  <c:v>730.88</c:v>
                </c:pt>
                <c:pt idx="113">
                  <c:v>725.49</c:v>
                </c:pt>
                <c:pt idx="114">
                  <c:v>762.71</c:v>
                </c:pt>
                <c:pt idx="115">
                  <c:v>792.28</c:v>
                </c:pt>
                <c:pt idx="116">
                  <c:v>854.31</c:v>
                </c:pt>
                <c:pt idx="117">
                  <c:v>904.94</c:v>
                </c:pt>
                <c:pt idx="118">
                  <c:v>920.53</c:v>
                </c:pt>
                <c:pt idx="119">
                  <c:v>959.47</c:v>
                </c:pt>
                <c:pt idx="120">
                  <c:v>931.28</c:v>
                </c:pt>
                <c:pt idx="121">
                  <c:v>943.4</c:v>
                </c:pt>
                <c:pt idx="122">
                  <c:v>926.01</c:v>
                </c:pt>
                <c:pt idx="123">
                  <c:v>892.68</c:v>
                </c:pt>
                <c:pt idx="124">
                  <c:v>862.13</c:v>
                </c:pt>
                <c:pt idx="125">
                  <c:v>888.46</c:v>
                </c:pt>
                <c:pt idx="126">
                  <c:v>932.63</c:v>
                </c:pt>
                <c:pt idx="127">
                  <c:v>1007.6</c:v>
                </c:pt>
                <c:pt idx="128">
                  <c:v>1009.28</c:v>
                </c:pt>
                <c:pt idx="129">
                  <c:v>943</c:v>
                </c:pt>
                <c:pt idx="130">
                  <c:v>944.64</c:v>
                </c:pt>
                <c:pt idx="131">
                  <c:v>1045.3699999999999</c:v>
                </c:pt>
                <c:pt idx="132">
                  <c:v>1083.1099999999999</c:v>
                </c:pt>
                <c:pt idx="133">
                  <c:v>995.16</c:v>
                </c:pt>
                <c:pt idx="134">
                  <c:v>995.16</c:v>
                </c:pt>
                <c:pt idx="135">
                  <c:v>1037.8900000000001</c:v>
                </c:pt>
                <c:pt idx="136">
                  <c:v>1006.13</c:v>
                </c:pt>
                <c:pt idx="137">
                  <c:v>989.09</c:v>
                </c:pt>
                <c:pt idx="138">
                  <c:v>982.41</c:v>
                </c:pt>
                <c:pt idx="139">
                  <c:v>1013.4</c:v>
                </c:pt>
                <c:pt idx="140">
                  <c:v>1001.81</c:v>
                </c:pt>
                <c:pt idx="141">
                  <c:v>1009.88</c:v>
                </c:pt>
                <c:pt idx="142">
                  <c:v>1041.6300000000001</c:v>
                </c:pt>
                <c:pt idx="143">
                  <c:v>1059.75</c:v>
                </c:pt>
                <c:pt idx="144">
                  <c:v>1131.29</c:v>
                </c:pt>
                <c:pt idx="145">
                  <c:v>804.95</c:v>
                </c:pt>
                <c:pt idx="146">
                  <c:v>804.95</c:v>
                </c:pt>
                <c:pt idx="147">
                  <c:v>714.6</c:v>
                </c:pt>
                <c:pt idx="148">
                  <c:v>701.27</c:v>
                </c:pt>
                <c:pt idx="149">
                  <c:v>742.39</c:v>
                </c:pt>
                <c:pt idx="150">
                  <c:v>792.76</c:v>
                </c:pt>
                <c:pt idx="151">
                  <c:v>755.34</c:v>
                </c:pt>
                <c:pt idx="152">
                  <c:v>794.1</c:v>
                </c:pt>
                <c:pt idx="153">
                  <c:v>780</c:v>
                </c:pt>
                <c:pt idx="154">
                  <c:v>757.05</c:v>
                </c:pt>
                <c:pt idx="155">
                  <c:v>808.52</c:v>
                </c:pt>
                <c:pt idx="156">
                  <c:v>913.21</c:v>
                </c:pt>
                <c:pt idx="157">
                  <c:v>936.59</c:v>
                </c:pt>
                <c:pt idx="158">
                  <c:v>950.1</c:v>
                </c:pt>
                <c:pt idx="159">
                  <c:v>976.62</c:v>
                </c:pt>
                <c:pt idx="160">
                  <c:v>1031</c:v>
                </c:pt>
                <c:pt idx="161">
                  <c:v>1017.39</c:v>
                </c:pt>
                <c:pt idx="162">
                  <c:v>984.26</c:v>
                </c:pt>
                <c:pt idx="163">
                  <c:v>961</c:v>
                </c:pt>
                <c:pt idx="164">
                  <c:v>961</c:v>
                </c:pt>
                <c:pt idx="165">
                  <c:v>967.83</c:v>
                </c:pt>
                <c:pt idx="166">
                  <c:v>1007.58</c:v>
                </c:pt>
                <c:pt idx="167">
                  <c:v>1026.45</c:v>
                </c:pt>
                <c:pt idx="168">
                  <c:v>1034.8599999999999</c:v>
                </c:pt>
                <c:pt idx="169">
                  <c:v>1052.8499999999999</c:v>
                </c:pt>
                <c:pt idx="170">
                  <c:v>1035.27</c:v>
                </c:pt>
                <c:pt idx="171">
                  <c:v>987.42</c:v>
                </c:pt>
                <c:pt idx="172">
                  <c:v>981.65</c:v>
                </c:pt>
                <c:pt idx="173">
                  <c:v>1000.56</c:v>
                </c:pt>
                <c:pt idx="174">
                  <c:v>1037.1600000000001</c:v>
                </c:pt>
                <c:pt idx="175">
                  <c:v>1039.6400000000001</c:v>
                </c:pt>
                <c:pt idx="176">
                  <c:v>1057.18</c:v>
                </c:pt>
                <c:pt idx="177">
                  <c:v>1036.3800000000001</c:v>
                </c:pt>
                <c:pt idx="178">
                  <c:v>1064.27</c:v>
                </c:pt>
                <c:pt idx="179">
                  <c:v>1029.04</c:v>
                </c:pt>
                <c:pt idx="180">
                  <c:v>1007.6</c:v>
                </c:pt>
                <c:pt idx="181">
                  <c:v>1009.67</c:v>
                </c:pt>
                <c:pt idx="182">
                  <c:v>1011.69</c:v>
                </c:pt>
                <c:pt idx="183">
                  <c:v>1001.73</c:v>
                </c:pt>
                <c:pt idx="184">
                  <c:v>980.15</c:v>
                </c:pt>
                <c:pt idx="185">
                  <c:v>1005.98</c:v>
                </c:pt>
                <c:pt idx="186">
                  <c:v>1007.89</c:v>
                </c:pt>
                <c:pt idx="187">
                  <c:v>1024.31</c:v>
                </c:pt>
                <c:pt idx="188">
                  <c:v>1036.17</c:v>
                </c:pt>
                <c:pt idx="189">
                  <c:v>1085.6500000000001</c:v>
                </c:pt>
                <c:pt idx="190">
                  <c:v>1039.8900000000001</c:v>
                </c:pt>
                <c:pt idx="191">
                  <c:v>1066.8900000000001</c:v>
                </c:pt>
                <c:pt idx="192">
                  <c:v>1066.92</c:v>
                </c:pt>
                <c:pt idx="193">
                  <c:v>1035.28</c:v>
                </c:pt>
                <c:pt idx="194">
                  <c:v>1029.73</c:v>
                </c:pt>
                <c:pt idx="195">
                  <c:v>1098.3800000000001</c:v>
                </c:pt>
                <c:pt idx="196">
                  <c:v>830.3</c:v>
                </c:pt>
                <c:pt idx="197">
                  <c:v>830.3</c:v>
                </c:pt>
                <c:pt idx="198">
                  <c:v>801.86</c:v>
                </c:pt>
                <c:pt idx="199">
                  <c:v>766.43</c:v>
                </c:pt>
                <c:pt idx="200">
                  <c:v>758.55</c:v>
                </c:pt>
                <c:pt idx="201">
                  <c:v>771.54</c:v>
                </c:pt>
                <c:pt idx="202">
                  <c:v>743.14</c:v>
                </c:pt>
                <c:pt idx="203">
                  <c:v>726.49</c:v>
                </c:pt>
                <c:pt idx="204">
                  <c:v>762.33</c:v>
                </c:pt>
                <c:pt idx="205">
                  <c:v>772.37</c:v>
                </c:pt>
                <c:pt idx="206">
                  <c:v>743.87</c:v>
                </c:pt>
                <c:pt idx="207">
                  <c:v>749.82</c:v>
                </c:pt>
                <c:pt idx="208">
                  <c:v>771.52</c:v>
                </c:pt>
                <c:pt idx="209">
                  <c:v>784.48</c:v>
                </c:pt>
                <c:pt idx="210">
                  <c:v>767.18</c:v>
                </c:pt>
                <c:pt idx="211">
                  <c:v>804.69</c:v>
                </c:pt>
                <c:pt idx="212">
                  <c:v>820.82</c:v>
                </c:pt>
                <c:pt idx="213">
                  <c:v>862.44</c:v>
                </c:pt>
                <c:pt idx="214">
                  <c:v>939.14</c:v>
                </c:pt>
                <c:pt idx="215">
                  <c:v>819.75</c:v>
                </c:pt>
                <c:pt idx="216">
                  <c:v>819.75</c:v>
                </c:pt>
                <c:pt idx="217">
                  <c:v>922.95</c:v>
                </c:pt>
                <c:pt idx="218">
                  <c:v>869.35</c:v>
                </c:pt>
                <c:pt idx="219">
                  <c:v>832</c:v>
                </c:pt>
                <c:pt idx="220">
                  <c:v>831.1</c:v>
                </c:pt>
                <c:pt idx="221">
                  <c:v>818.03</c:v>
                </c:pt>
                <c:pt idx="222">
                  <c:v>861.5</c:v>
                </c:pt>
                <c:pt idx="223">
                  <c:v>828.02</c:v>
                </c:pt>
                <c:pt idx="224">
                  <c:v>799.25</c:v>
                </c:pt>
                <c:pt idx="225">
                  <c:v>776.57</c:v>
                </c:pt>
                <c:pt idx="226">
                  <c:v>798.82</c:v>
                </c:pt>
                <c:pt idx="227">
                  <c:v>866.45</c:v>
                </c:pt>
                <c:pt idx="228">
                  <c:v>904.5</c:v>
                </c:pt>
                <c:pt idx="229">
                  <c:v>949.38</c:v>
                </c:pt>
                <c:pt idx="230">
                  <c:v>1008.2</c:v>
                </c:pt>
                <c:pt idx="231">
                  <c:v>987.32</c:v>
                </c:pt>
                <c:pt idx="232">
                  <c:v>1000.34</c:v>
                </c:pt>
                <c:pt idx="233">
                  <c:v>1009.79</c:v>
                </c:pt>
                <c:pt idx="234">
                  <c:v>941.5</c:v>
                </c:pt>
                <c:pt idx="235">
                  <c:v>958.27</c:v>
                </c:pt>
                <c:pt idx="236">
                  <c:v>1025.95</c:v>
                </c:pt>
                <c:pt idx="237">
                  <c:v>1045.73</c:v>
                </c:pt>
                <c:pt idx="238">
                  <c:v>1034.8599999999999</c:v>
                </c:pt>
                <c:pt idx="239">
                  <c:v>1107.83</c:v>
                </c:pt>
                <c:pt idx="240">
                  <c:v>1076.68</c:v>
                </c:pt>
                <c:pt idx="241">
                  <c:v>1108.24</c:v>
                </c:pt>
                <c:pt idx="242">
                  <c:v>1089.93</c:v>
                </c:pt>
                <c:pt idx="243">
                  <c:v>1087.3499999999999</c:v>
                </c:pt>
                <c:pt idx="244">
                  <c:v>1118.4100000000001</c:v>
                </c:pt>
                <c:pt idx="245">
                  <c:v>1147.8800000000001</c:v>
                </c:pt>
                <c:pt idx="246">
                  <c:v>1073.93</c:v>
                </c:pt>
                <c:pt idx="247">
                  <c:v>1157.08</c:v>
                </c:pt>
                <c:pt idx="248">
                  <c:v>1106.56</c:v>
                </c:pt>
                <c:pt idx="249">
                  <c:v>1030.17</c:v>
                </c:pt>
                <c:pt idx="250">
                  <c:v>1019.45</c:v>
                </c:pt>
                <c:pt idx="251">
                  <c:v>698.61</c:v>
                </c:pt>
                <c:pt idx="252">
                  <c:v>698.61</c:v>
                </c:pt>
                <c:pt idx="253">
                  <c:v>735.06</c:v>
                </c:pt>
                <c:pt idx="254">
                  <c:v>706.76</c:v>
                </c:pt>
                <c:pt idx="255">
                  <c:v>640.9</c:v>
                </c:pt>
                <c:pt idx="256">
                  <c:v>663.11</c:v>
                </c:pt>
                <c:pt idx="257">
                  <c:v>610.54</c:v>
                </c:pt>
                <c:pt idx="258">
                  <c:v>643.13</c:v>
                </c:pt>
                <c:pt idx="259">
                  <c:v>721.68</c:v>
                </c:pt>
                <c:pt idx="260">
                  <c:v>723.38</c:v>
                </c:pt>
                <c:pt idx="261">
                  <c:v>707.26</c:v>
                </c:pt>
                <c:pt idx="262">
                  <c:v>650.1</c:v>
                </c:pt>
                <c:pt idx="263">
                  <c:v>665.85</c:v>
                </c:pt>
                <c:pt idx="264">
                  <c:v>700.99</c:v>
                </c:pt>
                <c:pt idx="265">
                  <c:v>756.91</c:v>
                </c:pt>
                <c:pt idx="266">
                  <c:v>768.4</c:v>
                </c:pt>
                <c:pt idx="267">
                  <c:v>736.9</c:v>
                </c:pt>
                <c:pt idx="268">
                  <c:v>736.9</c:v>
                </c:pt>
                <c:pt idx="269">
                  <c:v>827.94</c:v>
                </c:pt>
                <c:pt idx="270">
                  <c:v>895.33</c:v>
                </c:pt>
                <c:pt idx="271">
                  <c:v>823.5</c:v>
                </c:pt>
                <c:pt idx="272">
                  <c:v>865</c:v>
                </c:pt>
                <c:pt idx="273">
                  <c:v>843.07</c:v>
                </c:pt>
                <c:pt idx="274">
                  <c:v>889.4</c:v>
                </c:pt>
                <c:pt idx="275">
                  <c:v>885.88</c:v>
                </c:pt>
                <c:pt idx="276">
                  <c:v>845.9</c:v>
                </c:pt>
                <c:pt idx="277">
                  <c:v>812.46</c:v>
                </c:pt>
                <c:pt idx="278">
                  <c:v>852</c:v>
                </c:pt>
                <c:pt idx="279">
                  <c:v>817.83</c:v>
                </c:pt>
                <c:pt idx="280">
                  <c:v>758.08</c:v>
                </c:pt>
                <c:pt idx="281">
                  <c:v>744.34</c:v>
                </c:pt>
                <c:pt idx="282">
                  <c:v>721.76</c:v>
                </c:pt>
                <c:pt idx="283">
                  <c:v>735.74</c:v>
                </c:pt>
                <c:pt idx="284">
                  <c:v>794</c:v>
                </c:pt>
                <c:pt idx="285">
                  <c:v>774.73</c:v>
                </c:pt>
                <c:pt idx="286">
                  <c:v>782.9</c:v>
                </c:pt>
                <c:pt idx="287">
                  <c:v>807.93</c:v>
                </c:pt>
                <c:pt idx="288">
                  <c:v>848.66</c:v>
                </c:pt>
                <c:pt idx="289">
                  <c:v>895.86</c:v>
                </c:pt>
                <c:pt idx="290">
                  <c:v>799.65</c:v>
                </c:pt>
                <c:pt idx="291">
                  <c:v>876.67</c:v>
                </c:pt>
                <c:pt idx="292">
                  <c:v>888.63</c:v>
                </c:pt>
                <c:pt idx="293">
                  <c:v>869.75</c:v>
                </c:pt>
                <c:pt idx="294">
                  <c:v>878.2</c:v>
                </c:pt>
                <c:pt idx="295">
                  <c:v>859.32</c:v>
                </c:pt>
                <c:pt idx="296">
                  <c:v>882.71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D-4ED2-999D-FD640FF26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632047"/>
        <c:axId val="655670655"/>
      </c:lineChart>
      <c:dateAx>
        <c:axId val="1423632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70655"/>
        <c:crosses val="autoZero"/>
        <c:auto val="1"/>
        <c:lblOffset val="100"/>
        <c:baseTimeUnit val="days"/>
      </c:dateAx>
      <c:valAx>
        <c:axId val="6556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63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44530</c:v>
                </c:pt>
                <c:pt idx="1">
                  <c:v>44500</c:v>
                </c:pt>
                <c:pt idx="2">
                  <c:v>44469</c:v>
                </c:pt>
                <c:pt idx="3">
                  <c:v>44439</c:v>
                </c:pt>
                <c:pt idx="4">
                  <c:v>44408</c:v>
                </c:pt>
                <c:pt idx="5">
                  <c:v>44377</c:v>
                </c:pt>
                <c:pt idx="6">
                  <c:v>44347</c:v>
                </c:pt>
                <c:pt idx="7">
                  <c:v>44316</c:v>
                </c:pt>
                <c:pt idx="8">
                  <c:v>44286</c:v>
                </c:pt>
                <c:pt idx="9">
                  <c:v>44255</c:v>
                </c:pt>
                <c:pt idx="10">
                  <c:v>44227</c:v>
                </c:pt>
                <c:pt idx="11">
                  <c:v>44196</c:v>
                </c:pt>
                <c:pt idx="12">
                  <c:v>44165</c:v>
                </c:pt>
                <c:pt idx="13">
                  <c:v>44135</c:v>
                </c:pt>
                <c:pt idx="14">
                  <c:v>44104</c:v>
                </c:pt>
                <c:pt idx="15">
                  <c:v>44074</c:v>
                </c:pt>
                <c:pt idx="16">
                  <c:v>44043</c:v>
                </c:pt>
                <c:pt idx="17">
                  <c:v>44012</c:v>
                </c:pt>
                <c:pt idx="18">
                  <c:v>43982</c:v>
                </c:pt>
                <c:pt idx="19">
                  <c:v>43951</c:v>
                </c:pt>
                <c:pt idx="20">
                  <c:v>43921</c:v>
                </c:pt>
                <c:pt idx="21">
                  <c:v>43890</c:v>
                </c:pt>
                <c:pt idx="22">
                  <c:v>43861</c:v>
                </c:pt>
                <c:pt idx="23">
                  <c:v>43830</c:v>
                </c:pt>
                <c:pt idx="24">
                  <c:v>43799</c:v>
                </c:pt>
                <c:pt idx="25">
                  <c:v>43769</c:v>
                </c:pt>
                <c:pt idx="26">
                  <c:v>43738</c:v>
                </c:pt>
                <c:pt idx="27">
                  <c:v>43708</c:v>
                </c:pt>
                <c:pt idx="28">
                  <c:v>43677</c:v>
                </c:pt>
                <c:pt idx="29">
                  <c:v>43646</c:v>
                </c:pt>
                <c:pt idx="30">
                  <c:v>43616</c:v>
                </c:pt>
                <c:pt idx="31">
                  <c:v>43585</c:v>
                </c:pt>
                <c:pt idx="32">
                  <c:v>43555</c:v>
                </c:pt>
                <c:pt idx="33">
                  <c:v>43524</c:v>
                </c:pt>
                <c:pt idx="34">
                  <c:v>43496</c:v>
                </c:pt>
                <c:pt idx="35">
                  <c:v>43465</c:v>
                </c:pt>
                <c:pt idx="36">
                  <c:v>43434</c:v>
                </c:pt>
                <c:pt idx="37">
                  <c:v>43404</c:v>
                </c:pt>
                <c:pt idx="38">
                  <c:v>43373</c:v>
                </c:pt>
                <c:pt idx="39">
                  <c:v>43343</c:v>
                </c:pt>
                <c:pt idx="40">
                  <c:v>43312</c:v>
                </c:pt>
                <c:pt idx="41">
                  <c:v>43281</c:v>
                </c:pt>
                <c:pt idx="42">
                  <c:v>43251</c:v>
                </c:pt>
                <c:pt idx="43">
                  <c:v>43220</c:v>
                </c:pt>
                <c:pt idx="44">
                  <c:v>43190</c:v>
                </c:pt>
                <c:pt idx="45">
                  <c:v>43159</c:v>
                </c:pt>
                <c:pt idx="46">
                  <c:v>43131</c:v>
                </c:pt>
                <c:pt idx="47">
                  <c:v>43100</c:v>
                </c:pt>
                <c:pt idx="48">
                  <c:v>43069</c:v>
                </c:pt>
                <c:pt idx="49">
                  <c:v>43039</c:v>
                </c:pt>
                <c:pt idx="50">
                  <c:v>43008</c:v>
                </c:pt>
                <c:pt idx="51">
                  <c:v>42978</c:v>
                </c:pt>
                <c:pt idx="52">
                  <c:v>42947</c:v>
                </c:pt>
                <c:pt idx="53">
                  <c:v>42916</c:v>
                </c:pt>
                <c:pt idx="54">
                  <c:v>42886</c:v>
                </c:pt>
                <c:pt idx="55">
                  <c:v>42855</c:v>
                </c:pt>
                <c:pt idx="56">
                  <c:v>42825</c:v>
                </c:pt>
                <c:pt idx="57">
                  <c:v>42794</c:v>
                </c:pt>
                <c:pt idx="58">
                  <c:v>42766</c:v>
                </c:pt>
                <c:pt idx="59">
                  <c:v>42735</c:v>
                </c:pt>
                <c:pt idx="60">
                  <c:v>42704</c:v>
                </c:pt>
                <c:pt idx="61">
                  <c:v>42674</c:v>
                </c:pt>
                <c:pt idx="62">
                  <c:v>42643</c:v>
                </c:pt>
                <c:pt idx="63">
                  <c:v>42613</c:v>
                </c:pt>
                <c:pt idx="64">
                  <c:v>42582</c:v>
                </c:pt>
                <c:pt idx="65">
                  <c:v>42551</c:v>
                </c:pt>
                <c:pt idx="66">
                  <c:v>42521</c:v>
                </c:pt>
                <c:pt idx="67">
                  <c:v>42490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878.51</c:v>
                </c:pt>
                <c:pt idx="1">
                  <c:v>835.56</c:v>
                </c:pt>
                <c:pt idx="2">
                  <c:v>794.14</c:v>
                </c:pt>
                <c:pt idx="3">
                  <c:v>780.87</c:v>
                </c:pt>
                <c:pt idx="4">
                  <c:v>744.79</c:v>
                </c:pt>
                <c:pt idx="5">
                  <c:v>819.51</c:v>
                </c:pt>
                <c:pt idx="6">
                  <c:v>752.35</c:v>
                </c:pt>
                <c:pt idx="7">
                  <c:v>730.82</c:v>
                </c:pt>
                <c:pt idx="8">
                  <c:v>853.54</c:v>
                </c:pt>
                <c:pt idx="9">
                  <c:v>749.73</c:v>
                </c:pt>
                <c:pt idx="10">
                  <c:v>855.06</c:v>
                </c:pt>
                <c:pt idx="11">
                  <c:v>801.9</c:v>
                </c:pt>
                <c:pt idx="12">
                  <c:v>749.4</c:v>
                </c:pt>
                <c:pt idx="13">
                  <c:v>729.5</c:v>
                </c:pt>
                <c:pt idx="14">
                  <c:v>708.9</c:v>
                </c:pt>
                <c:pt idx="15">
                  <c:v>609.79999999999995</c:v>
                </c:pt>
                <c:pt idx="16">
                  <c:v>557.5</c:v>
                </c:pt>
                <c:pt idx="17">
                  <c:v>566.6</c:v>
                </c:pt>
                <c:pt idx="18">
                  <c:v>641.70000000000005</c:v>
                </c:pt>
                <c:pt idx="19">
                  <c:v>675.4</c:v>
                </c:pt>
                <c:pt idx="20">
                  <c:v>744.1</c:v>
                </c:pt>
                <c:pt idx="21">
                  <c:v>675.9</c:v>
                </c:pt>
                <c:pt idx="22">
                  <c:v>737</c:v>
                </c:pt>
                <c:pt idx="23">
                  <c:v>714.5</c:v>
                </c:pt>
                <c:pt idx="24">
                  <c:v>646.79999999999995</c:v>
                </c:pt>
                <c:pt idx="25">
                  <c:v>622</c:v>
                </c:pt>
                <c:pt idx="26">
                  <c:v>614.70000000000005</c:v>
                </c:pt>
                <c:pt idx="27">
                  <c:v>618.6</c:v>
                </c:pt>
                <c:pt idx="28">
                  <c:v>658.8</c:v>
                </c:pt>
                <c:pt idx="29">
                  <c:v>567.70000000000005</c:v>
                </c:pt>
                <c:pt idx="30">
                  <c:v>565.4</c:v>
                </c:pt>
                <c:pt idx="31">
                  <c:v>570.79999999999995</c:v>
                </c:pt>
                <c:pt idx="32">
                  <c:v>586.20000000000005</c:v>
                </c:pt>
                <c:pt idx="33">
                  <c:v>558.20000000000005</c:v>
                </c:pt>
                <c:pt idx="34">
                  <c:v>639</c:v>
                </c:pt>
                <c:pt idx="35">
                  <c:v>566.1</c:v>
                </c:pt>
                <c:pt idx="36">
                  <c:v>494.2</c:v>
                </c:pt>
                <c:pt idx="37">
                  <c:v>534.79999999999995</c:v>
                </c:pt>
                <c:pt idx="38">
                  <c:v>522.6</c:v>
                </c:pt>
                <c:pt idx="39">
                  <c:v>521.5</c:v>
                </c:pt>
                <c:pt idx="40">
                  <c:v>545.5</c:v>
                </c:pt>
                <c:pt idx="41">
                  <c:v>429.4</c:v>
                </c:pt>
                <c:pt idx="42">
                  <c:v>451.6</c:v>
                </c:pt>
                <c:pt idx="43">
                  <c:v>511</c:v>
                </c:pt>
                <c:pt idx="44">
                  <c:v>593.70000000000005</c:v>
                </c:pt>
                <c:pt idx="45">
                  <c:v>545.6</c:v>
                </c:pt>
                <c:pt idx="46">
                  <c:v>613.1</c:v>
                </c:pt>
                <c:pt idx="47">
                  <c:v>601.79999999999995</c:v>
                </c:pt>
                <c:pt idx="48">
                  <c:v>605.70000000000005</c:v>
                </c:pt>
                <c:pt idx="49">
                  <c:v>566.29999999999995</c:v>
                </c:pt>
                <c:pt idx="50">
                  <c:v>579</c:v>
                </c:pt>
                <c:pt idx="51">
                  <c:v>606.79999999999995</c:v>
                </c:pt>
                <c:pt idx="52">
                  <c:v>552</c:v>
                </c:pt>
                <c:pt idx="53">
                  <c:v>490.5</c:v>
                </c:pt>
                <c:pt idx="54">
                  <c:v>503.3</c:v>
                </c:pt>
                <c:pt idx="55">
                  <c:v>595.4</c:v>
                </c:pt>
                <c:pt idx="56">
                  <c:v>637.29999999999995</c:v>
                </c:pt>
                <c:pt idx="57">
                  <c:v>622.70000000000005</c:v>
                </c:pt>
                <c:pt idx="58">
                  <c:v>654</c:v>
                </c:pt>
                <c:pt idx="59">
                  <c:v>626.1</c:v>
                </c:pt>
                <c:pt idx="60">
                  <c:v>582.6</c:v>
                </c:pt>
                <c:pt idx="61">
                  <c:v>561.1</c:v>
                </c:pt>
                <c:pt idx="62">
                  <c:v>495.4</c:v>
                </c:pt>
                <c:pt idx="63">
                  <c:v>526</c:v>
                </c:pt>
                <c:pt idx="64">
                  <c:v>523.9</c:v>
                </c:pt>
                <c:pt idx="65">
                  <c:v>531.20000000000005</c:v>
                </c:pt>
                <c:pt idx="66">
                  <c:v>443.1</c:v>
                </c:pt>
                <c:pt idx="67">
                  <c:v>482.7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8-4D9D-8156-6335427A0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284815"/>
        <c:axId val="1709308527"/>
      </c:lineChart>
      <c:dateAx>
        <c:axId val="1709284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308527"/>
        <c:crosses val="autoZero"/>
        <c:auto val="1"/>
        <c:lblOffset val="100"/>
        <c:baseTimeUnit val="months"/>
      </c:dateAx>
      <c:valAx>
        <c:axId val="17093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28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表观消费量!$A$3:$A$70</c:f>
              <c:numCache>
                <c:formatCode>m/d/yyyy</c:formatCode>
                <c:ptCount val="68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  <c:pt idx="46">
                  <c:v>43100</c:v>
                </c:pt>
                <c:pt idx="47">
                  <c:v>43069</c:v>
                </c:pt>
                <c:pt idx="48">
                  <c:v>43039</c:v>
                </c:pt>
                <c:pt idx="49">
                  <c:v>43008</c:v>
                </c:pt>
                <c:pt idx="50">
                  <c:v>42978</c:v>
                </c:pt>
                <c:pt idx="51">
                  <c:v>42947</c:v>
                </c:pt>
                <c:pt idx="52">
                  <c:v>42916</c:v>
                </c:pt>
                <c:pt idx="53">
                  <c:v>42886</c:v>
                </c:pt>
                <c:pt idx="54">
                  <c:v>42855</c:v>
                </c:pt>
                <c:pt idx="55">
                  <c:v>42825</c:v>
                </c:pt>
                <c:pt idx="56">
                  <c:v>42794</c:v>
                </c:pt>
                <c:pt idx="57">
                  <c:v>42766</c:v>
                </c:pt>
                <c:pt idx="58">
                  <c:v>42735</c:v>
                </c:pt>
                <c:pt idx="59">
                  <c:v>42704</c:v>
                </c:pt>
                <c:pt idx="60">
                  <c:v>42674</c:v>
                </c:pt>
                <c:pt idx="61">
                  <c:v>42643</c:v>
                </c:pt>
                <c:pt idx="62">
                  <c:v>42613</c:v>
                </c:pt>
                <c:pt idx="63">
                  <c:v>42582</c:v>
                </c:pt>
                <c:pt idx="64">
                  <c:v>42551</c:v>
                </c:pt>
                <c:pt idx="65">
                  <c:v>42521</c:v>
                </c:pt>
                <c:pt idx="66">
                  <c:v>42490</c:v>
                </c:pt>
                <c:pt idx="67">
                  <c:v>42460</c:v>
                </c:pt>
              </c:numCache>
            </c:numRef>
          </c:cat>
          <c:val>
            <c:numRef>
              <c:f>表观消费量!$B$3:$B$70</c:f>
              <c:numCache>
                <c:formatCode>General</c:formatCode>
                <c:ptCount val="68"/>
                <c:pt idx="0">
                  <c:v>1159.8</c:v>
                </c:pt>
                <c:pt idx="1">
                  <c:v>1171.3900000000001</c:v>
                </c:pt>
                <c:pt idx="2">
                  <c:v>1215.46</c:v>
                </c:pt>
                <c:pt idx="3">
                  <c:v>1111.98</c:v>
                </c:pt>
                <c:pt idx="4">
                  <c:v>1144.03</c:v>
                </c:pt>
                <c:pt idx="5">
                  <c:v>1097.06</c:v>
                </c:pt>
                <c:pt idx="6">
                  <c:v>1158.98</c:v>
                </c:pt>
                <c:pt idx="7">
                  <c:v>1441.01</c:v>
                </c:pt>
                <c:pt idx="8">
                  <c:v>1133.55</c:v>
                </c:pt>
                <c:pt idx="9">
                  <c:v>1386.69</c:v>
                </c:pt>
                <c:pt idx="10">
                  <c:v>1306.45</c:v>
                </c:pt>
                <c:pt idx="11">
                  <c:v>1288.05</c:v>
                </c:pt>
                <c:pt idx="12">
                  <c:v>1258.72</c:v>
                </c:pt>
                <c:pt idx="13">
                  <c:v>1256.3399999999999</c:v>
                </c:pt>
                <c:pt idx="14">
                  <c:v>1104.96</c:v>
                </c:pt>
                <c:pt idx="15">
                  <c:v>1106.71</c:v>
                </c:pt>
                <c:pt idx="16">
                  <c:v>1216.67</c:v>
                </c:pt>
                <c:pt idx="17">
                  <c:v>1223.04</c:v>
                </c:pt>
                <c:pt idx="18">
                  <c:v>1080.29</c:v>
                </c:pt>
                <c:pt idx="19">
                  <c:v>1163</c:v>
                </c:pt>
                <c:pt idx="20">
                  <c:v>1088.78</c:v>
                </c:pt>
                <c:pt idx="21">
                  <c:v>1109.5</c:v>
                </c:pt>
                <c:pt idx="22">
                  <c:v>1194.7</c:v>
                </c:pt>
                <c:pt idx="23">
                  <c:v>1095.3699999999999</c:v>
                </c:pt>
                <c:pt idx="24">
                  <c:v>1043.4000000000001</c:v>
                </c:pt>
                <c:pt idx="25">
                  <c:v>1013</c:v>
                </c:pt>
                <c:pt idx="26">
                  <c:v>1063.6500000000001</c:v>
                </c:pt>
                <c:pt idx="27">
                  <c:v>1107.9000000000001</c:v>
                </c:pt>
                <c:pt idx="28">
                  <c:v>928.31</c:v>
                </c:pt>
                <c:pt idx="29">
                  <c:v>996.74</c:v>
                </c:pt>
                <c:pt idx="30">
                  <c:v>1021.14</c:v>
                </c:pt>
                <c:pt idx="31">
                  <c:v>1052.8699999999999</c:v>
                </c:pt>
                <c:pt idx="32">
                  <c:v>940.51</c:v>
                </c:pt>
                <c:pt idx="33">
                  <c:v>1109.49</c:v>
                </c:pt>
                <c:pt idx="34">
                  <c:v>952.1</c:v>
                </c:pt>
                <c:pt idx="35">
                  <c:v>872.06</c:v>
                </c:pt>
                <c:pt idx="36">
                  <c:v>908.26</c:v>
                </c:pt>
                <c:pt idx="37">
                  <c:v>904.62</c:v>
                </c:pt>
                <c:pt idx="38">
                  <c:v>926.45</c:v>
                </c:pt>
                <c:pt idx="39">
                  <c:v>882.49</c:v>
                </c:pt>
                <c:pt idx="40">
                  <c:v>791.09</c:v>
                </c:pt>
                <c:pt idx="41">
                  <c:v>884.1</c:v>
                </c:pt>
                <c:pt idx="42">
                  <c:v>809.71</c:v>
                </c:pt>
                <c:pt idx="43">
                  <c:v>999.92</c:v>
                </c:pt>
                <c:pt idx="44">
                  <c:v>760.13</c:v>
                </c:pt>
                <c:pt idx="45">
                  <c:v>973</c:v>
                </c:pt>
                <c:pt idx="46">
                  <c:v>891.22</c:v>
                </c:pt>
                <c:pt idx="47">
                  <c:v>876.2</c:v>
                </c:pt>
                <c:pt idx="48">
                  <c:v>816.4</c:v>
                </c:pt>
                <c:pt idx="49">
                  <c:v>901.91</c:v>
                </c:pt>
                <c:pt idx="50">
                  <c:v>882.97</c:v>
                </c:pt>
                <c:pt idx="51">
                  <c:v>777.09</c:v>
                </c:pt>
                <c:pt idx="52">
                  <c:v>706.73</c:v>
                </c:pt>
                <c:pt idx="53">
                  <c:v>700.65</c:v>
                </c:pt>
                <c:pt idx="54">
                  <c:v>790.39</c:v>
                </c:pt>
                <c:pt idx="55">
                  <c:v>878.49</c:v>
                </c:pt>
                <c:pt idx="56">
                  <c:v>869.08</c:v>
                </c:pt>
                <c:pt idx="57">
                  <c:v>910.13</c:v>
                </c:pt>
                <c:pt idx="58">
                  <c:v>952.85</c:v>
                </c:pt>
                <c:pt idx="59">
                  <c:v>820.31</c:v>
                </c:pt>
                <c:pt idx="60">
                  <c:v>741.94</c:v>
                </c:pt>
                <c:pt idx="61">
                  <c:v>712.86</c:v>
                </c:pt>
                <c:pt idx="62">
                  <c:v>756.87</c:v>
                </c:pt>
                <c:pt idx="63">
                  <c:v>720.8</c:v>
                </c:pt>
                <c:pt idx="64">
                  <c:v>715.64</c:v>
                </c:pt>
                <c:pt idx="65">
                  <c:v>633.89</c:v>
                </c:pt>
                <c:pt idx="66">
                  <c:v>685.66</c:v>
                </c:pt>
                <c:pt idx="67">
                  <c:v>795.05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B-4E07-AC77-4F36D683D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309055"/>
        <c:axId val="1706310719"/>
      </c:lineChart>
      <c:dateAx>
        <c:axId val="17063090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310719"/>
        <c:crosses val="autoZero"/>
        <c:auto val="1"/>
        <c:lblOffset val="100"/>
        <c:baseTimeUnit val="months"/>
      </c:dateAx>
      <c:valAx>
        <c:axId val="17063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30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1382</xdr:row>
      <xdr:rowOff>174625</xdr:rowOff>
    </xdr:from>
    <xdr:to>
      <xdr:col>10</xdr:col>
      <xdr:colOff>203200</xdr:colOff>
      <xdr:row>1398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EDF059-804F-4BA1-B7A4-773DC1E66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1412</xdr:row>
      <xdr:rowOff>34925</xdr:rowOff>
    </xdr:from>
    <xdr:to>
      <xdr:col>12</xdr:col>
      <xdr:colOff>38100</xdr:colOff>
      <xdr:row>1427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2E1863-8392-478C-9333-807F6CA89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1411</xdr:row>
      <xdr:rowOff>34925</xdr:rowOff>
    </xdr:from>
    <xdr:to>
      <xdr:col>10</xdr:col>
      <xdr:colOff>266700</xdr:colOff>
      <xdr:row>1426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64D96B-EAEA-4F26-940B-60CF2973E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</xdr:row>
      <xdr:rowOff>0</xdr:rowOff>
    </xdr:from>
    <xdr:to>
      <xdr:col>29</xdr:col>
      <xdr:colOff>214057</xdr:colOff>
      <xdr:row>18</xdr:row>
      <xdr:rowOff>37762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1E11C23-AD0A-4C53-9759-019AF2261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1050" y="533400"/>
          <a:ext cx="14742857" cy="27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282</xdr:row>
      <xdr:rowOff>34925</xdr:rowOff>
    </xdr:from>
    <xdr:to>
      <xdr:col>11</xdr:col>
      <xdr:colOff>177800</xdr:colOff>
      <xdr:row>297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BCAD6F-88D7-4A4B-BE29-6159506CE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53</xdr:row>
      <xdr:rowOff>34925</xdr:rowOff>
    </xdr:from>
    <xdr:to>
      <xdr:col>12</xdr:col>
      <xdr:colOff>165100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5930EE-7093-4B78-ADEE-3B86906A0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53</xdr:row>
      <xdr:rowOff>34925</xdr:rowOff>
    </xdr:from>
    <xdr:to>
      <xdr:col>12</xdr:col>
      <xdr:colOff>76200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EA02E7-6914-42A5-B9ED-3DC842D95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430"/>
  <sheetViews>
    <sheetView workbookViewId="0">
      <selection activeCell="H12" sqref="H12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12</v>
      </c>
      <c r="B1" t="s">
        <v>0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期货!E3</f>
        <v>44540</v>
      </c>
      <c r="B3" s="3">
        <f>IFERROR(IF(OR(期货!F3=0,期货!G3=0),B4,期货!F3-期货!G3),B4)</f>
        <v>198</v>
      </c>
    </row>
    <row r="4" spans="1:2" x14ac:dyDescent="0.3">
      <c r="A4" s="1">
        <f>期货!E4</f>
        <v>44539</v>
      </c>
      <c r="B4" s="3">
        <f>IFERROR(IF(OR(期货!F4=0,期货!G4=0),B5,期货!F4-期货!G4),B5)</f>
        <v>23</v>
      </c>
    </row>
    <row r="5" spans="1:2" x14ac:dyDescent="0.3">
      <c r="A5" s="1">
        <f>期货!E5</f>
        <v>44538</v>
      </c>
      <c r="B5" s="3">
        <f>IFERROR(IF(OR(期货!F5=0,期货!G5=0),B6,期货!F5-期货!G5),B6)</f>
        <v>23</v>
      </c>
    </row>
    <row r="6" spans="1:2" x14ac:dyDescent="0.3">
      <c r="A6" s="1">
        <f>期货!E6</f>
        <v>44537</v>
      </c>
      <c r="B6" s="3">
        <f>IFERROR(IF(OR(期货!F6=0,期货!G6=0),B7,期货!F6-期货!G6),B7)</f>
        <v>-99</v>
      </c>
    </row>
    <row r="7" spans="1:2" x14ac:dyDescent="0.3">
      <c r="A7" s="1">
        <f>期货!E7</f>
        <v>44536</v>
      </c>
      <c r="B7" s="3">
        <f>IFERROR(IF(OR(期货!F7=0,期货!G7=0),B8,期货!F7-期货!G7),B8)</f>
        <v>-99</v>
      </c>
    </row>
    <row r="8" spans="1:2" x14ac:dyDescent="0.3">
      <c r="A8" s="1">
        <f>期货!E8</f>
        <v>44533</v>
      </c>
      <c r="B8" s="3">
        <f>IFERROR(IF(OR(期货!F8=0,期货!G8=0),B9,期货!F8-期货!G8),B9)</f>
        <v>173</v>
      </c>
    </row>
    <row r="9" spans="1:2" x14ac:dyDescent="0.3">
      <c r="A9" s="1">
        <f>期货!E9</f>
        <v>44532</v>
      </c>
      <c r="B9" s="3">
        <f>IFERROR(IF(OR(期货!F9=0,期货!G9=0),B10,期货!F9-期货!G9),B10)</f>
        <v>173</v>
      </c>
    </row>
    <row r="10" spans="1:2" x14ac:dyDescent="0.3">
      <c r="A10" s="1">
        <f>期货!E10</f>
        <v>44531</v>
      </c>
      <c r="B10" s="3">
        <f>IFERROR(IF(OR(期货!F10=0,期货!G10=0),B11,期货!F10-期货!G10),B11)</f>
        <v>192</v>
      </c>
    </row>
    <row r="11" spans="1:2" x14ac:dyDescent="0.3">
      <c r="A11" s="1">
        <f>期货!E11</f>
        <v>44530</v>
      </c>
      <c r="B11" s="3">
        <f>IFERROR(IF(OR(期货!F11=0,期货!G11=0),B12,期货!F11-期货!G11),B12)</f>
        <v>250</v>
      </c>
    </row>
    <row r="12" spans="1:2" x14ac:dyDescent="0.3">
      <c r="A12" s="1">
        <f>期货!E12</f>
        <v>44529</v>
      </c>
      <c r="B12" s="3">
        <f>IFERROR(IF(OR(期货!F12=0,期货!G12=0),B13,期货!F12-期货!G12),B13)</f>
        <v>250</v>
      </c>
    </row>
    <row r="13" spans="1:2" x14ac:dyDescent="0.3">
      <c r="A13" s="1">
        <f>期货!E13</f>
        <v>44526</v>
      </c>
      <c r="B13" s="3">
        <f>IFERROR(IF(OR(期货!F13=0,期货!G13=0),B14,期货!F13-期货!G13),B14)</f>
        <v>-125</v>
      </c>
    </row>
    <row r="14" spans="1:2" x14ac:dyDescent="0.3">
      <c r="A14" s="1">
        <f>期货!E14</f>
        <v>44525</v>
      </c>
      <c r="B14" s="3">
        <f>IFERROR(IF(OR(期货!F14=0,期货!G14=0),B15,期货!F14-期货!G14),B15)</f>
        <v>-125</v>
      </c>
    </row>
    <row r="15" spans="1:2" x14ac:dyDescent="0.3">
      <c r="A15" s="1">
        <f>期货!E15</f>
        <v>44524</v>
      </c>
      <c r="B15" s="3">
        <f>IFERROR(IF(OR(期货!F15=0,期货!G15=0),B16,期货!F15-期货!G15),B16)</f>
        <v>-125</v>
      </c>
    </row>
    <row r="16" spans="1:2" x14ac:dyDescent="0.3">
      <c r="A16" s="1">
        <f>期货!E16</f>
        <v>44523</v>
      </c>
      <c r="B16" s="3">
        <f>IFERROR(IF(OR(期货!F16=0,期货!G16=0),B17,期货!F16-期货!G16),B17)</f>
        <v>-125</v>
      </c>
    </row>
    <row r="17" spans="1:2" x14ac:dyDescent="0.3">
      <c r="A17" s="1">
        <f>期货!E17</f>
        <v>44522</v>
      </c>
      <c r="B17" s="3">
        <f>IFERROR(IF(OR(期货!F17=0,期货!G17=0),B18,期货!F17-期货!G17),B18)</f>
        <v>-125</v>
      </c>
    </row>
    <row r="18" spans="1:2" x14ac:dyDescent="0.3">
      <c r="A18" s="1">
        <f>期货!E18</f>
        <v>44519</v>
      </c>
      <c r="B18" s="3">
        <f>IFERROR(IF(OR(期货!F18=0,期货!G18=0),B19,期货!F18-期货!G18),B19)</f>
        <v>-125</v>
      </c>
    </row>
    <row r="19" spans="1:2" x14ac:dyDescent="0.3">
      <c r="A19" s="1">
        <f>期货!E19</f>
        <v>44518</v>
      </c>
      <c r="B19" s="3">
        <f>IFERROR(IF(OR(期货!F19=0,期货!G19=0),B20,期货!F19-期货!G19),B20)</f>
        <v>232</v>
      </c>
    </row>
    <row r="20" spans="1:2" x14ac:dyDescent="0.3">
      <c r="A20" s="1">
        <f>期货!E20</f>
        <v>44517</v>
      </c>
      <c r="B20" s="3">
        <f>IFERROR(IF(OR(期货!F20=0,期货!G20=0),B21,期货!F20-期货!G20),B21)</f>
        <v>232</v>
      </c>
    </row>
    <row r="21" spans="1:2" x14ac:dyDescent="0.3">
      <c r="A21" s="1">
        <f>期货!E21</f>
        <v>44516</v>
      </c>
      <c r="B21" s="3">
        <f>IFERROR(IF(OR(期货!F21=0,期货!G21=0),B22,期货!F21-期货!G21),B22)</f>
        <v>273</v>
      </c>
    </row>
    <row r="22" spans="1:2" x14ac:dyDescent="0.3">
      <c r="A22" s="1">
        <f>期货!E22</f>
        <v>44515</v>
      </c>
      <c r="B22" s="3">
        <f>IFERROR(IF(OR(期货!F22=0,期货!G22=0),B23,期货!F22-期货!G22),B23)</f>
        <v>258</v>
      </c>
    </row>
    <row r="23" spans="1:2" x14ac:dyDescent="0.3">
      <c r="A23" s="1">
        <f>期货!E23</f>
        <v>44512</v>
      </c>
      <c r="B23" s="3">
        <f>IFERROR(IF(OR(期货!F23=0,期货!G23=0),B24,期货!F23-期货!G23),B24)</f>
        <v>-236</v>
      </c>
    </row>
    <row r="24" spans="1:2" x14ac:dyDescent="0.3">
      <c r="A24" s="1">
        <f>期货!E24</f>
        <v>44511</v>
      </c>
      <c r="B24" s="3">
        <f>IFERROR(IF(OR(期货!F24=0,期货!G24=0),B25,期货!F24-期货!G24),B25)</f>
        <v>-206</v>
      </c>
    </row>
    <row r="25" spans="1:2" x14ac:dyDescent="0.3">
      <c r="A25" s="1">
        <f>期货!E25</f>
        <v>44510</v>
      </c>
      <c r="B25" s="3">
        <f>IFERROR(IF(OR(期货!F25=0,期货!G25=0),B26,期货!F25-期货!G25),B26)</f>
        <v>-119</v>
      </c>
    </row>
    <row r="26" spans="1:2" x14ac:dyDescent="0.3">
      <c r="A26" s="1">
        <f>期货!E26</f>
        <v>44509</v>
      </c>
      <c r="B26" s="3">
        <f>IFERROR(IF(OR(期货!F26=0,期货!G26=0),B27,期货!F26-期货!G26),B27)</f>
        <v>-115</v>
      </c>
    </row>
    <row r="27" spans="1:2" x14ac:dyDescent="0.3">
      <c r="A27" s="1">
        <f>期货!E27</f>
        <v>44508</v>
      </c>
      <c r="B27" s="3">
        <f>IFERROR(IF(OR(期货!F27=0,期货!G27=0),B28,期货!F27-期货!G27),B28)</f>
        <v>-151</v>
      </c>
    </row>
    <row r="28" spans="1:2" x14ac:dyDescent="0.3">
      <c r="A28" s="1">
        <f>期货!E28</f>
        <v>44505</v>
      </c>
      <c r="B28" s="3">
        <f>IFERROR(IF(OR(期货!F28=0,期货!G28=0),B29,期货!F28-期货!G28),B29)</f>
        <v>-239</v>
      </c>
    </row>
    <row r="29" spans="1:2" x14ac:dyDescent="0.3">
      <c r="A29" s="1">
        <f>期货!E29</f>
        <v>44504</v>
      </c>
      <c r="B29" s="3">
        <f>IFERROR(IF(OR(期货!F29=0,期货!G29=0),B30,期货!F29-期货!G29),B30)</f>
        <v>-108</v>
      </c>
    </row>
    <row r="30" spans="1:2" x14ac:dyDescent="0.3">
      <c r="A30" s="1">
        <f>期货!E30</f>
        <v>44503</v>
      </c>
      <c r="B30" s="3">
        <f>IFERROR(IF(OR(期货!F30=0,期货!G30=0),B31,期货!F30-期货!G30),B31)</f>
        <v>-1</v>
      </c>
    </row>
    <row r="31" spans="1:2" x14ac:dyDescent="0.3">
      <c r="A31" s="1">
        <f>期货!E31</f>
        <v>44502</v>
      </c>
      <c r="B31" s="3">
        <f>IFERROR(IF(OR(期货!F31=0,期货!G31=0),B32,期货!F31-期货!G31),B32)</f>
        <v>-1</v>
      </c>
    </row>
    <row r="32" spans="1:2" x14ac:dyDescent="0.3">
      <c r="A32" s="1">
        <f>期货!E32</f>
        <v>44501</v>
      </c>
      <c r="B32" s="3">
        <f>IFERROR(IF(OR(期货!F32=0,期货!G32=0),B33,期货!F32-期货!G32),B33)</f>
        <v>-1</v>
      </c>
    </row>
    <row r="33" spans="1:2" x14ac:dyDescent="0.3">
      <c r="A33" s="1">
        <f>期货!E33</f>
        <v>44498</v>
      </c>
      <c r="B33" s="3">
        <f>IFERROR(IF(OR(期货!F33=0,期货!G33=0),B34,期货!F33-期货!G33),B34)</f>
        <v>390</v>
      </c>
    </row>
    <row r="34" spans="1:2" x14ac:dyDescent="0.3">
      <c r="A34" s="1">
        <f>期货!E34</f>
        <v>44497</v>
      </c>
      <c r="B34" s="3">
        <f>IFERROR(IF(OR(期货!F34=0,期货!G34=0),B35,期货!F34-期货!G34),B35)</f>
        <v>390</v>
      </c>
    </row>
    <row r="35" spans="1:2" x14ac:dyDescent="0.3">
      <c r="A35" s="1">
        <f>期货!E35</f>
        <v>44496</v>
      </c>
      <c r="B35" s="3">
        <f>IFERROR(IF(OR(期货!F35=0,期货!G35=0),B36,期货!F35-期货!G35),B36)</f>
        <v>390</v>
      </c>
    </row>
    <row r="36" spans="1:2" x14ac:dyDescent="0.3">
      <c r="A36" s="1">
        <f>期货!E36</f>
        <v>44495</v>
      </c>
      <c r="B36" s="3">
        <f>IFERROR(IF(OR(期货!F36=0,期货!G36=0),B37,期货!F36-期货!G36),B37)</f>
        <v>390</v>
      </c>
    </row>
    <row r="37" spans="1:2" x14ac:dyDescent="0.3">
      <c r="A37" s="1">
        <f>期货!E37</f>
        <v>44494</v>
      </c>
      <c r="B37" s="3">
        <f>IFERROR(IF(OR(期货!F37=0,期货!G37=0),B38,期货!F37-期货!G37),B38)</f>
        <v>390</v>
      </c>
    </row>
    <row r="38" spans="1:2" x14ac:dyDescent="0.3">
      <c r="A38" s="1">
        <f>期货!E38</f>
        <v>44491</v>
      </c>
      <c r="B38" s="3">
        <f>IFERROR(IF(OR(期货!F38=0,期货!G38=0),B39,期货!F38-期货!G38),B39)</f>
        <v>390</v>
      </c>
    </row>
    <row r="39" spans="1:2" x14ac:dyDescent="0.3">
      <c r="A39" s="1">
        <f>期货!E39</f>
        <v>44490</v>
      </c>
      <c r="B39" s="3">
        <f>IFERROR(IF(OR(期货!F39=0,期货!G39=0),B40,期货!F39-期货!G39),B40)</f>
        <v>390</v>
      </c>
    </row>
    <row r="40" spans="1:2" x14ac:dyDescent="0.3">
      <c r="A40" s="1">
        <f>期货!E40</f>
        <v>44489</v>
      </c>
      <c r="B40" s="3">
        <f>IFERROR(IF(OR(期货!F40=0,期货!G40=0),B41,期货!F40-期货!G40),B41)</f>
        <v>390</v>
      </c>
    </row>
    <row r="41" spans="1:2" x14ac:dyDescent="0.3">
      <c r="A41" s="1">
        <f>期货!E41</f>
        <v>44488</v>
      </c>
      <c r="B41" s="3">
        <f>IFERROR(IF(OR(期货!F41=0,期货!G41=0),B42,期货!F41-期货!G41),B42)</f>
        <v>-25</v>
      </c>
    </row>
    <row r="42" spans="1:2" x14ac:dyDescent="0.3">
      <c r="A42" s="1">
        <f>期货!E42</f>
        <v>44487</v>
      </c>
      <c r="B42" s="3">
        <f>IFERROR(IF(OR(期货!F42=0,期货!G42=0),B43,期货!F42-期货!G42),B43)</f>
        <v>450</v>
      </c>
    </row>
    <row r="43" spans="1:2" x14ac:dyDescent="0.3">
      <c r="A43" s="1">
        <f>期货!E43</f>
        <v>44484</v>
      </c>
      <c r="B43" s="3">
        <f>IFERROR(IF(OR(期货!F43=0,期货!G43=0),B44,期货!F43-期货!G43),B44)</f>
        <v>450</v>
      </c>
    </row>
    <row r="44" spans="1:2" x14ac:dyDescent="0.3">
      <c r="A44" s="1">
        <f>期货!E44</f>
        <v>44483</v>
      </c>
      <c r="B44" s="3">
        <f>IFERROR(IF(OR(期货!F44=0,期货!G44=0),B45,期货!F44-期货!G44),B45)</f>
        <v>450</v>
      </c>
    </row>
    <row r="45" spans="1:2" x14ac:dyDescent="0.3">
      <c r="A45" s="1">
        <f>期货!E45</f>
        <v>44482</v>
      </c>
      <c r="B45" s="3">
        <f>IFERROR(IF(OR(期货!F45=0,期货!G45=0),B46,期货!F45-期货!G45),B46)</f>
        <v>450</v>
      </c>
    </row>
    <row r="46" spans="1:2" x14ac:dyDescent="0.3">
      <c r="A46" s="1">
        <f>期货!E46</f>
        <v>44481</v>
      </c>
      <c r="B46" s="3">
        <f>IFERROR(IF(OR(期货!F46=0,期货!G46=0),B47,期货!F46-期货!G46),B47)</f>
        <v>215</v>
      </c>
    </row>
    <row r="47" spans="1:2" x14ac:dyDescent="0.3">
      <c r="A47" s="1">
        <f>期货!E47</f>
        <v>44480</v>
      </c>
      <c r="B47" s="3">
        <f>IFERROR(IF(OR(期货!F47=0,期货!G47=0),B48,期货!F47-期货!G47),B48)</f>
        <v>0</v>
      </c>
    </row>
    <row r="48" spans="1:2" x14ac:dyDescent="0.3">
      <c r="A48" s="1">
        <f>期货!E48</f>
        <v>44478</v>
      </c>
      <c r="B48" s="3">
        <f>IFERROR(IF(OR(期货!F48=0,期货!G48=0),B49,期货!F48-期货!G48),B49)</f>
        <v>-600</v>
      </c>
    </row>
    <row r="49" spans="1:2" x14ac:dyDescent="0.3">
      <c r="A49" s="1">
        <f>期货!E49</f>
        <v>44477</v>
      </c>
      <c r="B49" s="3">
        <f>IFERROR(IF(OR(期货!F49=0,期货!G49=0),B50,期货!F49-期货!G49),B50)</f>
        <v>-600</v>
      </c>
    </row>
    <row r="50" spans="1:2" x14ac:dyDescent="0.3">
      <c r="A50" s="1">
        <f>期货!E50</f>
        <v>44469</v>
      </c>
      <c r="B50" s="3">
        <f>IFERROR(IF(OR(期货!F50=0,期货!G50=0),B51,期货!F50-期货!G50),B51)</f>
        <v>-115</v>
      </c>
    </row>
    <row r="51" spans="1:2" x14ac:dyDescent="0.3">
      <c r="A51" s="1">
        <f>期货!E51</f>
        <v>44468</v>
      </c>
      <c r="B51" s="3">
        <f>IFERROR(IF(OR(期货!F51=0,期货!G51=0),B52,期货!F51-期货!G51),B52)</f>
        <v>-115</v>
      </c>
    </row>
    <row r="52" spans="1:2" x14ac:dyDescent="0.3">
      <c r="A52" s="1">
        <f>期货!E52</f>
        <v>44467</v>
      </c>
      <c r="B52" s="3">
        <f>IFERROR(IF(OR(期货!F52=0,期货!G52=0),B53,期货!F52-期货!G52),B53)</f>
        <v>-280</v>
      </c>
    </row>
    <row r="53" spans="1:2" x14ac:dyDescent="0.3">
      <c r="A53" s="1">
        <f>期货!E53</f>
        <v>44466</v>
      </c>
      <c r="B53" s="3">
        <f>IFERROR(IF(OR(期货!F53=0,期货!G53=0),B54,期货!F53-期货!G53),B54)</f>
        <v>-235</v>
      </c>
    </row>
    <row r="54" spans="1:2" x14ac:dyDescent="0.3">
      <c r="A54" s="1">
        <f>期货!E54</f>
        <v>44465</v>
      </c>
      <c r="B54" s="3">
        <f>IFERROR(IF(OR(期货!F54=0,期货!G54=0),B55,期货!F54-期货!G54),B55)</f>
        <v>-235</v>
      </c>
    </row>
    <row r="55" spans="1:2" x14ac:dyDescent="0.3">
      <c r="A55" s="1">
        <f>期货!E55</f>
        <v>44463</v>
      </c>
      <c r="B55" s="3">
        <f>IFERROR(IF(OR(期货!F55=0,期货!G55=0),B56,期货!F55-期货!G55),B56)</f>
        <v>-235</v>
      </c>
    </row>
    <row r="56" spans="1:2" x14ac:dyDescent="0.3">
      <c r="A56" s="1">
        <f>期货!E56</f>
        <v>44462</v>
      </c>
      <c r="B56" s="3">
        <f>IFERROR(IF(OR(期货!F56=0,期货!G56=0),B57,期货!F56-期货!G56),B57)</f>
        <v>-115</v>
      </c>
    </row>
    <row r="57" spans="1:2" x14ac:dyDescent="0.3">
      <c r="A57" s="1">
        <f>期货!E57</f>
        <v>44461</v>
      </c>
      <c r="B57" s="3">
        <f>IFERROR(IF(OR(期货!F57=0,期货!G57=0),B58,期货!F57-期货!G57),B58)</f>
        <v>30</v>
      </c>
    </row>
    <row r="58" spans="1:2" x14ac:dyDescent="0.3">
      <c r="A58" s="1">
        <f>期货!E58</f>
        <v>44457</v>
      </c>
      <c r="B58" s="3">
        <f>IFERROR(IF(OR(期货!F58=0,期货!G58=0),B59,期货!F58-期货!G58),B59)</f>
        <v>240</v>
      </c>
    </row>
    <row r="59" spans="1:2" x14ac:dyDescent="0.3">
      <c r="A59" s="1">
        <f>期货!E59</f>
        <v>44456</v>
      </c>
      <c r="B59" s="3">
        <f>IFERROR(IF(OR(期货!F59=0,期货!G59=0),B60,期货!F59-期货!G59),B60)</f>
        <v>240</v>
      </c>
    </row>
    <row r="60" spans="1:2" x14ac:dyDescent="0.3">
      <c r="A60" s="1">
        <f>期货!E60</f>
        <v>44455</v>
      </c>
      <c r="B60" s="3">
        <f>IFERROR(IF(OR(期货!F60=0,期货!G60=0),B61,期货!F60-期货!G60),B61)</f>
        <v>-230</v>
      </c>
    </row>
    <row r="61" spans="1:2" x14ac:dyDescent="0.3">
      <c r="A61" s="1">
        <f>期货!E61</f>
        <v>44454</v>
      </c>
      <c r="B61" s="3">
        <f>IFERROR(IF(OR(期货!F61=0,期货!G61=0),B62,期货!F61-期货!G61),B62)</f>
        <v>-480</v>
      </c>
    </row>
    <row r="62" spans="1:2" x14ac:dyDescent="0.3">
      <c r="A62" s="1">
        <f>期货!E62</f>
        <v>44453</v>
      </c>
      <c r="B62" s="3">
        <f>IFERROR(IF(OR(期货!F62=0,期货!G62=0),B63,期货!F62-期货!G62),B63)</f>
        <v>-65</v>
      </c>
    </row>
    <row r="63" spans="1:2" x14ac:dyDescent="0.3">
      <c r="A63" s="1">
        <f>期货!E63</f>
        <v>44452</v>
      </c>
      <c r="B63" s="3">
        <f>IFERROR(IF(OR(期货!F63=0,期货!G63=0),B64,期货!F63-期货!G63),B64)</f>
        <v>-85</v>
      </c>
    </row>
    <row r="64" spans="1:2" x14ac:dyDescent="0.3">
      <c r="A64" s="1">
        <f>期货!E64</f>
        <v>44449</v>
      </c>
      <c r="B64" s="3">
        <f>IFERROR(IF(OR(期货!F64=0,期货!G64=0),B65,期货!F64-期货!G64),B65)</f>
        <v>-20</v>
      </c>
    </row>
    <row r="65" spans="1:2" x14ac:dyDescent="0.3">
      <c r="A65" s="1">
        <f>期货!E65</f>
        <v>44448</v>
      </c>
      <c r="B65" s="3">
        <f>IFERROR(IF(OR(期货!F65=0,期货!G65=0),B66,期货!F65-期货!G65),B66)</f>
        <v>15</v>
      </c>
    </row>
    <row r="66" spans="1:2" x14ac:dyDescent="0.3">
      <c r="A66" s="1">
        <f>期货!E66</f>
        <v>44447</v>
      </c>
      <c r="B66" s="3">
        <f>IFERROR(IF(OR(期货!F66=0,期货!G66=0),B67,期货!F66-期货!G66),B67)</f>
        <v>-120</v>
      </c>
    </row>
    <row r="67" spans="1:2" x14ac:dyDescent="0.3">
      <c r="A67" s="1">
        <f>期货!E67</f>
        <v>44446</v>
      </c>
      <c r="B67" s="3">
        <f>IFERROR(IF(OR(期货!F67=0,期货!G67=0),B68,期货!F67-期货!G67),B68)</f>
        <v>-175</v>
      </c>
    </row>
    <row r="68" spans="1:2" x14ac:dyDescent="0.3">
      <c r="A68" s="1">
        <f>期货!E68</f>
        <v>44445</v>
      </c>
      <c r="B68" s="3">
        <f>IFERROR(IF(OR(期货!F68=0,期货!G68=0),B69,期货!F68-期货!G68),B69)</f>
        <v>20</v>
      </c>
    </row>
    <row r="69" spans="1:2" x14ac:dyDescent="0.3">
      <c r="A69" s="1">
        <f>期货!E69</f>
        <v>44442</v>
      </c>
      <c r="B69" s="3">
        <f>IFERROR(IF(OR(期货!F69=0,期货!G69=0),B70,期货!F69-期货!G69),B70)</f>
        <v>-225</v>
      </c>
    </row>
    <row r="70" spans="1:2" x14ac:dyDescent="0.3">
      <c r="A70" s="1">
        <f>期货!E70</f>
        <v>44441</v>
      </c>
      <c r="B70" s="3">
        <f>IFERROR(IF(OR(期货!F70=0,期货!G70=0),B71,期货!F70-期货!G70),B71)</f>
        <v>-195</v>
      </c>
    </row>
    <row r="71" spans="1:2" x14ac:dyDescent="0.3">
      <c r="A71" s="1">
        <f>期货!E71</f>
        <v>44440</v>
      </c>
      <c r="B71" s="3">
        <f>IFERROR(IF(OR(期货!F71=0,期货!G71=0),B72,期货!F71-期货!G71),B72)</f>
        <v>-5</v>
      </c>
    </row>
    <row r="72" spans="1:2" x14ac:dyDescent="0.3">
      <c r="A72" s="1">
        <f>期货!E72</f>
        <v>44439</v>
      </c>
      <c r="B72" s="3">
        <f>IFERROR(IF(OR(期货!F72=0,期货!G72=0),B73,期货!F72-期货!G72),B73)</f>
        <v>-90</v>
      </c>
    </row>
    <row r="73" spans="1:2" x14ac:dyDescent="0.3">
      <c r="A73" s="1">
        <f>期货!E73</f>
        <v>44438</v>
      </c>
      <c r="B73" s="3">
        <f>IFERROR(IF(OR(期货!F73=0,期货!G73=0),B74,期货!F73-期货!G73),B74)</f>
        <v>-90</v>
      </c>
    </row>
    <row r="74" spans="1:2" x14ac:dyDescent="0.3">
      <c r="A74" s="1">
        <f>期货!E74</f>
        <v>44435</v>
      </c>
      <c r="B74" s="3">
        <f>IFERROR(IF(OR(期货!F74=0,期货!G74=0),B75,期货!F74-期货!G74),B75)</f>
        <v>-115</v>
      </c>
    </row>
    <row r="75" spans="1:2" x14ac:dyDescent="0.3">
      <c r="A75" s="1">
        <f>期货!E75</f>
        <v>44434</v>
      </c>
      <c r="B75" s="3">
        <f>IFERROR(IF(OR(期货!F75=0,期货!G75=0),B76,期货!F75-期货!G75),B76)</f>
        <v>60</v>
      </c>
    </row>
    <row r="76" spans="1:2" x14ac:dyDescent="0.3">
      <c r="A76" s="1">
        <f>期货!E76</f>
        <v>44433</v>
      </c>
      <c r="B76" s="3">
        <f>IFERROR(IF(OR(期货!F76=0,期货!G76=0),B77,期货!F76-期货!G76),B77)</f>
        <v>-135</v>
      </c>
    </row>
    <row r="77" spans="1:2" x14ac:dyDescent="0.3">
      <c r="A77" s="1">
        <f>期货!E77</f>
        <v>44432</v>
      </c>
      <c r="B77" s="3">
        <f>IFERROR(IF(OR(期货!F77=0,期货!G77=0),B78,期货!F77-期货!G77),B78)</f>
        <v>-220</v>
      </c>
    </row>
    <row r="78" spans="1:2" x14ac:dyDescent="0.3">
      <c r="A78" s="1">
        <f>期货!E78</f>
        <v>44431</v>
      </c>
      <c r="B78" s="3">
        <f>IFERROR(IF(OR(期货!F78=0,期货!G78=0),B79,期货!F78-期货!G78),B79)</f>
        <v>-175</v>
      </c>
    </row>
    <row r="79" spans="1:2" x14ac:dyDescent="0.3">
      <c r="A79" s="1">
        <f>期货!E79</f>
        <v>44428</v>
      </c>
      <c r="B79" s="3">
        <f>IFERROR(IF(OR(期货!F79=0,期货!G79=0),B80,期货!F79-期货!G79),B80)</f>
        <v>-80</v>
      </c>
    </row>
    <row r="80" spans="1:2" x14ac:dyDescent="0.3">
      <c r="A80" s="1">
        <f>期货!E80</f>
        <v>44427</v>
      </c>
      <c r="B80" s="3">
        <f>IFERROR(IF(OR(期货!F80=0,期货!G80=0),B81,期货!F80-期货!G80),B81)</f>
        <v>-35</v>
      </c>
    </row>
    <row r="81" spans="1:2" x14ac:dyDescent="0.3">
      <c r="A81" s="1">
        <f>期货!E81</f>
        <v>44426</v>
      </c>
      <c r="B81" s="3">
        <f>IFERROR(IF(OR(期货!F81=0,期货!G81=0),B82,期货!F81-期货!G81),B82)</f>
        <v>-260</v>
      </c>
    </row>
    <row r="82" spans="1:2" x14ac:dyDescent="0.3">
      <c r="A82" s="1">
        <f>期货!E82</f>
        <v>44425</v>
      </c>
      <c r="B82" s="3">
        <f>IFERROR(IF(OR(期货!F82=0,期货!G82=0),B83,期货!F82-期货!G82),B83)</f>
        <v>-335</v>
      </c>
    </row>
    <row r="83" spans="1:2" x14ac:dyDescent="0.3">
      <c r="A83" s="1">
        <f>期货!E83</f>
        <v>44424</v>
      </c>
      <c r="B83" s="3">
        <f>IFERROR(IF(OR(期货!F83=0,期货!G83=0),B84,期货!F83-期货!G83),B84)</f>
        <v>-325</v>
      </c>
    </row>
    <row r="84" spans="1:2" x14ac:dyDescent="0.3">
      <c r="A84" s="1">
        <f>期货!E84</f>
        <v>44421</v>
      </c>
      <c r="B84" s="3">
        <f>IFERROR(IF(OR(期货!F84=0,期货!G84=0),B85,期货!F84-期货!G84),B85)</f>
        <v>-305</v>
      </c>
    </row>
    <row r="85" spans="1:2" x14ac:dyDescent="0.3">
      <c r="A85" s="1">
        <f>期货!E85</f>
        <v>44420</v>
      </c>
      <c r="B85" s="3">
        <f>IFERROR(IF(OR(期货!F85=0,期货!G85=0),B86,期货!F85-期货!G85),B86)</f>
        <v>-280</v>
      </c>
    </row>
    <row r="86" spans="1:2" x14ac:dyDescent="0.3">
      <c r="A86" s="1">
        <f>期货!E86</f>
        <v>44419</v>
      </c>
      <c r="B86" s="3">
        <f>IFERROR(IF(OR(期货!F86=0,期货!G86=0),B87,期货!F86-期货!G86),B87)</f>
        <v>-335</v>
      </c>
    </row>
    <row r="87" spans="1:2" x14ac:dyDescent="0.3">
      <c r="A87" s="1">
        <f>期货!E87</f>
        <v>44418</v>
      </c>
      <c r="B87" s="3">
        <f>IFERROR(IF(OR(期货!F87=0,期货!G87=0),B88,期货!F87-期货!G87),B88)</f>
        <v>-345</v>
      </c>
    </row>
    <row r="88" spans="1:2" x14ac:dyDescent="0.3">
      <c r="A88" s="1">
        <f>期货!E88</f>
        <v>44417</v>
      </c>
      <c r="B88" s="3">
        <f>IFERROR(IF(OR(期货!F88=0,期货!G88=0),B89,期货!F88-期货!G88),B89)</f>
        <v>-200</v>
      </c>
    </row>
    <row r="89" spans="1:2" x14ac:dyDescent="0.3">
      <c r="A89" s="1">
        <f>期货!E89</f>
        <v>44414</v>
      </c>
      <c r="B89" s="3">
        <f>IFERROR(IF(OR(期货!F89=0,期货!G89=0),B90,期货!F89-期货!G89),B90)</f>
        <v>-175</v>
      </c>
    </row>
    <row r="90" spans="1:2" x14ac:dyDescent="0.3">
      <c r="A90" s="1">
        <f>期货!E90</f>
        <v>44413</v>
      </c>
      <c r="B90" s="3">
        <f>IFERROR(IF(OR(期货!F90=0,期货!G90=0),B91,期货!F90-期货!G90),B91)</f>
        <v>-155</v>
      </c>
    </row>
    <row r="91" spans="1:2" x14ac:dyDescent="0.3">
      <c r="A91" s="1">
        <f>期货!E91</f>
        <v>44412</v>
      </c>
      <c r="B91" s="3">
        <f>IFERROR(IF(OR(期货!F91=0,期货!G91=0),B92,期货!F91-期货!G91),B92)</f>
        <v>-170</v>
      </c>
    </row>
    <row r="92" spans="1:2" x14ac:dyDescent="0.3">
      <c r="A92" s="1">
        <f>期货!E92</f>
        <v>44411</v>
      </c>
      <c r="B92" s="3">
        <f>IFERROR(IF(OR(期货!F92=0,期货!G92=0),B93,期货!F92-期货!G92),B93)</f>
        <v>-90</v>
      </c>
    </row>
    <row r="93" spans="1:2" x14ac:dyDescent="0.3">
      <c r="A93" s="1">
        <f>期货!E93</f>
        <v>44410</v>
      </c>
      <c r="B93" s="3">
        <f>IFERROR(IF(OR(期货!F93=0,期货!G93=0),B94,期货!F93-期货!G93),B94)</f>
        <v>-175</v>
      </c>
    </row>
    <row r="94" spans="1:2" x14ac:dyDescent="0.3">
      <c r="A94" s="1">
        <f>期货!E94</f>
        <v>44407</v>
      </c>
      <c r="B94" s="3">
        <f>IFERROR(IF(OR(期货!F94=0,期货!G94=0),B95,期货!F94-期货!G94),B95)</f>
        <v>-305</v>
      </c>
    </row>
    <row r="95" spans="1:2" x14ac:dyDescent="0.3">
      <c r="A95" s="1">
        <f>期货!E95</f>
        <v>44406</v>
      </c>
      <c r="B95" s="3">
        <f>IFERROR(IF(OR(期货!F95=0,期货!G95=0),B96,期货!F95-期货!G95),B96)</f>
        <v>-305</v>
      </c>
    </row>
    <row r="96" spans="1:2" x14ac:dyDescent="0.3">
      <c r="A96" s="1">
        <f>期货!E96</f>
        <v>44405</v>
      </c>
      <c r="B96" s="3">
        <f>IFERROR(IF(OR(期货!F96=0,期货!G96=0),B97,期货!F96-期货!G96),B97)</f>
        <v>-335</v>
      </c>
    </row>
    <row r="97" spans="1:2" x14ac:dyDescent="0.3">
      <c r="A97" s="1">
        <f>期货!E97</f>
        <v>44404</v>
      </c>
      <c r="B97" s="3">
        <f>IFERROR(IF(OR(期货!F97=0,期货!G97=0),B98,期货!F97-期货!G97),B98)</f>
        <v>-180</v>
      </c>
    </row>
    <row r="98" spans="1:2" x14ac:dyDescent="0.3">
      <c r="A98" s="1">
        <f>期货!E98</f>
        <v>44403</v>
      </c>
      <c r="B98" s="3">
        <f>IFERROR(IF(OR(期货!F98=0,期货!G98=0),B99,期货!F98-期货!G98),B99)</f>
        <v>-115</v>
      </c>
    </row>
    <row r="99" spans="1:2" x14ac:dyDescent="0.3">
      <c r="A99" s="1">
        <f>期货!E99</f>
        <v>44400</v>
      </c>
      <c r="B99" s="3">
        <f>IFERROR(IF(OR(期货!F99=0,期货!G99=0),B100,期货!F99-期货!G99),B100)</f>
        <v>-215</v>
      </c>
    </row>
    <row r="100" spans="1:2" x14ac:dyDescent="0.3">
      <c r="A100" s="1">
        <f>期货!E100</f>
        <v>44399</v>
      </c>
      <c r="B100" s="3">
        <f>IFERROR(IF(OR(期货!F100=0,期货!G100=0),B101,期货!F100-期货!G100),B101)</f>
        <v>-285</v>
      </c>
    </row>
    <row r="101" spans="1:2" x14ac:dyDescent="0.3">
      <c r="A101" s="1">
        <f>期货!E101</f>
        <v>44398</v>
      </c>
      <c r="B101" s="3">
        <f>IFERROR(IF(OR(期货!F101=0,期货!G101=0),B102,期货!F101-期货!G101),B102)</f>
        <v>-235</v>
      </c>
    </row>
    <row r="102" spans="1:2" x14ac:dyDescent="0.3">
      <c r="A102" s="1">
        <f>期货!E102</f>
        <v>44397</v>
      </c>
      <c r="B102" s="3">
        <f>IFERROR(IF(OR(期货!F102=0,期货!G102=0),B103,期货!F102-期货!G102),B103)</f>
        <v>-250</v>
      </c>
    </row>
    <row r="103" spans="1:2" x14ac:dyDescent="0.3">
      <c r="A103" s="1">
        <f>期货!E103</f>
        <v>44396</v>
      </c>
      <c r="B103" s="3">
        <f>IFERROR(IF(OR(期货!F103=0,期货!G103=0),B104,期货!F103-期货!G103),B104)</f>
        <v>-415</v>
      </c>
    </row>
    <row r="104" spans="1:2" x14ac:dyDescent="0.3">
      <c r="A104" s="1">
        <f>期货!E104</f>
        <v>44393</v>
      </c>
      <c r="B104" s="3">
        <f>IFERROR(IF(OR(期货!F104=0,期货!G104=0),B105,期货!F104-期货!G104),B105)</f>
        <v>-335</v>
      </c>
    </row>
    <row r="105" spans="1:2" x14ac:dyDescent="0.3">
      <c r="A105" s="1">
        <f>期货!E105</f>
        <v>44392</v>
      </c>
      <c r="B105" s="3">
        <f>IFERROR(IF(OR(期货!F105=0,期货!G105=0),B106,期货!F105-期货!G105),B106)</f>
        <v>-145</v>
      </c>
    </row>
    <row r="106" spans="1:2" x14ac:dyDescent="0.3">
      <c r="A106" s="1">
        <f>期货!E106</f>
        <v>44391</v>
      </c>
      <c r="B106" s="3">
        <f>IFERROR(IF(OR(期货!F106=0,期货!G106=0),B107,期货!F106-期货!G106),B107)</f>
        <v>-45</v>
      </c>
    </row>
    <row r="107" spans="1:2" x14ac:dyDescent="0.3">
      <c r="A107" s="1">
        <f>期货!E107</f>
        <v>44390</v>
      </c>
      <c r="B107" s="3">
        <f>IFERROR(IF(OR(期货!F107=0,期货!G107=0),B108,期货!F107-期货!G107),B108)</f>
        <v>-115</v>
      </c>
    </row>
    <row r="108" spans="1:2" x14ac:dyDescent="0.3">
      <c r="A108" s="1">
        <f>期货!E108</f>
        <v>44389</v>
      </c>
      <c r="B108" s="3">
        <f>IFERROR(IF(OR(期货!F108=0,期货!G108=0),B109,期货!F108-期货!G108),B109)</f>
        <v>-425</v>
      </c>
    </row>
    <row r="109" spans="1:2" x14ac:dyDescent="0.3">
      <c r="A109" s="1">
        <f>期货!E109</f>
        <v>44386</v>
      </c>
      <c r="B109" s="3">
        <f>IFERROR(IF(OR(期货!F109=0,期货!G109=0),B110,期货!F109-期货!G109),B110)</f>
        <v>-380</v>
      </c>
    </row>
    <row r="110" spans="1:2" x14ac:dyDescent="0.3">
      <c r="A110" s="1">
        <f>期货!E110</f>
        <v>44385</v>
      </c>
      <c r="B110" s="3">
        <f>IFERROR(IF(OR(期货!F110=0,期货!G110=0),B111,期货!F110-期货!G110),B111)</f>
        <v>-185</v>
      </c>
    </row>
    <row r="111" spans="1:2" x14ac:dyDescent="0.3">
      <c r="A111" s="1">
        <f>期货!E111</f>
        <v>44384</v>
      </c>
      <c r="B111" s="3">
        <f>IFERROR(IF(OR(期货!F111=0,期货!G111=0),B112,期货!F111-期货!G111),B112)</f>
        <v>35</v>
      </c>
    </row>
    <row r="112" spans="1:2" x14ac:dyDescent="0.3">
      <c r="A112" s="1">
        <f>期货!E112</f>
        <v>44383</v>
      </c>
      <c r="B112" s="3">
        <f>IFERROR(IF(OR(期货!F112=0,期货!G112=0),B113,期货!F112-期货!G112),B113)</f>
        <v>-275</v>
      </c>
    </row>
    <row r="113" spans="1:2" x14ac:dyDescent="0.3">
      <c r="A113" s="1">
        <f>期货!E113</f>
        <v>44382</v>
      </c>
      <c r="B113" s="3">
        <f>IFERROR(IF(OR(期货!F113=0,期货!G113=0),B114,期货!F113-期货!G113),B114)</f>
        <v>-330</v>
      </c>
    </row>
    <row r="114" spans="1:2" x14ac:dyDescent="0.3">
      <c r="A114" s="1">
        <f>期货!E114</f>
        <v>44379</v>
      </c>
      <c r="B114" s="3">
        <f>IFERROR(IF(OR(期货!F114=0,期货!G114=0),B115,期货!F114-期货!G114),B115)</f>
        <v>-295</v>
      </c>
    </row>
    <row r="115" spans="1:2" x14ac:dyDescent="0.3">
      <c r="A115" s="1">
        <f>期货!E115</f>
        <v>44378</v>
      </c>
      <c r="B115" s="3">
        <f>IFERROR(IF(OR(期货!F115=0,期货!G115=0),B116,期货!F115-期货!G115),B116)</f>
        <v>-290</v>
      </c>
    </row>
    <row r="116" spans="1:2" x14ac:dyDescent="0.3">
      <c r="A116" s="1">
        <f>期货!E116</f>
        <v>44377</v>
      </c>
      <c r="B116" s="3">
        <f>IFERROR(IF(OR(期货!F116=0,期货!G116=0),B117,期货!F116-期货!G116),B117)</f>
        <v>-240</v>
      </c>
    </row>
    <row r="117" spans="1:2" x14ac:dyDescent="0.3">
      <c r="A117" s="1">
        <f>期货!E117</f>
        <v>44376</v>
      </c>
      <c r="B117" s="3">
        <f>IFERROR(IF(OR(期货!F117=0,期货!G117=0),B118,期货!F117-期货!G117),B118)</f>
        <v>-240</v>
      </c>
    </row>
    <row r="118" spans="1:2" x14ac:dyDescent="0.3">
      <c r="A118" s="1">
        <f>期货!E118</f>
        <v>44375</v>
      </c>
      <c r="B118" s="3">
        <f>IFERROR(IF(OR(期货!F118=0,期货!G118=0),B119,期货!F118-期货!G118),B119)</f>
        <v>-435</v>
      </c>
    </row>
    <row r="119" spans="1:2" x14ac:dyDescent="0.3">
      <c r="A119" s="1">
        <f>期货!E119</f>
        <v>44372</v>
      </c>
      <c r="B119" s="3">
        <f>IFERROR(IF(OR(期货!F119=0,期货!G119=0),B120,期货!F119-期货!G119),B120)</f>
        <v>-355</v>
      </c>
    </row>
    <row r="120" spans="1:2" x14ac:dyDescent="0.3">
      <c r="A120" s="1">
        <f>期货!E120</f>
        <v>44371</v>
      </c>
      <c r="B120" s="3">
        <f>IFERROR(IF(OR(期货!F120=0,期货!G120=0),B121,期货!F120-期货!G120),B121)</f>
        <v>-190</v>
      </c>
    </row>
    <row r="121" spans="1:2" x14ac:dyDescent="0.3">
      <c r="A121" s="1">
        <f>期货!E121</f>
        <v>44370</v>
      </c>
      <c r="B121" s="3">
        <f>IFERROR(IF(OR(期货!F121=0,期货!G121=0),B122,期货!F121-期货!G121),B122)</f>
        <v>-150</v>
      </c>
    </row>
    <row r="122" spans="1:2" x14ac:dyDescent="0.3">
      <c r="A122" s="1">
        <f>期货!E122</f>
        <v>44369</v>
      </c>
      <c r="B122" s="3">
        <f>IFERROR(IF(OR(期货!F122=0,期货!G122=0),B123,期货!F122-期货!G122),B123)</f>
        <v>-255</v>
      </c>
    </row>
    <row r="123" spans="1:2" x14ac:dyDescent="0.3">
      <c r="A123" s="1">
        <f>期货!E123</f>
        <v>44368</v>
      </c>
      <c r="B123" s="3">
        <f>IFERROR(IF(OR(期货!F123=0,期货!G123=0),B124,期货!F123-期货!G123),B124)</f>
        <v>-335</v>
      </c>
    </row>
    <row r="124" spans="1:2" x14ac:dyDescent="0.3">
      <c r="A124" s="1">
        <f>期货!E124</f>
        <v>44365</v>
      </c>
      <c r="B124" s="3">
        <f>IFERROR(IF(OR(期货!F124=0,期货!G124=0),B125,期货!F124-期货!G124),B125)</f>
        <v>-240</v>
      </c>
    </row>
    <row r="125" spans="1:2" x14ac:dyDescent="0.3">
      <c r="A125" s="1">
        <f>期货!E125</f>
        <v>44364</v>
      </c>
      <c r="B125" s="3">
        <f>IFERROR(IF(OR(期货!F125=0,期货!G125=0),B126,期货!F125-期货!G125),B126)</f>
        <v>-175</v>
      </c>
    </row>
    <row r="126" spans="1:2" x14ac:dyDescent="0.3">
      <c r="A126" s="1">
        <f>期货!E126</f>
        <v>44363</v>
      </c>
      <c r="B126" s="3">
        <f>IFERROR(IF(OR(期货!F126=0,期货!G126=0),B127,期货!F126-期货!G126),B127)</f>
        <v>-220</v>
      </c>
    </row>
    <row r="127" spans="1:2" x14ac:dyDescent="0.3">
      <c r="A127" s="1">
        <f>期货!E127</f>
        <v>44362</v>
      </c>
      <c r="B127" s="3">
        <f>IFERROR(IF(OR(期货!F127=0,期货!G127=0),B128,期货!F127-期货!G127),B128)</f>
        <v>-170</v>
      </c>
    </row>
    <row r="128" spans="1:2" x14ac:dyDescent="0.3">
      <c r="A128" s="1">
        <f>期货!E128</f>
        <v>44358</v>
      </c>
      <c r="B128" s="3">
        <f>IFERROR(IF(OR(期货!F128=0,期货!G128=0),B129,期货!F128-期货!G128),B129)</f>
        <v>-170</v>
      </c>
    </row>
    <row r="129" spans="1:2" x14ac:dyDescent="0.3">
      <c r="A129" s="1">
        <f>期货!E129</f>
        <v>44357</v>
      </c>
      <c r="B129" s="3">
        <f>IFERROR(IF(OR(期货!F129=0,期货!G129=0),B130,期货!F129-期货!G129),B130)</f>
        <v>-115</v>
      </c>
    </row>
    <row r="130" spans="1:2" x14ac:dyDescent="0.3">
      <c r="A130" s="1">
        <f>期货!E130</f>
        <v>44356</v>
      </c>
      <c r="B130" s="3">
        <f>IFERROR(IF(OR(期货!F130=0,期货!G130=0),B131,期货!F130-期货!G130),B131)</f>
        <v>-170</v>
      </c>
    </row>
    <row r="131" spans="1:2" x14ac:dyDescent="0.3">
      <c r="A131" s="1">
        <f>期货!E131</f>
        <v>44355</v>
      </c>
      <c r="B131" s="3">
        <f>IFERROR(IF(OR(期货!F131=0,期货!G131=0),B132,期货!F131-期货!G131),B132)</f>
        <v>-50</v>
      </c>
    </row>
    <row r="132" spans="1:2" x14ac:dyDescent="0.3">
      <c r="A132" s="1">
        <f>期货!E132</f>
        <v>44354</v>
      </c>
      <c r="B132" s="3">
        <f>IFERROR(IF(OR(期货!F132=0,期货!G132=0),B133,期货!F132-期货!G132),B133)</f>
        <v>45</v>
      </c>
    </row>
    <row r="133" spans="1:2" x14ac:dyDescent="0.3">
      <c r="A133" s="1">
        <f>期货!E133</f>
        <v>44351</v>
      </c>
      <c r="B133" s="3">
        <f>IFERROR(IF(OR(期货!F133=0,期货!G133=0),B134,期货!F133-期货!G133),B134)</f>
        <v>-15</v>
      </c>
    </row>
    <row r="134" spans="1:2" x14ac:dyDescent="0.3">
      <c r="A134" s="1">
        <f>期货!E134</f>
        <v>44350</v>
      </c>
      <c r="B134" s="3">
        <f>IFERROR(IF(OR(期货!F134=0,期货!G134=0),B135,期货!F134-期货!G134),B135)</f>
        <v>-115</v>
      </c>
    </row>
    <row r="135" spans="1:2" x14ac:dyDescent="0.3">
      <c r="A135" s="1">
        <f>期货!E135</f>
        <v>44349</v>
      </c>
      <c r="B135" s="3">
        <f>IFERROR(IF(OR(期货!F135=0,期货!G135=0),B136,期货!F135-期货!G135),B136)</f>
        <v>-135</v>
      </c>
    </row>
    <row r="136" spans="1:2" x14ac:dyDescent="0.3">
      <c r="A136" s="1">
        <f>期货!E136</f>
        <v>44348</v>
      </c>
      <c r="B136" s="3">
        <f>IFERROR(IF(OR(期货!F136=0,期货!G136=0),B137,期货!F136-期货!G136),B137)</f>
        <v>-265</v>
      </c>
    </row>
    <row r="137" spans="1:2" x14ac:dyDescent="0.3">
      <c r="A137" s="1">
        <f>期货!E137</f>
        <v>44347</v>
      </c>
      <c r="B137" s="3">
        <f>IFERROR(IF(OR(期货!F137=0,期货!G137=0),B138,期货!F137-期货!G137),B138)</f>
        <v>-35</v>
      </c>
    </row>
    <row r="138" spans="1:2" x14ac:dyDescent="0.3">
      <c r="A138" s="1">
        <f>期货!E138</f>
        <v>44344</v>
      </c>
      <c r="B138" s="3">
        <f>IFERROR(IF(OR(期货!F138=0,期货!G138=0),B139,期货!F138-期货!G138),B139)</f>
        <v>-35</v>
      </c>
    </row>
    <row r="139" spans="1:2" x14ac:dyDescent="0.3">
      <c r="A139" s="1">
        <f>期货!E139</f>
        <v>44343</v>
      </c>
      <c r="B139" s="3">
        <f>IFERROR(IF(OR(期货!F139=0,期货!G139=0),B140,期货!F139-期货!G139),B140)</f>
        <v>-115</v>
      </c>
    </row>
    <row r="140" spans="1:2" x14ac:dyDescent="0.3">
      <c r="A140" s="1">
        <f>期货!E140</f>
        <v>44342</v>
      </c>
      <c r="B140" s="3">
        <f>IFERROR(IF(OR(期货!F140=0,期货!G140=0),B141,期货!F140-期货!G140),B141)</f>
        <v>-240</v>
      </c>
    </row>
    <row r="141" spans="1:2" x14ac:dyDescent="0.3">
      <c r="A141" s="1">
        <f>期货!E141</f>
        <v>44341</v>
      </c>
      <c r="B141" s="3">
        <f>IFERROR(IF(OR(期货!F141=0,期货!G141=0),B142,期货!F141-期货!G141),B142)</f>
        <v>-180</v>
      </c>
    </row>
    <row r="142" spans="1:2" x14ac:dyDescent="0.3">
      <c r="A142" s="1">
        <f>期货!E142</f>
        <v>44340</v>
      </c>
      <c r="B142" s="3">
        <f>IFERROR(IF(OR(期货!F142=0,期货!G142=0),B143,期货!F142-期货!G142),B143)</f>
        <v>-105</v>
      </c>
    </row>
    <row r="143" spans="1:2" x14ac:dyDescent="0.3">
      <c r="A143" s="1">
        <f>期货!E143</f>
        <v>44337</v>
      </c>
      <c r="B143" s="3">
        <f>IFERROR(IF(OR(期货!F143=0,期货!G143=0),B144,期货!F143-期货!G143),B144)</f>
        <v>-110</v>
      </c>
    </row>
    <row r="144" spans="1:2" x14ac:dyDescent="0.3">
      <c r="A144" s="1">
        <f>期货!E144</f>
        <v>44336</v>
      </c>
      <c r="B144" s="3">
        <f>IFERROR(IF(OR(期货!F144=0,期货!G144=0),B145,期货!F144-期货!G144),B145)</f>
        <v>-85</v>
      </c>
    </row>
    <row r="145" spans="1:2" x14ac:dyDescent="0.3">
      <c r="A145" s="1">
        <f>期货!E145</f>
        <v>44335</v>
      </c>
      <c r="B145" s="3">
        <f>IFERROR(IF(OR(期货!F145=0,期货!G145=0),B146,期货!F145-期货!G145),B146)</f>
        <v>30</v>
      </c>
    </row>
    <row r="146" spans="1:2" x14ac:dyDescent="0.3">
      <c r="A146" s="1">
        <f>期货!E146</f>
        <v>44334</v>
      </c>
      <c r="B146" s="3">
        <f>IFERROR(IF(OR(期货!F146=0,期货!G146=0),B147,期货!F146-期货!G146),B147)</f>
        <v>-65</v>
      </c>
    </row>
    <row r="147" spans="1:2" x14ac:dyDescent="0.3">
      <c r="A147" s="1">
        <f>期货!E147</f>
        <v>44333</v>
      </c>
      <c r="B147" s="3">
        <f>IFERROR(IF(OR(期货!F147=0,期货!G147=0),B148,期货!F147-期货!G147),B148)</f>
        <v>-80</v>
      </c>
    </row>
    <row r="148" spans="1:2" x14ac:dyDescent="0.3">
      <c r="A148" s="1">
        <f>期货!E148</f>
        <v>44330</v>
      </c>
      <c r="B148" s="3">
        <f>IFERROR(IF(OR(期货!F148=0,期货!G148=0),B149,期货!F148-期货!G148),B149)</f>
        <v>-55</v>
      </c>
    </row>
    <row r="149" spans="1:2" x14ac:dyDescent="0.3">
      <c r="A149" s="1">
        <f>期货!E149</f>
        <v>44329</v>
      </c>
      <c r="B149" s="3">
        <f>IFERROR(IF(OR(期货!F149=0,期货!G149=0),B150,期货!F149-期货!G149),B150)</f>
        <v>-5</v>
      </c>
    </row>
    <row r="150" spans="1:2" x14ac:dyDescent="0.3">
      <c r="A150" s="1">
        <f>期货!E150</f>
        <v>44328</v>
      </c>
      <c r="B150" s="3">
        <f>IFERROR(IF(OR(期货!F150=0,期货!G150=0),B151,期货!F150-期货!G150),B151)</f>
        <v>-260</v>
      </c>
    </row>
    <row r="151" spans="1:2" x14ac:dyDescent="0.3">
      <c r="A151" s="1">
        <f>期货!E151</f>
        <v>44327</v>
      </c>
      <c r="B151" s="3">
        <f>IFERROR(IF(OR(期货!F151=0,期货!G151=0),B152,期货!F151-期货!G151),B152)</f>
        <v>-95</v>
      </c>
    </row>
    <row r="152" spans="1:2" x14ac:dyDescent="0.3">
      <c r="A152" s="1">
        <f>期货!E152</f>
        <v>44326</v>
      </c>
      <c r="B152" s="3">
        <f>IFERROR(IF(OR(期货!F152=0,期货!G152=0),B153,期货!F152-期货!G152),B153)</f>
        <v>-110</v>
      </c>
    </row>
    <row r="153" spans="1:2" x14ac:dyDescent="0.3">
      <c r="A153" s="1">
        <f>期货!E153</f>
        <v>44324</v>
      </c>
      <c r="B153" s="3">
        <f>IFERROR(IF(OR(期货!F153=0,期货!G153=0),B154,期货!F153-期货!G153),B154)</f>
        <v>-295</v>
      </c>
    </row>
    <row r="154" spans="1:2" x14ac:dyDescent="0.3">
      <c r="A154" s="1">
        <f>期货!E154</f>
        <v>44323</v>
      </c>
      <c r="B154" s="3">
        <f>IFERROR(IF(OR(期货!F154=0,期货!G154=0),B155,期货!F154-期货!G154),B155)</f>
        <v>-295</v>
      </c>
    </row>
    <row r="155" spans="1:2" x14ac:dyDescent="0.3">
      <c r="A155" s="1">
        <f>期货!E155</f>
        <v>44322</v>
      </c>
      <c r="B155" s="3">
        <f>IFERROR(IF(OR(期货!F155=0,期货!G155=0),B156,期货!F155-期货!G155),B156)</f>
        <v>-185</v>
      </c>
    </row>
    <row r="156" spans="1:2" x14ac:dyDescent="0.3">
      <c r="A156" s="1">
        <f>期货!E156</f>
        <v>44316</v>
      </c>
      <c r="B156" s="3">
        <f>IFERROR(IF(OR(期货!F156=0,期货!G156=0),B157,期货!F156-期货!G156),B157)</f>
        <v>-65</v>
      </c>
    </row>
    <row r="157" spans="1:2" x14ac:dyDescent="0.3">
      <c r="A157" s="1">
        <f>期货!E157</f>
        <v>44315</v>
      </c>
      <c r="B157" s="3">
        <f>IFERROR(IF(OR(期货!F157=0,期货!G157=0),B158,期货!F157-期货!G157),B158)</f>
        <v>-65</v>
      </c>
    </row>
    <row r="158" spans="1:2" x14ac:dyDescent="0.3">
      <c r="A158" s="1">
        <f>期货!E158</f>
        <v>44314</v>
      </c>
      <c r="B158" s="3">
        <f>IFERROR(IF(OR(期货!F158=0,期货!G158=0),B159,期货!F158-期货!G158),B159)</f>
        <v>-90</v>
      </c>
    </row>
    <row r="159" spans="1:2" x14ac:dyDescent="0.3">
      <c r="A159" s="1">
        <f>期货!E159</f>
        <v>44313</v>
      </c>
      <c r="B159" s="3">
        <f>IFERROR(IF(OR(期货!F159=0,期货!G159=0),B160,期货!F159-期货!G159),B160)</f>
        <v>-85</v>
      </c>
    </row>
    <row r="160" spans="1:2" x14ac:dyDescent="0.3">
      <c r="A160" s="1">
        <f>期货!E160</f>
        <v>44312</v>
      </c>
      <c r="B160" s="3">
        <f>IFERROR(IF(OR(期货!F160=0,期货!G160=0),B161,期货!F160-期货!G160),B161)</f>
        <v>-40</v>
      </c>
    </row>
    <row r="161" spans="1:2" x14ac:dyDescent="0.3">
      <c r="A161" s="1">
        <f>期货!E161</f>
        <v>44311</v>
      </c>
      <c r="B161" s="3">
        <f>IFERROR(IF(OR(期货!F161=0,期货!G161=0),B162,期货!F161-期货!G161),B162)</f>
        <v>0</v>
      </c>
    </row>
    <row r="162" spans="1:2" x14ac:dyDescent="0.3">
      <c r="A162" s="1">
        <f>期货!E162</f>
        <v>44309</v>
      </c>
      <c r="B162" s="3">
        <f>IFERROR(IF(OR(期货!F162=0,期货!G162=0),B163,期货!F162-期货!G162),B163)</f>
        <v>0</v>
      </c>
    </row>
    <row r="163" spans="1:2" x14ac:dyDescent="0.3">
      <c r="A163" s="1">
        <f>期货!E163</f>
        <v>44308</v>
      </c>
      <c r="B163" s="3">
        <f>IFERROR(IF(OR(期货!F163=0,期货!G163=0),B164,期货!F163-期货!G163),B164)</f>
        <v>-30</v>
      </c>
    </row>
    <row r="164" spans="1:2" x14ac:dyDescent="0.3">
      <c r="A164" s="1">
        <f>期货!E164</f>
        <v>44307</v>
      </c>
      <c r="B164" s="3">
        <f>IFERROR(IF(OR(期货!F164=0,期货!G164=0),B165,期货!F164-期货!G164),B165)</f>
        <v>75</v>
      </c>
    </row>
    <row r="165" spans="1:2" x14ac:dyDescent="0.3">
      <c r="A165" s="1">
        <f>期货!E165</f>
        <v>44306</v>
      </c>
      <c r="B165" s="3">
        <f>IFERROR(IF(OR(期货!F165=0,期货!G165=0),B166,期货!F165-期货!G165),B166)</f>
        <v>-40</v>
      </c>
    </row>
    <row r="166" spans="1:2" x14ac:dyDescent="0.3">
      <c r="A166" s="1">
        <f>期货!E166</f>
        <v>44305</v>
      </c>
      <c r="B166" s="3">
        <f>IFERROR(IF(OR(期货!F166=0,期货!G166=0),B167,期货!F166-期货!G166),B167)</f>
        <v>-90</v>
      </c>
    </row>
    <row r="167" spans="1:2" x14ac:dyDescent="0.3">
      <c r="A167" s="1">
        <f>期货!E167</f>
        <v>44302</v>
      </c>
      <c r="B167" s="3">
        <f>IFERROR(IF(OR(期货!F167=0,期货!G167=0),B168,期货!F167-期货!G167),B168)</f>
        <v>-175</v>
      </c>
    </row>
    <row r="168" spans="1:2" x14ac:dyDescent="0.3">
      <c r="A168" s="1">
        <f>期货!E168</f>
        <v>44301</v>
      </c>
      <c r="B168" s="3">
        <f>IFERROR(IF(OR(期货!F168=0,期货!G168=0),B169,期货!F168-期货!G168),B169)</f>
        <v>-230</v>
      </c>
    </row>
    <row r="169" spans="1:2" x14ac:dyDescent="0.3">
      <c r="A169" s="1">
        <f>期货!E169</f>
        <v>44300</v>
      </c>
      <c r="B169" s="3">
        <f>IFERROR(IF(OR(期货!F169=0,期货!G169=0),B170,期货!F169-期货!G169),B170)</f>
        <v>-105</v>
      </c>
    </row>
    <row r="170" spans="1:2" x14ac:dyDescent="0.3">
      <c r="A170" s="1">
        <f>期货!E170</f>
        <v>44299</v>
      </c>
      <c r="B170" s="3">
        <f>IFERROR(IF(OR(期货!F170=0,期货!G170=0),B171,期货!F170-期货!G170),B171)</f>
        <v>125</v>
      </c>
    </row>
    <row r="171" spans="1:2" x14ac:dyDescent="0.3">
      <c r="A171" s="1">
        <f>期货!E171</f>
        <v>44298</v>
      </c>
      <c r="B171" s="3">
        <f>IFERROR(IF(OR(期货!F171=0,期货!G171=0),B172,期货!F171-期货!G171),B172)</f>
        <v>130</v>
      </c>
    </row>
    <row r="172" spans="1:2" x14ac:dyDescent="0.3">
      <c r="A172" s="1">
        <f>期货!E172</f>
        <v>44295</v>
      </c>
      <c r="B172" s="3">
        <f>IFERROR(IF(OR(期货!F172=0,期货!G172=0),B173,期货!F172-期货!G172),B173)</f>
        <v>-70</v>
      </c>
    </row>
    <row r="173" spans="1:2" x14ac:dyDescent="0.3">
      <c r="A173" s="1">
        <f>期货!E173</f>
        <v>44294</v>
      </c>
      <c r="B173" s="3">
        <f>IFERROR(IF(OR(期货!F173=0,期货!G173=0),B174,期货!F173-期货!G173),B174)</f>
        <v>-90</v>
      </c>
    </row>
    <row r="174" spans="1:2" x14ac:dyDescent="0.3">
      <c r="A174" s="1">
        <f>期货!E174</f>
        <v>44293</v>
      </c>
      <c r="B174" s="3">
        <f>IFERROR(IF(OR(期货!F174=0,期货!G174=0),B175,期货!F174-期货!G174),B175)</f>
        <v>-235</v>
      </c>
    </row>
    <row r="175" spans="1:2" x14ac:dyDescent="0.3">
      <c r="A175" s="1">
        <f>期货!E175</f>
        <v>44292</v>
      </c>
      <c r="B175" s="3">
        <f>IFERROR(IF(OR(期货!F175=0,期货!G175=0),B176,期货!F175-期货!G175),B176)</f>
        <v>-210</v>
      </c>
    </row>
    <row r="176" spans="1:2" x14ac:dyDescent="0.3">
      <c r="A176" s="1">
        <f>期货!E176</f>
        <v>44288</v>
      </c>
      <c r="B176" s="3">
        <f>IFERROR(IF(OR(期货!F176=0,期货!G176=0),B177,期货!F176-期货!G176),B177)</f>
        <v>-275</v>
      </c>
    </row>
    <row r="177" spans="1:2" x14ac:dyDescent="0.3">
      <c r="A177" s="1">
        <f>期货!E177</f>
        <v>44287</v>
      </c>
      <c r="B177" s="3">
        <f>IFERROR(IF(OR(期货!F177=0,期货!G177=0),B178,期货!F177-期货!G177),B178)</f>
        <v>-225</v>
      </c>
    </row>
    <row r="178" spans="1:2" x14ac:dyDescent="0.3">
      <c r="A178" s="1">
        <f>期货!E178</f>
        <v>44286</v>
      </c>
      <c r="B178" s="3">
        <f>IFERROR(IF(OR(期货!F178=0,期货!G178=0),B179,期货!F178-期货!G178),B179)</f>
        <v>-100</v>
      </c>
    </row>
    <row r="179" spans="1:2" x14ac:dyDescent="0.3">
      <c r="A179" s="1">
        <f>期货!E179</f>
        <v>44285</v>
      </c>
      <c r="B179" s="3">
        <f>IFERROR(IF(OR(期货!F179=0,期货!G179=0),B180,期货!F179-期货!G179),B180)</f>
        <v>-125</v>
      </c>
    </row>
    <row r="180" spans="1:2" x14ac:dyDescent="0.3">
      <c r="A180" s="1">
        <f>期货!E180</f>
        <v>44284</v>
      </c>
      <c r="B180" s="3">
        <f>IFERROR(IF(OR(期货!F180=0,期货!G180=0),B181,期货!F180-期货!G180),B181)</f>
        <v>-205</v>
      </c>
    </row>
    <row r="181" spans="1:2" x14ac:dyDescent="0.3">
      <c r="A181" s="1">
        <f>期货!E181</f>
        <v>44281</v>
      </c>
      <c r="B181" s="3">
        <f>IFERROR(IF(OR(期货!F181=0,期货!G181=0),B182,期货!F181-期货!G181),B182)</f>
        <v>-195</v>
      </c>
    </row>
    <row r="182" spans="1:2" x14ac:dyDescent="0.3">
      <c r="A182" s="1">
        <f>期货!E182</f>
        <v>44280</v>
      </c>
      <c r="B182" s="3">
        <f>IFERROR(IF(OR(期货!F182=0,期货!G182=0),B183,期货!F182-期货!G182),B183)</f>
        <v>-165</v>
      </c>
    </row>
    <row r="183" spans="1:2" x14ac:dyDescent="0.3">
      <c r="A183" s="1">
        <f>期货!E183</f>
        <v>44279</v>
      </c>
      <c r="B183" s="3">
        <f>IFERROR(IF(OR(期货!F183=0,期货!G183=0),B184,期货!F183-期货!G183),B184)</f>
        <v>-135</v>
      </c>
    </row>
    <row r="184" spans="1:2" x14ac:dyDescent="0.3">
      <c r="A184" s="1">
        <f>期货!E184</f>
        <v>44278</v>
      </c>
      <c r="B184" s="3">
        <f>IFERROR(IF(OR(期货!F184=0,期货!G184=0),B185,期货!F184-期货!G184),B185)</f>
        <v>-25</v>
      </c>
    </row>
    <row r="185" spans="1:2" x14ac:dyDescent="0.3">
      <c r="A185" s="1">
        <f>期货!E185</f>
        <v>44277</v>
      </c>
      <c r="B185" s="3">
        <f>IFERROR(IF(OR(期货!F185=0,期货!G185=0),B186,期货!F185-期货!G185),B186)</f>
        <v>-120</v>
      </c>
    </row>
    <row r="186" spans="1:2" x14ac:dyDescent="0.3">
      <c r="A186" s="1">
        <f>期货!E186</f>
        <v>44274</v>
      </c>
      <c r="B186" s="3">
        <f>IFERROR(IF(OR(期货!F186=0,期货!G186=0),B187,期货!F186-期货!G186),B187)</f>
        <v>-45</v>
      </c>
    </row>
    <row r="187" spans="1:2" x14ac:dyDescent="0.3">
      <c r="A187" s="1">
        <f>期货!E187</f>
        <v>44273</v>
      </c>
      <c r="B187" s="3">
        <f>IFERROR(IF(OR(期货!F187=0,期货!G187=0),B188,期货!F187-期货!G187),B188)</f>
        <v>-150</v>
      </c>
    </row>
    <row r="188" spans="1:2" x14ac:dyDescent="0.3">
      <c r="A188" s="1">
        <f>期货!E188</f>
        <v>44272</v>
      </c>
      <c r="B188" s="3">
        <f>IFERROR(IF(OR(期货!F188=0,期货!G188=0),B189,期货!F188-期货!G188),B189)</f>
        <v>-185</v>
      </c>
    </row>
    <row r="189" spans="1:2" x14ac:dyDescent="0.3">
      <c r="A189" s="1">
        <f>期货!E189</f>
        <v>44271</v>
      </c>
      <c r="B189" s="3">
        <f>IFERROR(IF(OR(期货!F189=0,期货!G189=0),B190,期货!F189-期货!G189),B190)</f>
        <v>-260</v>
      </c>
    </row>
    <row r="190" spans="1:2" x14ac:dyDescent="0.3">
      <c r="A190" s="1">
        <f>期货!E190</f>
        <v>44270</v>
      </c>
      <c r="B190" s="3">
        <f>IFERROR(IF(OR(期货!F190=0,期货!G190=0),B191,期货!F190-期货!G190),B191)</f>
        <v>-480</v>
      </c>
    </row>
    <row r="191" spans="1:2" x14ac:dyDescent="0.3">
      <c r="A191" s="1">
        <f>期货!E191</f>
        <v>44267</v>
      </c>
      <c r="B191" s="3">
        <f>IFERROR(IF(OR(期货!F191=0,期货!G191=0),B192,期货!F191-期货!G191),B192)</f>
        <v>-430</v>
      </c>
    </row>
    <row r="192" spans="1:2" x14ac:dyDescent="0.3">
      <c r="A192" s="1">
        <f>期货!E192</f>
        <v>44266</v>
      </c>
      <c r="B192" s="3">
        <f>IFERROR(IF(OR(期货!F192=0,期货!G192=0),B193,期货!F192-期货!G192),B193)</f>
        <v>-375</v>
      </c>
    </row>
    <row r="193" spans="1:2" x14ac:dyDescent="0.3">
      <c r="A193" s="1">
        <f>期货!E193</f>
        <v>44265</v>
      </c>
      <c r="B193" s="3">
        <f>IFERROR(IF(OR(期货!F193=0,期货!G193=0),B194,期货!F193-期货!G193),B194)</f>
        <v>-65</v>
      </c>
    </row>
    <row r="194" spans="1:2" x14ac:dyDescent="0.3">
      <c r="A194" s="1">
        <f>期货!E194</f>
        <v>44264</v>
      </c>
      <c r="B194" s="3">
        <f>IFERROR(IF(OR(期货!F194=0,期货!G194=0),B195,期货!F194-期货!G194),B195)</f>
        <v>-345</v>
      </c>
    </row>
    <row r="195" spans="1:2" x14ac:dyDescent="0.3">
      <c r="A195" s="1">
        <f>期货!E195</f>
        <v>44263</v>
      </c>
      <c r="B195" s="3">
        <f>IFERROR(IF(OR(期货!F195=0,期货!G195=0),B196,期货!F195-期货!G195),B196)</f>
        <v>-345</v>
      </c>
    </row>
    <row r="196" spans="1:2" x14ac:dyDescent="0.3">
      <c r="A196" s="1">
        <f>期货!E196</f>
        <v>44260</v>
      </c>
      <c r="B196" s="3">
        <f>IFERROR(IF(OR(期货!F196=0,期货!G196=0),B197,期货!F196-期货!G196),B197)</f>
        <v>-10</v>
      </c>
    </row>
    <row r="197" spans="1:2" x14ac:dyDescent="0.3">
      <c r="A197" s="1">
        <f>期货!E197</f>
        <v>44259</v>
      </c>
      <c r="B197" s="3">
        <f>IFERROR(IF(OR(期货!F197=0,期货!G197=0),B198,期货!F197-期货!G197),B198)</f>
        <v>-290</v>
      </c>
    </row>
    <row r="198" spans="1:2" x14ac:dyDescent="0.3">
      <c r="A198" s="1">
        <f>期货!E198</f>
        <v>44258</v>
      </c>
      <c r="B198" s="3">
        <f>IFERROR(IF(OR(期货!F198=0,期货!G198=0),B199,期货!F198-期货!G198),B199)</f>
        <v>-535</v>
      </c>
    </row>
    <row r="199" spans="1:2" x14ac:dyDescent="0.3">
      <c r="A199" s="1">
        <f>期货!E199</f>
        <v>44257</v>
      </c>
      <c r="B199" s="3">
        <f>IFERROR(IF(OR(期货!F199=0,期货!G199=0),B200,期货!F199-期货!G199),B200)</f>
        <v>-385</v>
      </c>
    </row>
    <row r="200" spans="1:2" x14ac:dyDescent="0.3">
      <c r="A200" s="1">
        <f>期货!E200</f>
        <v>44256</v>
      </c>
      <c r="B200" s="3">
        <f>IFERROR(IF(OR(期货!F200=0,期货!G200=0),B201,期货!F200-期货!G200),B201)</f>
        <v>-215</v>
      </c>
    </row>
    <row r="201" spans="1:2" x14ac:dyDescent="0.3">
      <c r="A201" s="1">
        <f>期货!E201</f>
        <v>44253</v>
      </c>
      <c r="B201" s="3">
        <f>IFERROR(IF(OR(期货!F201=0,期货!G201=0),B202,期货!F201-期货!G201),B202)</f>
        <v>-335</v>
      </c>
    </row>
    <row r="202" spans="1:2" x14ac:dyDescent="0.3">
      <c r="A202" s="1">
        <f>期货!E202</f>
        <v>44252</v>
      </c>
      <c r="B202" s="3">
        <f>IFERROR(IF(OR(期货!F202=0,期货!G202=0),B203,期货!F202-期货!G202),B203)</f>
        <v>-395</v>
      </c>
    </row>
    <row r="203" spans="1:2" x14ac:dyDescent="0.3">
      <c r="A203" s="1">
        <f>期货!E203</f>
        <v>44251</v>
      </c>
      <c r="B203" s="3">
        <f>IFERROR(IF(OR(期货!F203=0,期货!G203=0),B204,期货!F203-期货!G203),B204)</f>
        <v>-155</v>
      </c>
    </row>
    <row r="204" spans="1:2" x14ac:dyDescent="0.3">
      <c r="A204" s="1">
        <f>期货!E204</f>
        <v>44250</v>
      </c>
      <c r="B204" s="3">
        <f>IFERROR(IF(OR(期货!F204=0,期货!G204=0),B205,期货!F204-期货!G204),B205)</f>
        <v>-90</v>
      </c>
    </row>
    <row r="205" spans="1:2" x14ac:dyDescent="0.3">
      <c r="A205" s="1">
        <f>期货!E205</f>
        <v>44249</v>
      </c>
      <c r="B205" s="3">
        <f>IFERROR(IF(OR(期货!F205=0,期货!G205=0),B206,期货!F205-期货!G205),B206)</f>
        <v>-345</v>
      </c>
    </row>
    <row r="206" spans="1:2" x14ac:dyDescent="0.3">
      <c r="A206" s="1">
        <f>期货!E206</f>
        <v>44247</v>
      </c>
      <c r="B206" s="3">
        <f>IFERROR(IF(OR(期货!F206=0,期货!G206=0),B207,期货!F206-期货!G206),B207)</f>
        <v>-575</v>
      </c>
    </row>
    <row r="207" spans="1:2" x14ac:dyDescent="0.3">
      <c r="A207" s="1">
        <f>期货!E207</f>
        <v>44246</v>
      </c>
      <c r="B207" s="3">
        <f>IFERROR(IF(OR(期货!F207=0,期货!G207=0),B208,期货!F207-期货!G207),B208)</f>
        <v>-575</v>
      </c>
    </row>
    <row r="208" spans="1:2" x14ac:dyDescent="0.3">
      <c r="A208" s="1">
        <f>期货!E208</f>
        <v>44245</v>
      </c>
      <c r="B208" s="3">
        <f>IFERROR(IF(OR(期货!F208=0,期货!G208=0),B209,期货!F208-期货!G208),B209)</f>
        <v>-835</v>
      </c>
    </row>
    <row r="209" spans="1:2" x14ac:dyDescent="0.3">
      <c r="A209" s="1">
        <f>期货!E209</f>
        <v>44237</v>
      </c>
      <c r="B209" s="3">
        <f>IFERROR(IF(OR(期货!F209=0,期货!G209=0),B210,期货!F209-期货!G209),B210)</f>
        <v>-245</v>
      </c>
    </row>
    <row r="210" spans="1:2" x14ac:dyDescent="0.3">
      <c r="A210" s="1">
        <f>期货!E210</f>
        <v>44236</v>
      </c>
      <c r="B210" s="3">
        <f>IFERROR(IF(OR(期货!F210=0,期货!G210=0),B211,期货!F210-期货!G210),B211)</f>
        <v>-245</v>
      </c>
    </row>
    <row r="211" spans="1:2" x14ac:dyDescent="0.3">
      <c r="A211" s="1">
        <f>期货!E211</f>
        <v>44235</v>
      </c>
      <c r="B211" s="3">
        <f>IFERROR(IF(OR(期货!F211=0,期货!G211=0),B212,期货!F211-期货!G211),B212)</f>
        <v>-330</v>
      </c>
    </row>
    <row r="212" spans="1:2" x14ac:dyDescent="0.3">
      <c r="A212" s="1">
        <f>期货!E212</f>
        <v>44234</v>
      </c>
      <c r="B212" s="3">
        <f>IFERROR(IF(OR(期货!F212=0,期货!G212=0),B213,期货!F212-期货!G212),B213)</f>
        <v>-415</v>
      </c>
    </row>
    <row r="213" spans="1:2" x14ac:dyDescent="0.3">
      <c r="A213" s="1">
        <f>期货!E213</f>
        <v>44232</v>
      </c>
      <c r="B213" s="3">
        <f>IFERROR(IF(OR(期货!F213=0,期货!G213=0),B214,期货!F213-期货!G213),B214)</f>
        <v>-415</v>
      </c>
    </row>
    <row r="214" spans="1:2" x14ac:dyDescent="0.3">
      <c r="A214" s="1">
        <f>期货!E214</f>
        <v>44231</v>
      </c>
      <c r="B214" s="3">
        <f>IFERROR(IF(OR(期货!F214=0,期货!G214=0),B215,期货!F214-期货!G214),B215)</f>
        <v>-485</v>
      </c>
    </row>
    <row r="215" spans="1:2" x14ac:dyDescent="0.3">
      <c r="A215" s="1">
        <f>期货!E215</f>
        <v>44230</v>
      </c>
      <c r="B215" s="3">
        <f>IFERROR(IF(OR(期货!F215=0,期货!G215=0),B216,期货!F215-期货!G215),B216)</f>
        <v>-380</v>
      </c>
    </row>
    <row r="216" spans="1:2" x14ac:dyDescent="0.3">
      <c r="A216" s="1">
        <f>期货!E216</f>
        <v>44229</v>
      </c>
      <c r="B216" s="3">
        <f>IFERROR(IF(OR(期货!F216=0,期货!G216=0),B217,期货!F216-期货!G216),B217)</f>
        <v>-240</v>
      </c>
    </row>
    <row r="217" spans="1:2" x14ac:dyDescent="0.3">
      <c r="A217" s="1">
        <f>期货!E217</f>
        <v>44228</v>
      </c>
      <c r="B217" s="3">
        <f>IFERROR(IF(OR(期货!F217=0,期货!G217=0),B218,期货!F217-期货!G217),B218)</f>
        <v>-215</v>
      </c>
    </row>
    <row r="218" spans="1:2" x14ac:dyDescent="0.3">
      <c r="A218" s="1">
        <f>期货!E218</f>
        <v>44225</v>
      </c>
      <c r="B218" s="3">
        <f>IFERROR(IF(OR(期货!F218=0,期货!G218=0),B219,期货!F218-期货!G218),B219)</f>
        <v>-360</v>
      </c>
    </row>
    <row r="219" spans="1:2" x14ac:dyDescent="0.3">
      <c r="A219" s="1">
        <f>期货!E219</f>
        <v>44224</v>
      </c>
      <c r="B219" s="3">
        <f>IFERROR(IF(OR(期货!F219=0,期货!G219=0),B220,期货!F219-期货!G219),B220)</f>
        <v>-335</v>
      </c>
    </row>
    <row r="220" spans="1:2" x14ac:dyDescent="0.3">
      <c r="A220" s="1">
        <f>期货!E220</f>
        <v>44223</v>
      </c>
      <c r="B220" s="3">
        <f>IFERROR(IF(OR(期货!F220=0,期货!G220=0),B221,期货!F220-期货!G220),B221)</f>
        <v>-265</v>
      </c>
    </row>
    <row r="221" spans="1:2" x14ac:dyDescent="0.3">
      <c r="A221" s="1">
        <f>期货!E221</f>
        <v>44222</v>
      </c>
      <c r="B221" s="3">
        <f>IFERROR(IF(OR(期货!F221=0,期货!G221=0),B222,期货!F221-期货!G221),B222)</f>
        <v>-195</v>
      </c>
    </row>
    <row r="222" spans="1:2" x14ac:dyDescent="0.3">
      <c r="A222" s="1">
        <f>期货!E222</f>
        <v>44221</v>
      </c>
      <c r="B222" s="3">
        <f>IFERROR(IF(OR(期货!F222=0,期货!G222=0),B223,期货!F222-期货!G222),B223)</f>
        <v>-190</v>
      </c>
    </row>
    <row r="223" spans="1:2" x14ac:dyDescent="0.3">
      <c r="A223" s="1">
        <f>期货!E223</f>
        <v>44218</v>
      </c>
      <c r="B223" s="3">
        <f>IFERROR(IF(OR(期货!F223=0,期货!G223=0),B224,期货!F223-期货!G223),B224)</f>
        <v>-330</v>
      </c>
    </row>
    <row r="224" spans="1:2" x14ac:dyDescent="0.3">
      <c r="A224" s="1">
        <f>期货!E224</f>
        <v>44217</v>
      </c>
      <c r="B224" s="3">
        <f>IFERROR(IF(OR(期货!F224=0,期货!G224=0),B225,期货!F224-期货!G224),B225)</f>
        <v>-265</v>
      </c>
    </row>
    <row r="225" spans="1:2" x14ac:dyDescent="0.3">
      <c r="A225" s="1">
        <f>期货!E225</f>
        <v>44216</v>
      </c>
      <c r="B225" s="3">
        <f>IFERROR(IF(OR(期货!F225=0,期货!G225=0),B226,期货!F225-期货!G225),B226)</f>
        <v>-130</v>
      </c>
    </row>
    <row r="226" spans="1:2" x14ac:dyDescent="0.3">
      <c r="A226" s="1">
        <f>期货!E226</f>
        <v>44215</v>
      </c>
      <c r="B226" s="3">
        <f>IFERROR(IF(OR(期货!F226=0,期货!G226=0),B227,期货!F226-期货!G226),B227)</f>
        <v>-290</v>
      </c>
    </row>
    <row r="227" spans="1:2" x14ac:dyDescent="0.3">
      <c r="A227" s="1">
        <f>期货!E227</f>
        <v>44214</v>
      </c>
      <c r="B227" s="3">
        <f>IFERROR(IF(OR(期货!F227=0,期货!G227=0),B228,期货!F227-期货!G227),B228)</f>
        <v>-380</v>
      </c>
    </row>
    <row r="228" spans="1:2" x14ac:dyDescent="0.3">
      <c r="A228" s="1">
        <f>期货!E228</f>
        <v>44211</v>
      </c>
      <c r="B228" s="3">
        <f>IFERROR(IF(OR(期货!F228=0,期货!G228=0),B229,期货!F228-期货!G228),B229)</f>
        <v>-225</v>
      </c>
    </row>
    <row r="229" spans="1:2" x14ac:dyDescent="0.3">
      <c r="A229" s="1">
        <f>期货!E229</f>
        <v>44210</v>
      </c>
      <c r="B229" s="3">
        <f>IFERROR(IF(OR(期货!F229=0,期货!G229=0),B230,期货!F229-期货!G229),B230)</f>
        <v>-180</v>
      </c>
    </row>
    <row r="230" spans="1:2" x14ac:dyDescent="0.3">
      <c r="A230" s="1">
        <f>期货!E230</f>
        <v>44209</v>
      </c>
      <c r="B230" s="3">
        <f>IFERROR(IF(OR(期货!F230=0,期货!G230=0),B231,期货!F230-期货!G230),B231)</f>
        <v>-285</v>
      </c>
    </row>
    <row r="231" spans="1:2" x14ac:dyDescent="0.3">
      <c r="A231" s="1">
        <f>期货!E231</f>
        <v>44208</v>
      </c>
      <c r="B231" s="3">
        <f>IFERROR(IF(OR(期货!F231=0,期货!G231=0),B232,期货!F231-期货!G231),B232)</f>
        <v>-180</v>
      </c>
    </row>
    <row r="232" spans="1:2" x14ac:dyDescent="0.3">
      <c r="A232" s="1">
        <f>期货!E232</f>
        <v>44207</v>
      </c>
      <c r="B232" s="3">
        <f>IFERROR(IF(OR(期货!F232=0,期货!G232=0),B233,期货!F232-期货!G232),B233)</f>
        <v>-110</v>
      </c>
    </row>
    <row r="233" spans="1:2" x14ac:dyDescent="0.3">
      <c r="A233" s="1">
        <f>期货!E233</f>
        <v>44204</v>
      </c>
      <c r="B233" s="3">
        <f>IFERROR(IF(OR(期货!F233=0,期货!G233=0),B234,期货!F233-期货!G233),B234)</f>
        <v>30</v>
      </c>
    </row>
    <row r="234" spans="1:2" x14ac:dyDescent="0.3">
      <c r="A234" s="1">
        <f>期货!E234</f>
        <v>44203</v>
      </c>
      <c r="B234" s="3">
        <f>IFERROR(IF(OR(期货!F234=0,期货!G234=0),B235,期货!F234-期货!G234),B235)</f>
        <v>-110</v>
      </c>
    </row>
    <row r="235" spans="1:2" x14ac:dyDescent="0.3">
      <c r="A235" s="1">
        <f>期货!E235</f>
        <v>44202</v>
      </c>
      <c r="B235" s="3">
        <f>IFERROR(IF(OR(期货!F235=0,期货!G235=0),B236,期货!F235-期货!G235),B236)</f>
        <v>-140</v>
      </c>
    </row>
    <row r="236" spans="1:2" x14ac:dyDescent="0.3">
      <c r="A236" s="1">
        <f>期货!E236</f>
        <v>44201</v>
      </c>
      <c r="B236" s="3">
        <f>IFERROR(IF(OR(期货!F236=0,期货!G236=0),B237,期货!F236-期货!G236),B237)</f>
        <v>-210</v>
      </c>
    </row>
    <row r="237" spans="1:2" x14ac:dyDescent="0.3">
      <c r="A237" s="1">
        <f>期货!E237</f>
        <v>44200</v>
      </c>
      <c r="B237" s="3">
        <f>IFERROR(IF(OR(期货!F237=0,期货!G237=0),B238,期货!F237-期货!G237),B238)</f>
        <v>-310</v>
      </c>
    </row>
    <row r="238" spans="1:2" x14ac:dyDescent="0.3">
      <c r="A238" s="1">
        <f>期货!E238</f>
        <v>44196</v>
      </c>
      <c r="B238" s="3">
        <f>IFERROR(IF(OR(期货!F238=0,期货!G238=0),B239,期货!F238-期货!G238),B239)</f>
        <v>60</v>
      </c>
    </row>
    <row r="239" spans="1:2" x14ac:dyDescent="0.3">
      <c r="A239" s="1">
        <f>期货!E239</f>
        <v>44195</v>
      </c>
      <c r="B239" s="3">
        <f>IFERROR(IF(OR(期货!F239=0,期货!G239=0),B240,期货!F239-期货!G239),B240)</f>
        <v>60</v>
      </c>
    </row>
    <row r="240" spans="1:2" x14ac:dyDescent="0.3">
      <c r="A240" s="1">
        <f>期货!E240</f>
        <v>44194</v>
      </c>
      <c r="B240" s="3">
        <f>IFERROR(IF(OR(期货!F240=0,期货!G240=0),B241,期货!F240-期货!G240),B241)</f>
        <v>60</v>
      </c>
    </row>
    <row r="241" spans="1:2" x14ac:dyDescent="0.3">
      <c r="A241" s="1">
        <f>期货!E241</f>
        <v>44193</v>
      </c>
      <c r="B241" s="3">
        <f>IFERROR(IF(OR(期货!F241=0,期货!G241=0),B242,期货!F241-期货!G241),B242)</f>
        <v>115</v>
      </c>
    </row>
    <row r="242" spans="1:2" x14ac:dyDescent="0.3">
      <c r="A242" s="1">
        <f>期货!E242</f>
        <v>44190</v>
      </c>
      <c r="B242" s="3">
        <f>IFERROR(IF(OR(期货!F242=0,期货!G242=0),B243,期货!F242-期货!G242),B243)</f>
        <v>85</v>
      </c>
    </row>
    <row r="243" spans="1:2" x14ac:dyDescent="0.3">
      <c r="A243" s="1">
        <f>期货!E243</f>
        <v>44189</v>
      </c>
      <c r="B243" s="3">
        <f>IFERROR(IF(OR(期货!F243=0,期货!G243=0),B244,期货!F243-期货!G243),B244)</f>
        <v>-150</v>
      </c>
    </row>
    <row r="244" spans="1:2" x14ac:dyDescent="0.3">
      <c r="A244" s="1">
        <f>期货!E244</f>
        <v>44188</v>
      </c>
      <c r="B244" s="3">
        <f>IFERROR(IF(OR(期货!F244=0,期货!G244=0),B245,期货!F244-期货!G244),B245)</f>
        <v>85</v>
      </c>
    </row>
    <row r="245" spans="1:2" x14ac:dyDescent="0.3">
      <c r="A245" s="1">
        <f>期货!E245</f>
        <v>44187</v>
      </c>
      <c r="B245" s="3">
        <f>IFERROR(IF(OR(期货!F245=0,期货!G245=0),B246,期货!F245-期货!G245),B246)</f>
        <v>-70</v>
      </c>
    </row>
    <row r="246" spans="1:2" x14ac:dyDescent="0.3">
      <c r="A246" s="1">
        <f>期货!E246</f>
        <v>44186</v>
      </c>
      <c r="B246" s="3">
        <f>IFERROR(IF(OR(期货!F246=0,期货!G246=0),B247,期货!F246-期货!G246),B247)</f>
        <v>-135</v>
      </c>
    </row>
    <row r="247" spans="1:2" x14ac:dyDescent="0.3">
      <c r="A247" s="1">
        <f>期货!E247</f>
        <v>44183</v>
      </c>
      <c r="B247" s="3">
        <f>IFERROR(IF(OR(期货!F247=0,期货!G247=0),B248,期货!F247-期货!G247),B248)</f>
        <v>-305</v>
      </c>
    </row>
    <row r="248" spans="1:2" x14ac:dyDescent="0.3">
      <c r="A248" s="1">
        <f>期货!E248</f>
        <v>44182</v>
      </c>
      <c r="B248" s="3">
        <f>IFERROR(IF(OR(期货!F248=0,期货!G248=0),B249,期货!F248-期货!G248),B249)</f>
        <v>-240</v>
      </c>
    </row>
    <row r="249" spans="1:2" x14ac:dyDescent="0.3">
      <c r="A249" s="1">
        <f>期货!E249</f>
        <v>44181</v>
      </c>
      <c r="B249" s="3">
        <f>IFERROR(IF(OR(期货!F249=0,期货!G249=0),B250,期货!F249-期货!G249),B250)</f>
        <v>-105</v>
      </c>
    </row>
    <row r="250" spans="1:2" x14ac:dyDescent="0.3">
      <c r="A250" s="1">
        <f>期货!E250</f>
        <v>44180</v>
      </c>
      <c r="B250" s="3">
        <f>IFERROR(IF(OR(期货!F250=0,期货!G250=0),B251,期货!F250-期货!G250),B251)</f>
        <v>35</v>
      </c>
    </row>
    <row r="251" spans="1:2" x14ac:dyDescent="0.3">
      <c r="A251" s="1">
        <f>期货!E251</f>
        <v>44179</v>
      </c>
      <c r="B251" s="3">
        <f>IFERROR(IF(OR(期货!F251=0,期货!G251=0),B252,期货!F251-期货!G251),B252)</f>
        <v>-100</v>
      </c>
    </row>
    <row r="252" spans="1:2" x14ac:dyDescent="0.3">
      <c r="A252" s="1">
        <f>期货!E252</f>
        <v>44176</v>
      </c>
      <c r="B252" s="3">
        <f>IFERROR(IF(OR(期货!F252=0,期货!G252=0),B253,期货!F252-期货!G252),B253)</f>
        <v>-120</v>
      </c>
    </row>
    <row r="253" spans="1:2" x14ac:dyDescent="0.3">
      <c r="A253" s="1">
        <f>期货!E253</f>
        <v>44175</v>
      </c>
      <c r="B253" s="3">
        <f>IFERROR(IF(OR(期货!F253=0,期货!G253=0),B254,期货!F253-期货!G253),B254)</f>
        <v>-110</v>
      </c>
    </row>
    <row r="254" spans="1:2" x14ac:dyDescent="0.3">
      <c r="A254" s="1">
        <f>期货!E254</f>
        <v>44174</v>
      </c>
      <c r="B254" s="3">
        <f>IFERROR(IF(OR(期货!F254=0,期货!G254=0),B255,期货!F254-期货!G254),B255)</f>
        <v>-65</v>
      </c>
    </row>
    <row r="255" spans="1:2" x14ac:dyDescent="0.3">
      <c r="A255" s="1">
        <f>期货!E255</f>
        <v>44173</v>
      </c>
      <c r="B255" s="3">
        <f>IFERROR(IF(OR(期货!F255=0,期货!G255=0),B256,期货!F255-期货!G255),B256)</f>
        <v>-25</v>
      </c>
    </row>
    <row r="256" spans="1:2" x14ac:dyDescent="0.3">
      <c r="A256" s="1">
        <f>期货!E256</f>
        <v>44172</v>
      </c>
      <c r="B256" s="3">
        <f>IFERROR(IF(OR(期货!F256=0,期货!G256=0),B257,期货!F256-期货!G256),B257)</f>
        <v>-200</v>
      </c>
    </row>
    <row r="257" spans="1:2" x14ac:dyDescent="0.3">
      <c r="A257" s="1">
        <f>期货!E257</f>
        <v>44169</v>
      </c>
      <c r="B257" s="3">
        <f>IFERROR(IF(OR(期货!F257=0,期货!G257=0),B258,期货!F257-期货!G257),B258)</f>
        <v>-195</v>
      </c>
    </row>
    <row r="258" spans="1:2" x14ac:dyDescent="0.3">
      <c r="A258" s="1">
        <f>期货!E258</f>
        <v>44168</v>
      </c>
      <c r="B258" s="3">
        <f>IFERROR(IF(OR(期货!F258=0,期货!G258=0),B259,期货!F258-期货!G258),B259)</f>
        <v>20</v>
      </c>
    </row>
    <row r="259" spans="1:2" x14ac:dyDescent="0.3">
      <c r="A259" s="1">
        <f>期货!E259</f>
        <v>44167</v>
      </c>
      <c r="B259" s="3">
        <f>IFERROR(IF(OR(期货!F259=0,期货!G259=0),B260,期货!F259-期货!G259),B260)</f>
        <v>225</v>
      </c>
    </row>
    <row r="260" spans="1:2" x14ac:dyDescent="0.3">
      <c r="A260" s="1">
        <f>期货!E260</f>
        <v>44166</v>
      </c>
      <c r="B260" s="3">
        <f>IFERROR(IF(OR(期货!F260=0,期货!G260=0),B261,期货!F260-期货!G260),B261)</f>
        <v>-40</v>
      </c>
    </row>
    <row r="261" spans="1:2" x14ac:dyDescent="0.3">
      <c r="A261" s="1">
        <f>期货!E261</f>
        <v>44165</v>
      </c>
      <c r="B261" s="3">
        <f>IFERROR(IF(OR(期货!F261=0,期货!G261=0),B262,期货!F261-期货!G261),B262)</f>
        <v>-85</v>
      </c>
    </row>
    <row r="262" spans="1:2" x14ac:dyDescent="0.3">
      <c r="A262" s="1">
        <f>期货!E262</f>
        <v>44162</v>
      </c>
      <c r="B262" s="3">
        <f>IFERROR(IF(OR(期货!F262=0,期货!G262=0),B263,期货!F262-期货!G262),B263)</f>
        <v>-100</v>
      </c>
    </row>
    <row r="263" spans="1:2" x14ac:dyDescent="0.3">
      <c r="A263" s="1">
        <f>期货!E263</f>
        <v>44161</v>
      </c>
      <c r="B263" s="3">
        <f>IFERROR(IF(OR(期货!F263=0,期货!G263=0),B264,期货!F263-期货!G263),B264)</f>
        <v>15</v>
      </c>
    </row>
    <row r="264" spans="1:2" x14ac:dyDescent="0.3">
      <c r="A264" s="1">
        <f>期货!E264</f>
        <v>44160</v>
      </c>
      <c r="B264" s="3">
        <f>IFERROR(IF(OR(期货!F264=0,期货!G264=0),B265,期货!F264-期货!G264),B265)</f>
        <v>30</v>
      </c>
    </row>
    <row r="265" spans="1:2" x14ac:dyDescent="0.3">
      <c r="A265" s="1">
        <f>期货!E265</f>
        <v>44159</v>
      </c>
      <c r="B265" s="3">
        <f>IFERROR(IF(OR(期货!F265=0,期货!G265=0),B266,期货!F265-期货!G265),B266)</f>
        <v>-190</v>
      </c>
    </row>
    <row r="266" spans="1:2" x14ac:dyDescent="0.3">
      <c r="A266" s="1">
        <f>期货!E266</f>
        <v>44158</v>
      </c>
      <c r="B266" s="3">
        <f>IFERROR(IF(OR(期货!F266=0,期货!G266=0),B267,期货!F266-期货!G266),B267)</f>
        <v>-285</v>
      </c>
    </row>
    <row r="267" spans="1:2" x14ac:dyDescent="0.3">
      <c r="A267" s="1">
        <f>期货!E267</f>
        <v>44155</v>
      </c>
      <c r="B267" s="3">
        <f>IFERROR(IF(OR(期货!F267=0,期货!G267=0),B268,期货!F267-期货!G267),B268)</f>
        <v>-20</v>
      </c>
    </row>
    <row r="268" spans="1:2" x14ac:dyDescent="0.3">
      <c r="A268" s="1">
        <f>期货!E268</f>
        <v>44154</v>
      </c>
      <c r="B268" s="3">
        <f>IFERROR(IF(OR(期货!F268=0,期货!G268=0),B269,期货!F268-期货!G268),B269)</f>
        <v>-280</v>
      </c>
    </row>
    <row r="269" spans="1:2" x14ac:dyDescent="0.3">
      <c r="A269" s="1">
        <f>期货!E269</f>
        <v>44153</v>
      </c>
      <c r="B269" s="3">
        <f>IFERROR(IF(OR(期货!F269=0,期货!G269=0),B270,期货!F269-期货!G269),B270)</f>
        <v>-270</v>
      </c>
    </row>
    <row r="270" spans="1:2" x14ac:dyDescent="0.3">
      <c r="A270" s="1">
        <f>期货!E270</f>
        <v>44152</v>
      </c>
      <c r="B270" s="3">
        <f>IFERROR(IF(OR(期货!F270=0,期货!G270=0),B271,期货!F270-期货!G270),B271)</f>
        <v>-185</v>
      </c>
    </row>
    <row r="271" spans="1:2" x14ac:dyDescent="0.3">
      <c r="A271" s="1">
        <f>期货!E271</f>
        <v>44151</v>
      </c>
      <c r="B271" s="3">
        <f>IFERROR(IF(OR(期货!F271=0,期货!G271=0),B272,期货!F271-期货!G271),B272)</f>
        <v>-335</v>
      </c>
    </row>
    <row r="272" spans="1:2" x14ac:dyDescent="0.3">
      <c r="A272" s="1">
        <f>期货!E272</f>
        <v>44148</v>
      </c>
      <c r="B272" s="3">
        <f>IFERROR(IF(OR(期货!F272=0,期货!G272=0),B273,期货!F272-期货!G272),B273)</f>
        <v>-345</v>
      </c>
    </row>
    <row r="273" spans="1:2" x14ac:dyDescent="0.3">
      <c r="A273" s="1">
        <f>期货!E273</f>
        <v>44147</v>
      </c>
      <c r="B273" s="3">
        <f>IFERROR(IF(OR(期货!F273=0,期货!G273=0),B274,期货!F273-期货!G273),B274)</f>
        <v>-190</v>
      </c>
    </row>
    <row r="274" spans="1:2" x14ac:dyDescent="0.3">
      <c r="A274" s="1">
        <f>期货!E274</f>
        <v>44146</v>
      </c>
      <c r="B274" s="3">
        <f>IFERROR(IF(OR(期货!F274=0,期货!G274=0),B275,期货!F274-期货!G274),B275)</f>
        <v>-190</v>
      </c>
    </row>
    <row r="275" spans="1:2" x14ac:dyDescent="0.3">
      <c r="A275" s="1">
        <f>期货!E275</f>
        <v>44145</v>
      </c>
      <c r="B275" s="3">
        <f>IFERROR(IF(OR(期货!F275=0,期货!G275=0),B276,期货!F275-期货!G275),B276)</f>
        <v>-110</v>
      </c>
    </row>
    <row r="276" spans="1:2" x14ac:dyDescent="0.3">
      <c r="A276" s="1">
        <f>期货!E276</f>
        <v>44144</v>
      </c>
      <c r="B276" s="3">
        <f>IFERROR(IF(OR(期货!F276=0,期货!G276=0),B277,期货!F276-期货!G276),B277)</f>
        <v>-155</v>
      </c>
    </row>
    <row r="277" spans="1:2" x14ac:dyDescent="0.3">
      <c r="A277" s="1">
        <f>期货!E277</f>
        <v>44141</v>
      </c>
      <c r="B277" s="3">
        <f>IFERROR(IF(OR(期货!F277=0,期货!G277=0),B278,期货!F277-期货!G277),B278)</f>
        <v>-190</v>
      </c>
    </row>
    <row r="278" spans="1:2" x14ac:dyDescent="0.3">
      <c r="A278" s="1">
        <f>期货!E278</f>
        <v>44140</v>
      </c>
      <c r="B278" s="3">
        <f>IFERROR(IF(OR(期货!F278=0,期货!G278=0),B279,期货!F278-期货!G278),B279)</f>
        <v>-155</v>
      </c>
    </row>
    <row r="279" spans="1:2" x14ac:dyDescent="0.3">
      <c r="A279" s="1">
        <f>期货!E279</f>
        <v>44139</v>
      </c>
      <c r="B279" s="3">
        <f>IFERROR(IF(OR(期货!F279=0,期货!G279=0),B280,期货!F279-期货!G279),B280)</f>
        <v>-115</v>
      </c>
    </row>
    <row r="280" spans="1:2" x14ac:dyDescent="0.3">
      <c r="A280" s="1">
        <f>期货!E280</f>
        <v>44138</v>
      </c>
      <c r="B280" s="3">
        <f>IFERROR(IF(OR(期货!F280=0,期货!G280=0),B281,期货!F280-期货!G280),B281)</f>
        <v>-240</v>
      </c>
    </row>
    <row r="281" spans="1:2" x14ac:dyDescent="0.3">
      <c r="A281" s="1">
        <f>期货!E281</f>
        <v>44137</v>
      </c>
      <c r="B281" s="3">
        <f>IFERROR(IF(OR(期货!F281=0,期货!G281=0),B282,期货!F281-期货!G281),B282)</f>
        <v>-245</v>
      </c>
    </row>
    <row r="282" spans="1:2" x14ac:dyDescent="0.3">
      <c r="A282" s="1">
        <f>期货!E282</f>
        <v>44134</v>
      </c>
      <c r="B282" s="3">
        <f>IFERROR(IF(OR(期货!F282=0,期货!G282=0),B283,期货!F282-期货!G282),B283)</f>
        <v>15</v>
      </c>
    </row>
    <row r="283" spans="1:2" x14ac:dyDescent="0.3">
      <c r="A283" s="1">
        <f>期货!E283</f>
        <v>44133</v>
      </c>
      <c r="B283" s="3">
        <f>IFERROR(IF(OR(期货!F283=0,期货!G283=0),B284,期货!F283-期货!G283),B284)</f>
        <v>15</v>
      </c>
    </row>
    <row r="284" spans="1:2" x14ac:dyDescent="0.3">
      <c r="A284" s="1">
        <f>期货!E284</f>
        <v>44132</v>
      </c>
      <c r="B284" s="3">
        <f>IFERROR(IF(OR(期货!F284=0,期货!G284=0),B285,期货!F284-期货!G284),B285)</f>
        <v>-60</v>
      </c>
    </row>
    <row r="285" spans="1:2" x14ac:dyDescent="0.3">
      <c r="A285" s="1">
        <f>期货!E285</f>
        <v>44131</v>
      </c>
      <c r="B285" s="3">
        <f>IFERROR(IF(OR(期货!F285=0,期货!G285=0),B286,期货!F285-期货!G285),B286)</f>
        <v>-55</v>
      </c>
    </row>
    <row r="286" spans="1:2" x14ac:dyDescent="0.3">
      <c r="A286" s="1">
        <f>期货!E286</f>
        <v>44130</v>
      </c>
      <c r="B286" s="3">
        <f>IFERROR(IF(OR(期货!F286=0,期货!G286=0),B287,期货!F286-期货!G286),B287)</f>
        <v>-40</v>
      </c>
    </row>
    <row r="287" spans="1:2" x14ac:dyDescent="0.3">
      <c r="A287" s="1">
        <f>期货!E287</f>
        <v>44127</v>
      </c>
      <c r="B287" s="3">
        <f>IFERROR(IF(OR(期货!F287=0,期货!G287=0),B288,期货!F287-期货!G287),B288)</f>
        <v>5</v>
      </c>
    </row>
    <row r="288" spans="1:2" x14ac:dyDescent="0.3">
      <c r="A288" s="1">
        <f>期货!E288</f>
        <v>44126</v>
      </c>
      <c r="B288" s="3">
        <f>IFERROR(IF(OR(期货!F288=0,期货!G288=0),B289,期货!F288-期货!G288),B289)</f>
        <v>-50</v>
      </c>
    </row>
    <row r="289" spans="1:2" x14ac:dyDescent="0.3">
      <c r="A289" s="1">
        <f>期货!E289</f>
        <v>44125</v>
      </c>
      <c r="B289" s="3">
        <f>IFERROR(IF(OR(期货!F289=0,期货!G289=0),B290,期货!F289-期货!G289),B290)</f>
        <v>-190</v>
      </c>
    </row>
    <row r="290" spans="1:2" x14ac:dyDescent="0.3">
      <c r="A290" s="1">
        <f>期货!E290</f>
        <v>44124</v>
      </c>
      <c r="B290" s="3">
        <f>IFERROR(IF(OR(期货!F290=0,期货!G290=0),B291,期货!F290-期货!G290),B291)</f>
        <v>-225</v>
      </c>
    </row>
    <row r="291" spans="1:2" x14ac:dyDescent="0.3">
      <c r="A291" s="1">
        <f>期货!E291</f>
        <v>44123</v>
      </c>
      <c r="B291" s="3">
        <f>IFERROR(IF(OR(期货!F291=0,期货!G291=0),B292,期货!F291-期货!G291),B292)</f>
        <v>-150</v>
      </c>
    </row>
    <row r="292" spans="1:2" x14ac:dyDescent="0.3">
      <c r="A292" s="1">
        <f>期货!E292</f>
        <v>44120</v>
      </c>
      <c r="B292" s="3">
        <f>IFERROR(IF(OR(期货!F292=0,期货!G292=0),B293,期货!F292-期货!G292),B293)</f>
        <v>-185</v>
      </c>
    </row>
    <row r="293" spans="1:2" x14ac:dyDescent="0.3">
      <c r="A293" s="1">
        <f>期货!E293</f>
        <v>44119</v>
      </c>
      <c r="B293" s="3">
        <f>IFERROR(IF(OR(期货!F293=0,期货!G293=0),B294,期货!F293-期货!G293),B294)</f>
        <v>-115</v>
      </c>
    </row>
    <row r="294" spans="1:2" x14ac:dyDescent="0.3">
      <c r="A294" s="1">
        <f>期货!E294</f>
        <v>44118</v>
      </c>
      <c r="B294" s="3">
        <f>IFERROR(IF(OR(期货!F294=0,期货!G294=0),B295,期货!F294-期货!G294),B295)</f>
        <v>-225</v>
      </c>
    </row>
    <row r="295" spans="1:2" x14ac:dyDescent="0.3">
      <c r="A295" s="1">
        <f>期货!E295</f>
        <v>44117</v>
      </c>
      <c r="B295" s="3">
        <f>IFERROR(IF(OR(期货!F295=0,期货!G295=0),B296,期货!F295-期货!G295),B296)</f>
        <v>-95</v>
      </c>
    </row>
    <row r="296" spans="1:2" x14ac:dyDescent="0.3">
      <c r="A296" s="1">
        <f>期货!E296</f>
        <v>44116</v>
      </c>
      <c r="B296" s="3">
        <f>IFERROR(IF(OR(期货!F296=0,期货!G296=0),B297,期货!F296-期货!G296),B297)</f>
        <v>-280</v>
      </c>
    </row>
    <row r="297" spans="1:2" x14ac:dyDescent="0.3">
      <c r="A297" s="1">
        <f>期货!E297</f>
        <v>44114</v>
      </c>
      <c r="B297" s="3">
        <f>IFERROR(IF(OR(期货!F297=0,期货!G297=0),B298,期货!F297-期货!G297),B298)</f>
        <v>-255</v>
      </c>
    </row>
    <row r="298" spans="1:2" x14ac:dyDescent="0.3">
      <c r="A298" s="1">
        <f>期货!E298</f>
        <v>44113</v>
      </c>
      <c r="B298" s="3">
        <f>IFERROR(IF(OR(期货!F298=0,期货!G298=0),B299,期货!F298-期货!G298),B299)</f>
        <v>-255</v>
      </c>
    </row>
    <row r="299" spans="1:2" x14ac:dyDescent="0.3">
      <c r="A299" s="1">
        <f>期货!E299</f>
        <v>44104</v>
      </c>
      <c r="B299" s="3">
        <f>IFERROR(IF(OR(期货!F299=0,期货!G299=0),B300,期货!F299-期货!G299),B300)</f>
        <v>10</v>
      </c>
    </row>
    <row r="300" spans="1:2" x14ac:dyDescent="0.3">
      <c r="A300" s="1">
        <f>期货!E300</f>
        <v>44103</v>
      </c>
      <c r="B300" s="3">
        <f>IFERROR(IF(OR(期货!F300=0,期货!G300=0),B301,期货!F300-期货!G300),B301)</f>
        <v>-65</v>
      </c>
    </row>
    <row r="301" spans="1:2" x14ac:dyDescent="0.3">
      <c r="A301" s="1">
        <f>期货!E301</f>
        <v>44102</v>
      </c>
      <c r="B301" s="3">
        <f>IFERROR(IF(OR(期货!F301=0,期货!G301=0),B302,期货!F301-期货!G301),B302)</f>
        <v>-130</v>
      </c>
    </row>
    <row r="302" spans="1:2" x14ac:dyDescent="0.3">
      <c r="A302" s="1">
        <f>期货!E302</f>
        <v>44101</v>
      </c>
      <c r="B302" s="3">
        <f>IFERROR(IF(OR(期货!F302=0,期货!G302=0),B303,期货!F302-期货!G302),B303)</f>
        <v>-275</v>
      </c>
    </row>
    <row r="303" spans="1:2" x14ac:dyDescent="0.3">
      <c r="A303" s="1">
        <f>期货!E303</f>
        <v>44099</v>
      </c>
      <c r="B303" s="3">
        <f>IFERROR(IF(OR(期货!F303=0,期货!G303=0),B304,期货!F303-期货!G303),B304)</f>
        <v>-275</v>
      </c>
    </row>
    <row r="304" spans="1:2" x14ac:dyDescent="0.3">
      <c r="A304" s="1">
        <f>期货!E304</f>
        <v>44098</v>
      </c>
      <c r="B304" s="3">
        <f>IFERROR(IF(OR(期货!F304=0,期货!G304=0),B305,期货!F304-期货!G304),B305)</f>
        <v>-75</v>
      </c>
    </row>
    <row r="305" spans="1:2" x14ac:dyDescent="0.3">
      <c r="A305" s="1">
        <f>期货!E305</f>
        <v>44097</v>
      </c>
      <c r="B305" s="3">
        <f>IFERROR(IF(OR(期货!F305=0,期货!G305=0),B306,期货!F305-期货!G305),B306)</f>
        <v>-105</v>
      </c>
    </row>
    <row r="306" spans="1:2" x14ac:dyDescent="0.3">
      <c r="A306" s="1">
        <f>期货!E306</f>
        <v>44096</v>
      </c>
      <c r="B306" s="3">
        <f>IFERROR(IF(OR(期货!F306=0,期货!G306=0),B307,期货!F306-期货!G306),B307)</f>
        <v>10</v>
      </c>
    </row>
    <row r="307" spans="1:2" x14ac:dyDescent="0.3">
      <c r="A307" s="1">
        <f>期货!E307</f>
        <v>44095</v>
      </c>
      <c r="B307" s="3">
        <f>IFERROR(IF(OR(期货!F307=0,期货!G307=0),B308,期货!F307-期货!G307),B308)</f>
        <v>-225</v>
      </c>
    </row>
    <row r="308" spans="1:2" x14ac:dyDescent="0.3">
      <c r="A308" s="1">
        <f>期货!E308</f>
        <v>44092</v>
      </c>
      <c r="B308" s="3">
        <f>IFERROR(IF(OR(期货!F308=0,期货!G308=0),B309,期货!F308-期货!G308),B309)</f>
        <v>-175</v>
      </c>
    </row>
    <row r="309" spans="1:2" x14ac:dyDescent="0.3">
      <c r="A309" s="1">
        <f>期货!E309</f>
        <v>44091</v>
      </c>
      <c r="B309" s="3">
        <f>IFERROR(IF(OR(期货!F309=0,期货!G309=0),B310,期货!F309-期货!G309),B310)</f>
        <v>-125</v>
      </c>
    </row>
    <row r="310" spans="1:2" x14ac:dyDescent="0.3">
      <c r="A310" s="1">
        <f>期货!E310</f>
        <v>44090</v>
      </c>
      <c r="B310" s="3">
        <f>IFERROR(IF(OR(期货!F310=0,期货!G310=0),B311,期货!F310-期货!G310),B311)</f>
        <v>-260</v>
      </c>
    </row>
    <row r="311" spans="1:2" x14ac:dyDescent="0.3">
      <c r="A311" s="1">
        <f>期货!E311</f>
        <v>44089</v>
      </c>
      <c r="B311" s="3">
        <f>IFERROR(IF(OR(期货!F311=0,期货!G311=0),B312,期货!F311-期货!G311),B312)</f>
        <v>-110</v>
      </c>
    </row>
    <row r="312" spans="1:2" x14ac:dyDescent="0.3">
      <c r="A312" s="1">
        <f>期货!E312</f>
        <v>44088</v>
      </c>
      <c r="B312" s="3">
        <f>IFERROR(IF(OR(期货!F312=0,期货!G312=0),B313,期货!F312-期货!G312),B313)</f>
        <v>-195</v>
      </c>
    </row>
    <row r="313" spans="1:2" x14ac:dyDescent="0.3">
      <c r="A313" s="1">
        <f>期货!E313</f>
        <v>44085</v>
      </c>
      <c r="B313" s="3">
        <f>IFERROR(IF(OR(期货!F313=0,期货!G313=0),B314,期货!F313-期货!G313),B314)</f>
        <v>-165</v>
      </c>
    </row>
    <row r="314" spans="1:2" x14ac:dyDescent="0.3">
      <c r="A314" s="1">
        <f>期货!E314</f>
        <v>44084</v>
      </c>
      <c r="B314" s="3">
        <f>IFERROR(IF(OR(期货!F314=0,期货!G314=0),B315,期货!F314-期货!G314),B315)</f>
        <v>-215</v>
      </c>
    </row>
    <row r="315" spans="1:2" x14ac:dyDescent="0.3">
      <c r="A315" s="1">
        <f>期货!E315</f>
        <v>44083</v>
      </c>
      <c r="B315" s="3">
        <f>IFERROR(IF(OR(期货!F315=0,期货!G315=0),B316,期货!F315-期货!G315),B316)</f>
        <v>-210</v>
      </c>
    </row>
    <row r="316" spans="1:2" x14ac:dyDescent="0.3">
      <c r="A316" s="1">
        <f>期货!E316</f>
        <v>44082</v>
      </c>
      <c r="B316" s="3">
        <f>IFERROR(IF(OR(期货!F316=0,期货!G316=0),B317,期货!F316-期货!G316),B317)</f>
        <v>-265</v>
      </c>
    </row>
    <row r="317" spans="1:2" x14ac:dyDescent="0.3">
      <c r="A317" s="1">
        <f>期货!E317</f>
        <v>44081</v>
      </c>
      <c r="B317" s="3">
        <f>IFERROR(IF(OR(期货!F317=0,期货!G317=0),B318,期货!F317-期货!G317),B318)</f>
        <v>-190</v>
      </c>
    </row>
    <row r="318" spans="1:2" x14ac:dyDescent="0.3">
      <c r="A318" s="1">
        <f>期货!E318</f>
        <v>44078</v>
      </c>
      <c r="B318" s="3">
        <f>IFERROR(IF(OR(期货!F318=0,期货!G318=0),B319,期货!F318-期货!G318),B319)</f>
        <v>-235</v>
      </c>
    </row>
    <row r="319" spans="1:2" x14ac:dyDescent="0.3">
      <c r="A319" s="1">
        <f>期货!E319</f>
        <v>44077</v>
      </c>
      <c r="B319" s="3">
        <f>IFERROR(IF(OR(期货!F319=0,期货!G319=0),B320,期货!F319-期货!G319),B320)</f>
        <v>-180</v>
      </c>
    </row>
    <row r="320" spans="1:2" x14ac:dyDescent="0.3">
      <c r="A320" s="1">
        <f>期货!E320</f>
        <v>44076</v>
      </c>
      <c r="B320" s="3">
        <f>IFERROR(IF(OR(期货!F320=0,期货!G320=0),B321,期货!F320-期货!G320),B321)</f>
        <v>-470</v>
      </c>
    </row>
    <row r="321" spans="1:2" x14ac:dyDescent="0.3">
      <c r="A321" s="1">
        <f>期货!E321</f>
        <v>44075</v>
      </c>
      <c r="B321" s="3">
        <f>IFERROR(IF(OR(期货!F321=0,期货!G321=0),B322,期货!F321-期货!G321),B322)</f>
        <v>-320</v>
      </c>
    </row>
    <row r="322" spans="1:2" x14ac:dyDescent="0.3">
      <c r="A322" s="1">
        <f>期货!E322</f>
        <v>44074</v>
      </c>
      <c r="B322" s="3">
        <f>IFERROR(IF(OR(期货!F322=0,期货!G322=0),B323,期货!F322-期货!G322),B323)</f>
        <v>-435</v>
      </c>
    </row>
    <row r="323" spans="1:2" x14ac:dyDescent="0.3">
      <c r="A323" s="1">
        <f>期货!E323</f>
        <v>44071</v>
      </c>
      <c r="B323" s="3">
        <f>IFERROR(IF(OR(期货!F323=0,期货!G323=0),B324,期货!F323-期货!G323),B324)</f>
        <v>-285</v>
      </c>
    </row>
    <row r="324" spans="1:2" x14ac:dyDescent="0.3">
      <c r="A324" s="1">
        <f>期货!E324</f>
        <v>44070</v>
      </c>
      <c r="B324" s="3">
        <f>IFERROR(IF(OR(期货!F324=0,期货!G324=0),B325,期货!F324-期货!G324),B325)</f>
        <v>-365</v>
      </c>
    </row>
    <row r="325" spans="1:2" x14ac:dyDescent="0.3">
      <c r="A325" s="1">
        <f>期货!E325</f>
        <v>44069</v>
      </c>
      <c r="B325" s="3">
        <f>IFERROR(IF(OR(期货!F325=0,期货!G325=0),B326,期货!F325-期货!G325),B326)</f>
        <v>-330</v>
      </c>
    </row>
    <row r="326" spans="1:2" x14ac:dyDescent="0.3">
      <c r="A326" s="1">
        <f>期货!E326</f>
        <v>44068</v>
      </c>
      <c r="B326" s="3">
        <f>IFERROR(IF(OR(期货!F326=0,期货!G326=0),B327,期货!F326-期货!G326),B327)</f>
        <v>-410</v>
      </c>
    </row>
    <row r="327" spans="1:2" x14ac:dyDescent="0.3">
      <c r="A327" s="1">
        <f>期货!E327</f>
        <v>44067</v>
      </c>
      <c r="B327" s="3">
        <f>IFERROR(IF(OR(期货!F327=0,期货!G327=0),B328,期货!F327-期货!G327),B328)</f>
        <v>-280</v>
      </c>
    </row>
    <row r="328" spans="1:2" x14ac:dyDescent="0.3">
      <c r="A328" s="1">
        <f>期货!E328</f>
        <v>44064</v>
      </c>
      <c r="B328" s="3">
        <f>IFERROR(IF(OR(期货!F328=0,期货!G328=0),B329,期货!F328-期货!G328),B329)</f>
        <v>-305</v>
      </c>
    </row>
    <row r="329" spans="1:2" x14ac:dyDescent="0.3">
      <c r="A329" s="1">
        <f>期货!E329</f>
        <v>44063</v>
      </c>
      <c r="B329" s="3">
        <f>IFERROR(IF(OR(期货!F329=0,期货!G329=0),B330,期货!F329-期货!G329),B330)</f>
        <v>-400</v>
      </c>
    </row>
    <row r="330" spans="1:2" x14ac:dyDescent="0.3">
      <c r="A330" s="1">
        <f>期货!E330</f>
        <v>44062</v>
      </c>
      <c r="B330" s="3">
        <f>IFERROR(IF(OR(期货!F330=0,期货!G330=0),B331,期货!F330-期货!G330),B331)</f>
        <v>-240</v>
      </c>
    </row>
    <row r="331" spans="1:2" x14ac:dyDescent="0.3">
      <c r="A331" s="1">
        <f>期货!E331</f>
        <v>44061</v>
      </c>
      <c r="B331" s="3">
        <f>IFERROR(IF(OR(期货!F331=0,期货!G331=0),B332,期货!F331-期货!G331),B332)</f>
        <v>-365</v>
      </c>
    </row>
    <row r="332" spans="1:2" x14ac:dyDescent="0.3">
      <c r="A332" s="1">
        <f>期货!E332</f>
        <v>44060</v>
      </c>
      <c r="B332" s="3">
        <f>IFERROR(IF(OR(期货!F332=0,期货!G332=0),B333,期货!F332-期货!G332),B333)</f>
        <v>-285</v>
      </c>
    </row>
    <row r="333" spans="1:2" x14ac:dyDescent="0.3">
      <c r="A333" s="1">
        <f>期货!E333</f>
        <v>44057</v>
      </c>
      <c r="B333" s="3">
        <f>IFERROR(IF(OR(期货!F333=0,期货!G333=0),B334,期货!F333-期货!G333),B334)</f>
        <v>-235</v>
      </c>
    </row>
    <row r="334" spans="1:2" x14ac:dyDescent="0.3">
      <c r="A334" s="1">
        <f>期货!E334</f>
        <v>44056</v>
      </c>
      <c r="B334" s="3">
        <f>IFERROR(IF(OR(期货!F334=0,期货!G334=0),B335,期货!F334-期货!G334),B335)</f>
        <v>-140</v>
      </c>
    </row>
    <row r="335" spans="1:2" x14ac:dyDescent="0.3">
      <c r="A335" s="1">
        <f>期货!E335</f>
        <v>44055</v>
      </c>
      <c r="B335" s="3">
        <f>IFERROR(IF(OR(期货!F335=0,期货!G335=0),B336,期货!F335-期货!G335),B336)</f>
        <v>-125</v>
      </c>
    </row>
    <row r="336" spans="1:2" x14ac:dyDescent="0.3">
      <c r="A336" s="1">
        <f>期货!E336</f>
        <v>44054</v>
      </c>
      <c r="B336" s="3">
        <f>IFERROR(IF(OR(期货!F336=0,期货!G336=0),B337,期货!F336-期货!G336),B337)</f>
        <v>-155</v>
      </c>
    </row>
    <row r="337" spans="1:2" x14ac:dyDescent="0.3">
      <c r="A337" s="1">
        <f>期货!E337</f>
        <v>44053</v>
      </c>
      <c r="B337" s="3">
        <f>IFERROR(IF(OR(期货!F337=0,期货!G337=0),B338,期货!F337-期货!G337),B338)</f>
        <v>-120</v>
      </c>
    </row>
    <row r="338" spans="1:2" x14ac:dyDescent="0.3">
      <c r="A338" s="1">
        <f>期货!E338</f>
        <v>44050</v>
      </c>
      <c r="B338" s="3">
        <f>IFERROR(IF(OR(期货!F338=0,期货!G338=0),B339,期货!F338-期货!G338),B339)</f>
        <v>-225</v>
      </c>
    </row>
    <row r="339" spans="1:2" x14ac:dyDescent="0.3">
      <c r="A339" s="1">
        <f>期货!E339</f>
        <v>44049</v>
      </c>
      <c r="B339" s="3">
        <f>IFERROR(IF(OR(期货!F339=0,期货!G339=0),B340,期货!F339-期货!G339),B340)</f>
        <v>-180</v>
      </c>
    </row>
    <row r="340" spans="1:2" x14ac:dyDescent="0.3">
      <c r="A340" s="1">
        <f>期货!E340</f>
        <v>44048</v>
      </c>
      <c r="B340" s="3">
        <f>IFERROR(IF(OR(期货!F340=0,期货!G340=0),B341,期货!F340-期货!G340),B341)</f>
        <v>-200</v>
      </c>
    </row>
    <row r="341" spans="1:2" x14ac:dyDescent="0.3">
      <c r="A341" s="1">
        <f>期货!E341</f>
        <v>44047</v>
      </c>
      <c r="B341" s="3">
        <f>IFERROR(IF(OR(期货!F341=0,期货!G341=0),B342,期货!F341-期货!G341),B342)</f>
        <v>-230</v>
      </c>
    </row>
    <row r="342" spans="1:2" x14ac:dyDescent="0.3">
      <c r="A342" s="1">
        <f>期货!E342</f>
        <v>44046</v>
      </c>
      <c r="B342" s="3">
        <f>IFERROR(IF(OR(期货!F342=0,期货!G342=0),B343,期货!F342-期货!G342),B343)</f>
        <v>65</v>
      </c>
    </row>
    <row r="343" spans="1:2" x14ac:dyDescent="0.3">
      <c r="A343" s="1">
        <f>期货!E343</f>
        <v>44043</v>
      </c>
      <c r="B343" s="3">
        <f>IFERROR(IF(OR(期货!F343=0,期货!G343=0),B344,期货!F343-期货!G343),B344)</f>
        <v>165</v>
      </c>
    </row>
    <row r="344" spans="1:2" x14ac:dyDescent="0.3">
      <c r="A344" s="1">
        <f>期货!E344</f>
        <v>44042</v>
      </c>
      <c r="B344" s="3">
        <f>IFERROR(IF(OR(期货!F344=0,期货!G344=0),B345,期货!F344-期货!G344),B345)</f>
        <v>105</v>
      </c>
    </row>
    <row r="345" spans="1:2" x14ac:dyDescent="0.3">
      <c r="A345" s="1">
        <f>期货!E345</f>
        <v>44041</v>
      </c>
      <c r="B345" s="3">
        <f>IFERROR(IF(OR(期货!F345=0,期货!G345=0),B346,期货!F345-期货!G345),B346)</f>
        <v>5</v>
      </c>
    </row>
    <row r="346" spans="1:2" x14ac:dyDescent="0.3">
      <c r="A346" s="1">
        <f>期货!E346</f>
        <v>44040</v>
      </c>
      <c r="B346" s="3">
        <f>IFERROR(IF(OR(期货!F346=0,期货!G346=0),B347,期货!F346-期货!G346),B347)</f>
        <v>-60</v>
      </c>
    </row>
    <row r="347" spans="1:2" x14ac:dyDescent="0.3">
      <c r="A347" s="1">
        <f>期货!E347</f>
        <v>44039</v>
      </c>
      <c r="B347" s="3">
        <f>IFERROR(IF(OR(期货!F347=0,期货!G347=0),B348,期货!F347-期货!G347),B348)</f>
        <v>0</v>
      </c>
    </row>
    <row r="348" spans="1:2" x14ac:dyDescent="0.3">
      <c r="A348" s="1">
        <f>期货!E348</f>
        <v>44036</v>
      </c>
      <c r="B348" s="3">
        <f>IFERROR(IF(OR(期货!F348=0,期货!G348=0),B349,期货!F348-期货!G348),B349)</f>
        <v>110</v>
      </c>
    </row>
    <row r="349" spans="1:2" x14ac:dyDescent="0.3">
      <c r="A349" s="1">
        <f>期货!E349</f>
        <v>44035</v>
      </c>
      <c r="B349" s="3">
        <f>IFERROR(IF(OR(期货!F349=0,期货!G349=0),B350,期货!F349-期货!G349),B350)</f>
        <v>75</v>
      </c>
    </row>
    <row r="350" spans="1:2" x14ac:dyDescent="0.3">
      <c r="A350" s="1">
        <f>期货!E350</f>
        <v>44034</v>
      </c>
      <c r="B350" s="3">
        <f>IFERROR(IF(OR(期货!F350=0,期货!G350=0),B351,期货!F350-期货!G350),B351)</f>
        <v>155</v>
      </c>
    </row>
    <row r="351" spans="1:2" x14ac:dyDescent="0.3">
      <c r="A351" s="1">
        <f>期货!E351</f>
        <v>44033</v>
      </c>
      <c r="B351" s="3">
        <f>IFERROR(IF(OR(期货!F351=0,期货!G351=0),B352,期货!F351-期货!G351),B352)</f>
        <v>90</v>
      </c>
    </row>
    <row r="352" spans="1:2" x14ac:dyDescent="0.3">
      <c r="A352" s="1">
        <f>期货!E352</f>
        <v>44032</v>
      </c>
      <c r="B352" s="3">
        <f>IFERROR(IF(OR(期货!F352=0,期货!G352=0),B353,期货!F352-期货!G352),B353)</f>
        <v>50</v>
      </c>
    </row>
    <row r="353" spans="1:2" x14ac:dyDescent="0.3">
      <c r="A353" s="1">
        <f>期货!E353</f>
        <v>44029</v>
      </c>
      <c r="B353" s="3">
        <f>IFERROR(IF(OR(期货!F353=0,期货!G353=0),B354,期货!F353-期货!G353),B354)</f>
        <v>110</v>
      </c>
    </row>
    <row r="354" spans="1:2" x14ac:dyDescent="0.3">
      <c r="A354" s="1">
        <f>期货!E354</f>
        <v>44028</v>
      </c>
      <c r="B354" s="3">
        <f>IFERROR(IF(OR(期货!F354=0,期货!G354=0),B355,期货!F354-期货!G354),B355)</f>
        <v>30</v>
      </c>
    </row>
    <row r="355" spans="1:2" x14ac:dyDescent="0.3">
      <c r="A355" s="1">
        <f>期货!E355</f>
        <v>44027</v>
      </c>
      <c r="B355" s="3">
        <f>IFERROR(IF(OR(期货!F355=0,期货!G355=0),B356,期货!F355-期货!G355),B356)</f>
        <v>-85</v>
      </c>
    </row>
    <row r="356" spans="1:2" x14ac:dyDescent="0.3">
      <c r="A356" s="1">
        <f>期货!E356</f>
        <v>44026</v>
      </c>
      <c r="B356" s="3">
        <f>IFERROR(IF(OR(期货!F356=0,期货!G356=0),B357,期货!F356-期货!G356),B357)</f>
        <v>-155</v>
      </c>
    </row>
    <row r="357" spans="1:2" x14ac:dyDescent="0.3">
      <c r="A357" s="1">
        <f>期货!E357</f>
        <v>44025</v>
      </c>
      <c r="B357" s="3">
        <f>IFERROR(IF(OR(期货!F357=0,期货!G357=0),B358,期货!F357-期货!G357),B358)</f>
        <v>-190</v>
      </c>
    </row>
    <row r="358" spans="1:2" x14ac:dyDescent="0.3">
      <c r="A358" s="1">
        <f>期货!E358</f>
        <v>44022</v>
      </c>
      <c r="B358" s="3">
        <f>IFERROR(IF(OR(期货!F358=0,期货!G358=0),B359,期货!F358-期货!G358),B359)</f>
        <v>-75</v>
      </c>
    </row>
    <row r="359" spans="1:2" x14ac:dyDescent="0.3">
      <c r="A359" s="1">
        <f>期货!E359</f>
        <v>44021</v>
      </c>
      <c r="B359" s="3">
        <f>IFERROR(IF(OR(期货!F359=0,期货!G359=0),B360,期货!F359-期货!G359),B360)</f>
        <v>-40</v>
      </c>
    </row>
    <row r="360" spans="1:2" x14ac:dyDescent="0.3">
      <c r="A360" s="1">
        <f>期货!E360</f>
        <v>44020</v>
      </c>
      <c r="B360" s="3">
        <f>IFERROR(IF(OR(期货!F360=0,期货!G360=0),B361,期货!F360-期货!G360),B361)</f>
        <v>-100</v>
      </c>
    </row>
    <row r="361" spans="1:2" x14ac:dyDescent="0.3">
      <c r="A361" s="1">
        <f>期货!E361</f>
        <v>44019</v>
      </c>
      <c r="B361" s="3">
        <f>IFERROR(IF(OR(期货!F361=0,期货!G361=0),B362,期货!F361-期货!G361),B362)</f>
        <v>-280</v>
      </c>
    </row>
    <row r="362" spans="1:2" x14ac:dyDescent="0.3">
      <c r="A362" s="1">
        <f>期货!E362</f>
        <v>44018</v>
      </c>
      <c r="B362" s="3">
        <f>IFERROR(IF(OR(期货!F362=0,期货!G362=0),B363,期货!F362-期货!G362),B363)</f>
        <v>-380</v>
      </c>
    </row>
    <row r="363" spans="1:2" x14ac:dyDescent="0.3">
      <c r="A363" s="1">
        <f>期货!E363</f>
        <v>44015</v>
      </c>
      <c r="B363" s="3">
        <f>IFERROR(IF(OR(期货!F363=0,期货!G363=0),B364,期货!F363-期货!G363),B364)</f>
        <v>-300</v>
      </c>
    </row>
    <row r="364" spans="1:2" x14ac:dyDescent="0.3">
      <c r="A364" s="1">
        <f>期货!E364</f>
        <v>44014</v>
      </c>
      <c r="B364" s="3">
        <f>IFERROR(IF(OR(期货!F364=0,期货!G364=0),B365,期货!F364-期货!G364),B365)</f>
        <v>-190</v>
      </c>
    </row>
    <row r="365" spans="1:2" x14ac:dyDescent="0.3">
      <c r="A365" s="1">
        <f>期货!E365</f>
        <v>44013</v>
      </c>
      <c r="B365" s="3">
        <f>IFERROR(IF(OR(期货!F365=0,期货!G365=0),B366,期货!F365-期货!G365),B366)</f>
        <v>-190</v>
      </c>
    </row>
    <row r="366" spans="1:2" x14ac:dyDescent="0.3">
      <c r="A366" s="1">
        <f>期货!E366</f>
        <v>44012</v>
      </c>
      <c r="B366" s="3">
        <f>IFERROR(IF(OR(期货!F366=0,期货!G366=0),B367,期货!F366-期货!G366),B367)</f>
        <v>-250</v>
      </c>
    </row>
    <row r="367" spans="1:2" x14ac:dyDescent="0.3">
      <c r="A367" s="1">
        <f>期货!E367</f>
        <v>44011</v>
      </c>
      <c r="B367" s="3">
        <f>IFERROR(IF(OR(期货!F367=0,期货!G367=0),B368,期货!F367-期货!G367),B368)</f>
        <v>-135</v>
      </c>
    </row>
    <row r="368" spans="1:2" x14ac:dyDescent="0.3">
      <c r="A368" s="1">
        <f>期货!E368</f>
        <v>44010</v>
      </c>
      <c r="B368" s="3">
        <f>IFERROR(IF(OR(期货!F368=0,期货!G368=0),B369,期货!F368-期货!G368),B369)</f>
        <v>-225</v>
      </c>
    </row>
    <row r="369" spans="1:2" x14ac:dyDescent="0.3">
      <c r="A369" s="1">
        <f>期货!E369</f>
        <v>44006</v>
      </c>
      <c r="B369" s="3">
        <f>IFERROR(IF(OR(期货!F369=0,期货!G369=0),B370,期货!F369-期货!G369),B370)</f>
        <v>-225</v>
      </c>
    </row>
    <row r="370" spans="1:2" x14ac:dyDescent="0.3">
      <c r="A370" s="1">
        <f>期货!E370</f>
        <v>44005</v>
      </c>
      <c r="B370" s="3">
        <f>IFERROR(IF(OR(期货!F370=0,期货!G370=0),B371,期货!F370-期货!G370),B371)</f>
        <v>-185</v>
      </c>
    </row>
    <row r="371" spans="1:2" x14ac:dyDescent="0.3">
      <c r="A371" s="1">
        <f>期货!E371</f>
        <v>44004</v>
      </c>
      <c r="B371" s="3">
        <f>IFERROR(IF(OR(期货!F371=0,期货!G371=0),B372,期货!F371-期货!G371),B372)</f>
        <v>-85</v>
      </c>
    </row>
    <row r="372" spans="1:2" x14ac:dyDescent="0.3">
      <c r="A372" s="1">
        <f>期货!E372</f>
        <v>44001</v>
      </c>
      <c r="B372" s="3">
        <f>IFERROR(IF(OR(期货!F372=0,期货!G372=0),B373,期货!F372-期货!G372),B373)</f>
        <v>-95</v>
      </c>
    </row>
    <row r="373" spans="1:2" x14ac:dyDescent="0.3">
      <c r="A373" s="1">
        <f>期货!E373</f>
        <v>44000</v>
      </c>
      <c r="B373" s="3">
        <f>IFERROR(IF(OR(期货!F373=0,期货!G373=0),B374,期货!F373-期货!G373),B374)</f>
        <v>-250</v>
      </c>
    </row>
    <row r="374" spans="1:2" x14ac:dyDescent="0.3">
      <c r="A374" s="1">
        <f>期货!E374</f>
        <v>43999</v>
      </c>
      <c r="B374" s="3">
        <f>IFERROR(IF(OR(期货!F374=0,期货!G374=0),B375,期货!F374-期货!G374),B375)</f>
        <v>-275</v>
      </c>
    </row>
    <row r="375" spans="1:2" x14ac:dyDescent="0.3">
      <c r="A375" s="1">
        <f>期货!E375</f>
        <v>43998</v>
      </c>
      <c r="B375" s="3">
        <f>IFERROR(IF(OR(期货!F375=0,期货!G375=0),B376,期货!F375-期货!G375),B376)</f>
        <v>-350</v>
      </c>
    </row>
    <row r="376" spans="1:2" x14ac:dyDescent="0.3">
      <c r="A376" s="1">
        <f>期货!E376</f>
        <v>43997</v>
      </c>
      <c r="B376" s="3">
        <f>IFERROR(IF(OR(期货!F376=0,期货!G376=0),B377,期货!F376-期货!G376),B377)</f>
        <v>-195</v>
      </c>
    </row>
    <row r="377" spans="1:2" x14ac:dyDescent="0.3">
      <c r="A377" s="1">
        <f>期货!E377</f>
        <v>43994</v>
      </c>
      <c r="B377" s="3">
        <f>IFERROR(IF(OR(期货!F377=0,期货!G377=0),B378,期货!F377-期货!G377),B378)</f>
        <v>-115</v>
      </c>
    </row>
    <row r="378" spans="1:2" x14ac:dyDescent="0.3">
      <c r="A378" s="1">
        <f>期货!E378</f>
        <v>43993</v>
      </c>
      <c r="B378" s="3">
        <f>IFERROR(IF(OR(期货!F378=0,期货!G378=0),B379,期货!F378-期货!G378),B379)</f>
        <v>-115</v>
      </c>
    </row>
    <row r="379" spans="1:2" x14ac:dyDescent="0.3">
      <c r="A379" s="1">
        <f>期货!E379</f>
        <v>43992</v>
      </c>
      <c r="B379" s="3">
        <f>IFERROR(IF(OR(期货!F379=0,期货!G379=0),B380,期货!F379-期货!G379),B380)</f>
        <v>-200</v>
      </c>
    </row>
    <row r="380" spans="1:2" x14ac:dyDescent="0.3">
      <c r="A380" s="1">
        <f>期货!E380</f>
        <v>43991</v>
      </c>
      <c r="B380" s="3">
        <f>IFERROR(IF(OR(期货!F380=0,期货!G380=0),B381,期货!F380-期货!G380),B381)</f>
        <v>-210</v>
      </c>
    </row>
    <row r="381" spans="1:2" x14ac:dyDescent="0.3">
      <c r="A381" s="1">
        <f>期货!E381</f>
        <v>43990</v>
      </c>
      <c r="B381" s="3">
        <f>IFERROR(IF(OR(期货!F381=0,期货!G381=0),B382,期货!F381-期货!G381),B382)</f>
        <v>-160</v>
      </c>
    </row>
    <row r="382" spans="1:2" x14ac:dyDescent="0.3">
      <c r="A382" s="1">
        <f>期货!E382</f>
        <v>43987</v>
      </c>
      <c r="B382" s="3">
        <f>IFERROR(IF(OR(期货!F382=0,期货!G382=0),B383,期货!F382-期货!G382),B383)</f>
        <v>-130</v>
      </c>
    </row>
    <row r="383" spans="1:2" x14ac:dyDescent="0.3">
      <c r="A383" s="1">
        <f>期货!E383</f>
        <v>43986</v>
      </c>
      <c r="B383" s="3">
        <f>IFERROR(IF(OR(期货!F383=0,期货!G383=0),B384,期货!F383-期货!G383),B384)</f>
        <v>20</v>
      </c>
    </row>
    <row r="384" spans="1:2" x14ac:dyDescent="0.3">
      <c r="A384" s="1">
        <f>期货!E384</f>
        <v>43985</v>
      </c>
      <c r="B384" s="3">
        <f>IFERROR(IF(OR(期货!F384=0,期货!G384=0),B385,期货!F384-期货!G384),B385)</f>
        <v>-135</v>
      </c>
    </row>
    <row r="385" spans="1:2" x14ac:dyDescent="0.3">
      <c r="A385" s="1">
        <f>期货!E385</f>
        <v>43984</v>
      </c>
      <c r="B385" s="3">
        <f>IFERROR(IF(OR(期货!F385=0,期货!G385=0),B386,期货!F385-期货!G385),B386)</f>
        <v>-240</v>
      </c>
    </row>
    <row r="386" spans="1:2" x14ac:dyDescent="0.3">
      <c r="A386" s="1">
        <f>期货!E386</f>
        <v>43983</v>
      </c>
      <c r="B386" s="3">
        <f>IFERROR(IF(OR(期货!F386=0,期货!G386=0),B387,期货!F386-期货!G386),B387)</f>
        <v>-325</v>
      </c>
    </row>
    <row r="387" spans="1:2" x14ac:dyDescent="0.3">
      <c r="A387" s="1">
        <f>期货!E387</f>
        <v>43980</v>
      </c>
      <c r="B387" s="3">
        <f>IFERROR(IF(OR(期货!F387=0,期货!G387=0),B388,期货!F387-期货!G387),B388)</f>
        <v>-210</v>
      </c>
    </row>
    <row r="388" spans="1:2" x14ac:dyDescent="0.3">
      <c r="A388" s="1">
        <f>期货!E388</f>
        <v>43979</v>
      </c>
      <c r="B388" s="3">
        <f>IFERROR(IF(OR(期货!F388=0,期货!G388=0),B389,期货!F388-期货!G388),B389)</f>
        <v>-210</v>
      </c>
    </row>
    <row r="389" spans="1:2" x14ac:dyDescent="0.3">
      <c r="A389" s="1">
        <f>期货!E389</f>
        <v>43978</v>
      </c>
      <c r="B389" s="3">
        <f>IFERROR(IF(OR(期货!F389=0,期货!G389=0),B390,期货!F389-期货!G389),B390)</f>
        <v>-140</v>
      </c>
    </row>
    <row r="390" spans="1:2" x14ac:dyDescent="0.3">
      <c r="A390" s="1">
        <f>期货!E390</f>
        <v>43977</v>
      </c>
      <c r="B390" s="3">
        <f>IFERROR(IF(OR(期货!F390=0,期货!G390=0),B391,期货!F390-期货!G390),B391)</f>
        <v>-140</v>
      </c>
    </row>
    <row r="391" spans="1:2" x14ac:dyDescent="0.3">
      <c r="A391" s="1">
        <f>期货!E391</f>
        <v>43976</v>
      </c>
      <c r="B391" s="3">
        <f>IFERROR(IF(OR(期货!F391=0,期货!G391=0),B392,期货!F391-期货!G391),B392)</f>
        <v>-120</v>
      </c>
    </row>
    <row r="392" spans="1:2" x14ac:dyDescent="0.3">
      <c r="A392" s="1">
        <f>期货!E392</f>
        <v>43973</v>
      </c>
      <c r="B392" s="3">
        <f>IFERROR(IF(OR(期货!F392=0,期货!G392=0),B393,期货!F392-期货!G392),B393)</f>
        <v>-15</v>
      </c>
    </row>
    <row r="393" spans="1:2" x14ac:dyDescent="0.3">
      <c r="A393" s="1">
        <f>期货!E393</f>
        <v>43972</v>
      </c>
      <c r="B393" s="3">
        <f>IFERROR(IF(OR(期货!F393=0,期货!G393=0),B394,期货!F393-期货!G393),B394)</f>
        <v>-215</v>
      </c>
    </row>
    <row r="394" spans="1:2" x14ac:dyDescent="0.3">
      <c r="A394" s="1">
        <f>期货!E394</f>
        <v>43971</v>
      </c>
      <c r="B394" s="3">
        <f>IFERROR(IF(OR(期货!F394=0,期货!G394=0),B395,期货!F394-期货!G394),B395)</f>
        <v>-40</v>
      </c>
    </row>
    <row r="395" spans="1:2" x14ac:dyDescent="0.3">
      <c r="A395" s="1">
        <f>期货!E395</f>
        <v>43970</v>
      </c>
      <c r="B395" s="3">
        <f>IFERROR(IF(OR(期货!F395=0,期货!G395=0),B396,期货!F395-期货!G395),B396)</f>
        <v>35</v>
      </c>
    </row>
    <row r="396" spans="1:2" x14ac:dyDescent="0.3">
      <c r="A396" s="1">
        <f>期货!E396</f>
        <v>43969</v>
      </c>
      <c r="B396" s="3">
        <f>IFERROR(IF(OR(期货!F396=0,期货!G396=0),B397,期货!F396-期货!G396),B397)</f>
        <v>-70</v>
      </c>
    </row>
    <row r="397" spans="1:2" x14ac:dyDescent="0.3">
      <c r="A397" s="1">
        <f>期货!E397</f>
        <v>43966</v>
      </c>
      <c r="B397" s="3">
        <f>IFERROR(IF(OR(期货!F397=0,期货!G397=0),B398,期货!F397-期货!G397),B398)</f>
        <v>-95</v>
      </c>
    </row>
    <row r="398" spans="1:2" x14ac:dyDescent="0.3">
      <c r="A398" s="1">
        <f>期货!E398</f>
        <v>43965</v>
      </c>
      <c r="B398" s="3">
        <f>IFERROR(IF(OR(期货!F398=0,期货!G398=0),B399,期货!F398-期货!G398),B399)</f>
        <v>10</v>
      </c>
    </row>
    <row r="399" spans="1:2" x14ac:dyDescent="0.3">
      <c r="A399" s="1">
        <f>期货!E399</f>
        <v>43964</v>
      </c>
      <c r="B399" s="3">
        <f>IFERROR(IF(OR(期货!F399=0,期货!G399=0),B400,期货!F399-期货!G399),B400)</f>
        <v>-35</v>
      </c>
    </row>
    <row r="400" spans="1:2" x14ac:dyDescent="0.3">
      <c r="A400" s="1">
        <f>期货!E400</f>
        <v>43963</v>
      </c>
      <c r="B400" s="3">
        <f>IFERROR(IF(OR(期货!F400=0,期货!G400=0),B401,期货!F400-期货!G400),B401)</f>
        <v>10</v>
      </c>
    </row>
    <row r="401" spans="1:2" x14ac:dyDescent="0.3">
      <c r="A401" s="1">
        <f>期货!E401</f>
        <v>43962</v>
      </c>
      <c r="B401" s="3">
        <f>IFERROR(IF(OR(期货!F401=0,期货!G401=0),B402,期货!F401-期货!G401),B402)</f>
        <v>160</v>
      </c>
    </row>
    <row r="402" spans="1:2" x14ac:dyDescent="0.3">
      <c r="A402" s="1">
        <f>期货!E402</f>
        <v>43960</v>
      </c>
      <c r="B402" s="3">
        <f>IFERROR(IF(OR(期货!F402=0,期货!G402=0),B403,期货!F402-期货!G402),B403)</f>
        <v>40</v>
      </c>
    </row>
    <row r="403" spans="1:2" x14ac:dyDescent="0.3">
      <c r="A403" s="1">
        <f>期货!E403</f>
        <v>43959</v>
      </c>
      <c r="B403" s="3">
        <f>IFERROR(IF(OR(期货!F403=0,期货!G403=0),B404,期货!F403-期货!G403),B404)</f>
        <v>40</v>
      </c>
    </row>
    <row r="404" spans="1:2" x14ac:dyDescent="0.3">
      <c r="A404" s="1">
        <f>期货!E404</f>
        <v>43958</v>
      </c>
      <c r="B404" s="3">
        <f>IFERROR(IF(OR(期货!F404=0,期货!G404=0),B405,期货!F404-期货!G404),B405)</f>
        <v>10</v>
      </c>
    </row>
    <row r="405" spans="1:2" x14ac:dyDescent="0.3">
      <c r="A405" s="1">
        <f>期货!E405</f>
        <v>43957</v>
      </c>
      <c r="B405" s="3">
        <f>IFERROR(IF(OR(期货!F405=0,期货!G405=0),B406,期货!F405-期货!G405),B406)</f>
        <v>-250</v>
      </c>
    </row>
    <row r="406" spans="1:2" x14ac:dyDescent="0.3">
      <c r="A406" s="1">
        <f>期货!E406</f>
        <v>43951</v>
      </c>
      <c r="B406" s="3">
        <f>IFERROR(IF(OR(期货!F406=0,期货!G406=0),B407,期货!F406-期货!G406),B407)</f>
        <v>110</v>
      </c>
    </row>
    <row r="407" spans="1:2" x14ac:dyDescent="0.3">
      <c r="A407" s="1">
        <f>期货!E407</f>
        <v>43950</v>
      </c>
      <c r="B407" s="3">
        <f>IFERROR(IF(OR(期货!F407=0,期货!G407=0),B408,期货!F407-期货!G407),B408)</f>
        <v>110</v>
      </c>
    </row>
    <row r="408" spans="1:2" x14ac:dyDescent="0.3">
      <c r="A408" s="1">
        <f>期货!E408</f>
        <v>43949</v>
      </c>
      <c r="B408" s="3">
        <f>IFERROR(IF(OR(期货!F408=0,期货!G408=0),B409,期货!F408-期货!G408),B409)</f>
        <v>55</v>
      </c>
    </row>
    <row r="409" spans="1:2" x14ac:dyDescent="0.3">
      <c r="A409" s="1">
        <f>期货!E409</f>
        <v>43948</v>
      </c>
      <c r="B409" s="3">
        <f>IFERROR(IF(OR(期货!F409=0,期货!G409=0),B410,期货!F409-期货!G409),B410)</f>
        <v>-125</v>
      </c>
    </row>
    <row r="410" spans="1:2" x14ac:dyDescent="0.3">
      <c r="A410" s="1">
        <f>期货!E410</f>
        <v>43947</v>
      </c>
      <c r="B410" s="3">
        <f>IFERROR(IF(OR(期货!F410=0,期货!G410=0),B411,期货!F410-期货!G410),B411)</f>
        <v>-210</v>
      </c>
    </row>
    <row r="411" spans="1:2" x14ac:dyDescent="0.3">
      <c r="A411" s="1">
        <f>期货!E411</f>
        <v>43945</v>
      </c>
      <c r="B411" s="3">
        <f>IFERROR(IF(OR(期货!F411=0,期货!G411=0),B412,期货!F411-期货!G411),B412)</f>
        <v>-210</v>
      </c>
    </row>
    <row r="412" spans="1:2" x14ac:dyDescent="0.3">
      <c r="A412" s="1">
        <f>期货!E412</f>
        <v>43944</v>
      </c>
      <c r="B412" s="3">
        <f>IFERROR(IF(OR(期货!F412=0,期货!G412=0),B413,期货!F412-期货!G412),B413)</f>
        <v>-250</v>
      </c>
    </row>
    <row r="413" spans="1:2" x14ac:dyDescent="0.3">
      <c r="A413" s="1">
        <f>期货!E413</f>
        <v>43943</v>
      </c>
      <c r="B413" s="3">
        <f>IFERROR(IF(OR(期货!F413=0,期货!G413=0),B414,期货!F413-期货!G413),B414)</f>
        <v>220</v>
      </c>
    </row>
    <row r="414" spans="1:2" x14ac:dyDescent="0.3">
      <c r="A414" s="1">
        <f>期货!E414</f>
        <v>43942</v>
      </c>
      <c r="B414" s="3">
        <f>IFERROR(IF(OR(期货!F414=0,期货!G414=0),B415,期货!F414-期货!G414),B415)</f>
        <v>235</v>
      </c>
    </row>
    <row r="415" spans="1:2" x14ac:dyDescent="0.3">
      <c r="A415" s="1">
        <f>期货!E415</f>
        <v>43941</v>
      </c>
      <c r="B415" s="3">
        <f>IFERROR(IF(OR(期货!F415=0,期货!G415=0),B416,期货!F415-期货!G415),B416)</f>
        <v>105</v>
      </c>
    </row>
    <row r="416" spans="1:2" x14ac:dyDescent="0.3">
      <c r="A416" s="1">
        <f>期货!E416</f>
        <v>43938</v>
      </c>
      <c r="B416" s="3">
        <f>IFERROR(IF(OR(期货!F416=0,期货!G416=0),B417,期货!F416-期货!G416),B417)</f>
        <v>150</v>
      </c>
    </row>
    <row r="417" spans="1:2" x14ac:dyDescent="0.3">
      <c r="A417" s="1">
        <f>期货!E417</f>
        <v>43937</v>
      </c>
      <c r="B417" s="3">
        <f>IFERROR(IF(OR(期货!F417=0,期货!G417=0),B418,期货!F417-期货!G417),B418)</f>
        <v>225</v>
      </c>
    </row>
    <row r="418" spans="1:2" x14ac:dyDescent="0.3">
      <c r="A418" s="1">
        <f>期货!E418</f>
        <v>43936</v>
      </c>
      <c r="B418" s="3">
        <f>IFERROR(IF(OR(期货!F418=0,期货!G418=0),B419,期货!F418-期货!G418),B419)</f>
        <v>395</v>
      </c>
    </row>
    <row r="419" spans="1:2" x14ac:dyDescent="0.3">
      <c r="A419" s="1">
        <f>期货!E419</f>
        <v>43935</v>
      </c>
      <c r="B419" s="3">
        <f>IFERROR(IF(OR(期货!F419=0,期货!G419=0),B420,期货!F419-期货!G419),B420)</f>
        <v>420</v>
      </c>
    </row>
    <row r="420" spans="1:2" x14ac:dyDescent="0.3">
      <c r="A420" s="1">
        <f>期货!E420</f>
        <v>43934</v>
      </c>
      <c r="B420" s="3">
        <f>IFERROR(IF(OR(期货!F420=0,期货!G420=0),B421,期货!F420-期货!G420),B421)</f>
        <v>-80</v>
      </c>
    </row>
    <row r="421" spans="1:2" x14ac:dyDescent="0.3">
      <c r="A421" s="1">
        <f>期货!E421</f>
        <v>43931</v>
      </c>
      <c r="B421" s="3">
        <f>IFERROR(IF(OR(期货!F421=0,期货!G421=0),B422,期货!F421-期货!G421),B422)</f>
        <v>-110</v>
      </c>
    </row>
    <row r="422" spans="1:2" x14ac:dyDescent="0.3">
      <c r="A422" s="1">
        <f>期货!E422</f>
        <v>43930</v>
      </c>
      <c r="B422" s="3">
        <f>IFERROR(IF(OR(期货!F422=0,期货!G422=0),B423,期货!F422-期货!G422),B423)</f>
        <v>105</v>
      </c>
    </row>
    <row r="423" spans="1:2" x14ac:dyDescent="0.3">
      <c r="A423" s="1">
        <f>期货!E423</f>
        <v>43929</v>
      </c>
      <c r="B423" s="3">
        <f>IFERROR(IF(OR(期货!F423=0,期货!G423=0),B424,期货!F423-期货!G423),B424)</f>
        <v>230</v>
      </c>
    </row>
    <row r="424" spans="1:2" x14ac:dyDescent="0.3">
      <c r="A424" s="1">
        <f>期货!E424</f>
        <v>43928</v>
      </c>
      <c r="B424" s="3">
        <f>IFERROR(IF(OR(期货!F424=0,期货!G424=0),B425,期货!F424-期货!G424),B425)</f>
        <v>-5</v>
      </c>
    </row>
    <row r="425" spans="1:2" x14ac:dyDescent="0.3">
      <c r="A425" s="1">
        <f>期货!E425</f>
        <v>43924</v>
      </c>
      <c r="B425" s="3">
        <f>IFERROR(IF(OR(期货!F425=0,期货!G425=0),B426,期货!F425-期货!G425),B426)</f>
        <v>-105</v>
      </c>
    </row>
    <row r="426" spans="1:2" x14ac:dyDescent="0.3">
      <c r="A426" s="1">
        <f>期货!E426</f>
        <v>43923</v>
      </c>
      <c r="B426" s="3">
        <f>IFERROR(IF(OR(期货!F426=0,期货!G426=0),B427,期货!F426-期货!G426),B427)</f>
        <v>-55</v>
      </c>
    </row>
    <row r="427" spans="1:2" x14ac:dyDescent="0.3">
      <c r="A427" s="1">
        <f>期货!E427</f>
        <v>43922</v>
      </c>
      <c r="B427" s="3">
        <f>IFERROR(IF(OR(期货!F427=0,期货!G427=0),B428,期货!F427-期货!G427),B428)</f>
        <v>185</v>
      </c>
    </row>
    <row r="428" spans="1:2" x14ac:dyDescent="0.3">
      <c r="A428" s="1">
        <f>期货!E428</f>
        <v>43921</v>
      </c>
      <c r="B428" s="3">
        <f>IFERROR(IF(OR(期货!F428=0,期货!G428=0),B429,期货!F428-期货!G428),B429)</f>
        <v>95</v>
      </c>
    </row>
    <row r="429" spans="1:2" x14ac:dyDescent="0.3">
      <c r="A429" s="1">
        <f>期货!E429</f>
        <v>43920</v>
      </c>
      <c r="B429" s="3">
        <f>IFERROR(IF(OR(期货!F429=0,期货!G429=0),B430,期货!F429-期货!G429),B430)</f>
        <v>510</v>
      </c>
    </row>
    <row r="430" spans="1:2" x14ac:dyDescent="0.3">
      <c r="A430" s="1">
        <f>期货!E430</f>
        <v>43917</v>
      </c>
      <c r="B430" s="3">
        <f>IFERROR(IF(OR(期货!F430=0,期货!G430=0),B431,期货!F430-期货!G430),B431)</f>
        <v>310</v>
      </c>
    </row>
    <row r="431" spans="1:2" x14ac:dyDescent="0.3">
      <c r="A431" s="1">
        <f>期货!E431</f>
        <v>43916</v>
      </c>
      <c r="B431" s="3">
        <f>IFERROR(IF(OR(期货!F431=0,期货!G431=0),B432,期货!F431-期货!G431),B432)</f>
        <v>360</v>
      </c>
    </row>
    <row r="432" spans="1:2" x14ac:dyDescent="0.3">
      <c r="A432" s="1">
        <f>期货!E432</f>
        <v>43915</v>
      </c>
      <c r="B432" s="3">
        <f>IFERROR(IF(OR(期货!F432=0,期货!G432=0),B433,期货!F432-期货!G432),B433)</f>
        <v>70</v>
      </c>
    </row>
    <row r="433" spans="1:2" x14ac:dyDescent="0.3">
      <c r="A433" s="1">
        <f>期货!E433</f>
        <v>43914</v>
      </c>
      <c r="B433" s="3">
        <f>IFERROR(IF(OR(期货!F433=0,期货!G433=0),B434,期货!F433-期货!G433),B434)</f>
        <v>25</v>
      </c>
    </row>
    <row r="434" spans="1:2" x14ac:dyDescent="0.3">
      <c r="A434" s="1">
        <f>期货!E434</f>
        <v>43913</v>
      </c>
      <c r="B434" s="3">
        <f>IFERROR(IF(OR(期货!F434=0,期货!G434=0),B435,期货!F434-期货!G434),B435)</f>
        <v>-60</v>
      </c>
    </row>
    <row r="435" spans="1:2" x14ac:dyDescent="0.3">
      <c r="A435" s="1">
        <f>期货!E435</f>
        <v>43910</v>
      </c>
      <c r="B435" s="3">
        <f>IFERROR(IF(OR(期货!F435=0,期货!G435=0),B436,期货!F435-期货!G435),B436)</f>
        <v>-200</v>
      </c>
    </row>
    <row r="436" spans="1:2" x14ac:dyDescent="0.3">
      <c r="A436" s="1">
        <f>期货!E436</f>
        <v>43909</v>
      </c>
      <c r="B436" s="3">
        <f>IFERROR(IF(OR(期货!F436=0,期货!G436=0),B437,期货!F436-期货!G436),B437)</f>
        <v>60</v>
      </c>
    </row>
    <row r="437" spans="1:2" x14ac:dyDescent="0.3">
      <c r="A437" s="1">
        <f>期货!E437</f>
        <v>43908</v>
      </c>
      <c r="B437" s="3">
        <f>IFERROR(IF(OR(期货!F437=0,期货!G437=0),B438,期货!F437-期货!G437),B438)</f>
        <v>115</v>
      </c>
    </row>
    <row r="438" spans="1:2" x14ac:dyDescent="0.3">
      <c r="A438" s="1">
        <f>期货!E438</f>
        <v>43907</v>
      </c>
      <c r="B438" s="3">
        <f>IFERROR(IF(OR(期货!F438=0,期货!G438=0),B439,期货!F438-期货!G438),B439)</f>
        <v>35</v>
      </c>
    </row>
    <row r="439" spans="1:2" x14ac:dyDescent="0.3">
      <c r="A439" s="1">
        <f>期货!E439</f>
        <v>43906</v>
      </c>
      <c r="B439" s="3">
        <f>IFERROR(IF(OR(期货!F439=0,期货!G439=0),B440,期货!F439-期货!G439),B440)</f>
        <v>-15</v>
      </c>
    </row>
    <row r="440" spans="1:2" x14ac:dyDescent="0.3">
      <c r="A440" s="1">
        <f>期货!E440</f>
        <v>43903</v>
      </c>
      <c r="B440" s="3">
        <f>IFERROR(IF(OR(期货!F440=0,期货!G440=0),B441,期货!F440-期货!G440),B441)</f>
        <v>-115</v>
      </c>
    </row>
    <row r="441" spans="1:2" x14ac:dyDescent="0.3">
      <c r="A441" s="1">
        <f>期货!E441</f>
        <v>43902</v>
      </c>
      <c r="B441" s="3">
        <f>IFERROR(IF(OR(期货!F441=0,期货!G441=0),B442,期货!F441-期货!G441),B442)</f>
        <v>-125</v>
      </c>
    </row>
    <row r="442" spans="1:2" x14ac:dyDescent="0.3">
      <c r="A442" s="1">
        <f>期货!E442</f>
        <v>43901</v>
      </c>
      <c r="B442" s="3">
        <f>IFERROR(IF(OR(期货!F442=0,期货!G442=0),B443,期货!F442-期货!G442),B443)</f>
        <v>-170</v>
      </c>
    </row>
    <row r="443" spans="1:2" x14ac:dyDescent="0.3">
      <c r="A443" s="1">
        <f>期货!E443</f>
        <v>43900</v>
      </c>
      <c r="B443" s="3">
        <f>IFERROR(IF(OR(期货!F443=0,期货!G443=0),B444,期货!F443-期货!G443),B444)</f>
        <v>-205</v>
      </c>
    </row>
    <row r="444" spans="1:2" x14ac:dyDescent="0.3">
      <c r="A444" s="1">
        <f>期货!E444</f>
        <v>43899</v>
      </c>
      <c r="B444" s="3">
        <f>IFERROR(IF(OR(期货!F444=0,期货!G444=0),B445,期货!F444-期货!G444),B445)</f>
        <v>35</v>
      </c>
    </row>
    <row r="445" spans="1:2" x14ac:dyDescent="0.3">
      <c r="A445" s="1">
        <f>期货!E445</f>
        <v>43896</v>
      </c>
      <c r="B445" s="3">
        <f>IFERROR(IF(OR(期货!F445=0,期货!G445=0),B446,期货!F445-期货!G445),B446)</f>
        <v>-250</v>
      </c>
    </row>
    <row r="446" spans="1:2" x14ac:dyDescent="0.3">
      <c r="A446" s="1">
        <f>期货!E446</f>
        <v>43895</v>
      </c>
      <c r="B446" s="3">
        <f>IFERROR(IF(OR(期货!F446=0,期货!G446=0),B447,期货!F446-期货!G446),B447)</f>
        <v>-335</v>
      </c>
    </row>
    <row r="447" spans="1:2" x14ac:dyDescent="0.3">
      <c r="A447" s="1">
        <f>期货!E447</f>
        <v>43894</v>
      </c>
      <c r="B447" s="3">
        <f>IFERROR(IF(OR(期货!F447=0,期货!G447=0),B448,期货!F447-期货!G447),B448)</f>
        <v>-330</v>
      </c>
    </row>
    <row r="448" spans="1:2" x14ac:dyDescent="0.3">
      <c r="A448" s="1">
        <f>期货!E448</f>
        <v>43893</v>
      </c>
      <c r="B448" s="3">
        <f>IFERROR(IF(OR(期货!F448=0,期货!G448=0),B449,期货!F448-期货!G448),B449)</f>
        <v>-335</v>
      </c>
    </row>
    <row r="449" spans="1:2" x14ac:dyDescent="0.3">
      <c r="A449" s="1">
        <f>期货!E449</f>
        <v>43892</v>
      </c>
      <c r="B449" s="3">
        <f>IFERROR(IF(OR(期货!F449=0,期货!G449=0),B450,期货!F449-期货!G449),B450)</f>
        <v>-275</v>
      </c>
    </row>
    <row r="450" spans="1:2" x14ac:dyDescent="0.3">
      <c r="A450" s="1">
        <f>期货!E450</f>
        <v>43889</v>
      </c>
      <c r="B450" s="3">
        <f>IFERROR(IF(OR(期货!F450=0,期货!G450=0),B451,期货!F450-期货!G450),B451)</f>
        <v>-75</v>
      </c>
    </row>
    <row r="451" spans="1:2" x14ac:dyDescent="0.3">
      <c r="A451" s="1">
        <f>期货!E451</f>
        <v>43888</v>
      </c>
      <c r="B451" s="3">
        <f>IFERROR(IF(OR(期货!F451=0,期货!G451=0),B452,期货!F451-期货!G451),B452)</f>
        <v>-40</v>
      </c>
    </row>
    <row r="452" spans="1:2" x14ac:dyDescent="0.3">
      <c r="A452" s="1">
        <f>期货!E452</f>
        <v>43887</v>
      </c>
      <c r="B452" s="3">
        <f>IFERROR(IF(OR(期货!F452=0,期货!G452=0),B453,期货!F452-期货!G452),B453)</f>
        <v>-70</v>
      </c>
    </row>
    <row r="453" spans="1:2" x14ac:dyDescent="0.3">
      <c r="A453" s="1">
        <f>期货!E453</f>
        <v>43886</v>
      </c>
      <c r="B453" s="3">
        <f>IFERROR(IF(OR(期货!F453=0,期货!G453=0),B454,期货!F453-期货!G453),B454)</f>
        <v>-105</v>
      </c>
    </row>
    <row r="454" spans="1:2" x14ac:dyDescent="0.3">
      <c r="A454" s="1">
        <f>期货!E454</f>
        <v>43885</v>
      </c>
      <c r="B454" s="3">
        <f>IFERROR(IF(OR(期货!F454=0,期货!G454=0),B455,期货!F454-期货!G454),B455)</f>
        <v>-35</v>
      </c>
    </row>
    <row r="455" spans="1:2" x14ac:dyDescent="0.3">
      <c r="A455" s="1">
        <f>期货!E455</f>
        <v>43882</v>
      </c>
      <c r="B455" s="3">
        <f>IFERROR(IF(OR(期货!F455=0,期货!G455=0),B456,期货!F455-期货!G455),B456)</f>
        <v>-100</v>
      </c>
    </row>
    <row r="456" spans="1:2" x14ac:dyDescent="0.3">
      <c r="A456" s="1">
        <f>期货!E456</f>
        <v>43881</v>
      </c>
      <c r="B456" s="3">
        <f>IFERROR(IF(OR(期货!F456=0,期货!G456=0),B457,期货!F456-期货!G456),B457)</f>
        <v>-235</v>
      </c>
    </row>
    <row r="457" spans="1:2" x14ac:dyDescent="0.3">
      <c r="A457" s="1">
        <f>期货!E457</f>
        <v>43880</v>
      </c>
      <c r="B457" s="3">
        <f>IFERROR(IF(OR(期货!F457=0,期货!G457=0),B458,期货!F457-期货!G457),B458)</f>
        <v>-260</v>
      </c>
    </row>
    <row r="458" spans="1:2" x14ac:dyDescent="0.3">
      <c r="A458" s="1">
        <f>期货!E458</f>
        <v>43879</v>
      </c>
      <c r="B458" s="3">
        <f>IFERROR(IF(OR(期货!F458=0,期货!G458=0),B459,期货!F458-期货!G458),B459)</f>
        <v>-185</v>
      </c>
    </row>
    <row r="459" spans="1:2" x14ac:dyDescent="0.3">
      <c r="A459" s="1">
        <f>期货!E459</f>
        <v>43878</v>
      </c>
      <c r="B459" s="3">
        <f>IFERROR(IF(OR(期货!F459=0,期货!G459=0),B460,期货!F459-期货!G459),B460)</f>
        <v>-165</v>
      </c>
    </row>
    <row r="460" spans="1:2" x14ac:dyDescent="0.3">
      <c r="A460" s="1">
        <f>期货!E460</f>
        <v>43875</v>
      </c>
      <c r="B460" s="3">
        <f>IFERROR(IF(OR(期货!F460=0,期货!G460=0),B461,期货!F460-期货!G460),B461)</f>
        <v>-120</v>
      </c>
    </row>
    <row r="461" spans="1:2" x14ac:dyDescent="0.3">
      <c r="A461" s="1">
        <f>期货!E461</f>
        <v>43874</v>
      </c>
      <c r="B461" s="3">
        <f>IFERROR(IF(OR(期货!F461=0,期货!G461=0),B462,期货!F461-期货!G461),B462)</f>
        <v>-105</v>
      </c>
    </row>
    <row r="462" spans="1:2" x14ac:dyDescent="0.3">
      <c r="A462" s="1">
        <f>期货!E462</f>
        <v>43873</v>
      </c>
      <c r="B462" s="3">
        <f>IFERROR(IF(OR(期货!F462=0,期货!G462=0),B463,期货!F462-期货!G462),B463)</f>
        <v>-20</v>
      </c>
    </row>
    <row r="463" spans="1:2" x14ac:dyDescent="0.3">
      <c r="A463" s="1">
        <f>期货!E463</f>
        <v>43872</v>
      </c>
      <c r="B463" s="3">
        <f>IFERROR(IF(OR(期货!F463=0,期货!G463=0),B464,期货!F463-期货!G463),B464)</f>
        <v>-20</v>
      </c>
    </row>
    <row r="464" spans="1:2" x14ac:dyDescent="0.3">
      <c r="A464" s="1">
        <f>期货!E464</f>
        <v>43871</v>
      </c>
      <c r="B464" s="3">
        <f>IFERROR(IF(OR(期货!F464=0,期货!G464=0),B465,期货!F464-期货!G464),B465)</f>
        <v>-75</v>
      </c>
    </row>
    <row r="465" spans="1:2" x14ac:dyDescent="0.3">
      <c r="A465" s="1">
        <f>期货!E465</f>
        <v>43868</v>
      </c>
      <c r="B465" s="3">
        <f>IFERROR(IF(OR(期货!F465=0,期货!G465=0),B466,期货!F465-期货!G465),B466)</f>
        <v>-160</v>
      </c>
    </row>
    <row r="466" spans="1:2" x14ac:dyDescent="0.3">
      <c r="A466" s="1">
        <f>期货!E466</f>
        <v>43867</v>
      </c>
      <c r="B466" s="3">
        <f>IFERROR(IF(OR(期货!F466=0,期货!G466=0),B467,期货!F466-期货!G466),B467)</f>
        <v>-195</v>
      </c>
    </row>
    <row r="467" spans="1:2" x14ac:dyDescent="0.3">
      <c r="A467" s="1">
        <f>期货!E467</f>
        <v>43866</v>
      </c>
      <c r="B467" s="3">
        <f>IFERROR(IF(OR(期货!F467=0,期货!G467=0),B468,期货!F467-期货!G467),B468)</f>
        <v>-180</v>
      </c>
    </row>
    <row r="468" spans="1:2" x14ac:dyDescent="0.3">
      <c r="A468" s="1">
        <f>期货!E468</f>
        <v>43865</v>
      </c>
      <c r="B468" s="3">
        <f>IFERROR(IF(OR(期货!F468=0,期货!G468=0),B469,期货!F468-期货!G468),B469)</f>
        <v>-155</v>
      </c>
    </row>
    <row r="469" spans="1:2" x14ac:dyDescent="0.3">
      <c r="A469" s="1">
        <f>期货!E469</f>
        <v>43864</v>
      </c>
      <c r="B469" s="3">
        <f>IFERROR(IF(OR(期货!F469=0,期货!G469=0),B470,期货!F469-期货!G469),B470)</f>
        <v>-80</v>
      </c>
    </row>
    <row r="470" spans="1:2" x14ac:dyDescent="0.3">
      <c r="A470" s="1">
        <f>期货!E470</f>
        <v>43853</v>
      </c>
      <c r="B470" s="3">
        <f>IFERROR(IF(OR(期货!F470=0,期货!G470=0),B471,期货!F470-期货!G470),B471)</f>
        <v>-80</v>
      </c>
    </row>
    <row r="471" spans="1:2" x14ac:dyDescent="0.3">
      <c r="A471" s="1">
        <f>期货!E471</f>
        <v>43852</v>
      </c>
      <c r="B471" s="3">
        <f>IFERROR(IF(OR(期货!F471=0,期货!G471=0),B472,期货!F471-期货!G471),B472)</f>
        <v>-80</v>
      </c>
    </row>
    <row r="472" spans="1:2" x14ac:dyDescent="0.3">
      <c r="A472" s="1">
        <f>期货!E472</f>
        <v>43851</v>
      </c>
      <c r="B472" s="3">
        <f>IFERROR(IF(OR(期货!F472=0,期货!G472=0),B473,期货!F472-期货!G472),B473)</f>
        <v>-80</v>
      </c>
    </row>
    <row r="473" spans="1:2" x14ac:dyDescent="0.3">
      <c r="A473" s="1">
        <f>期货!E473</f>
        <v>43850</v>
      </c>
      <c r="B473" s="3">
        <f>IFERROR(IF(OR(期货!F473=0,期货!G473=0),B474,期货!F473-期货!G473),B474)</f>
        <v>-360</v>
      </c>
    </row>
    <row r="474" spans="1:2" x14ac:dyDescent="0.3">
      <c r="A474" s="1">
        <f>期货!E474</f>
        <v>43849</v>
      </c>
      <c r="B474" s="3">
        <f>IFERROR(IF(OR(期货!F474=0,期货!G474=0),B475,期货!F474-期货!G474),B475)</f>
        <v>-205</v>
      </c>
    </row>
    <row r="475" spans="1:2" x14ac:dyDescent="0.3">
      <c r="A475" s="1">
        <f>期货!E475</f>
        <v>43847</v>
      </c>
      <c r="B475" s="3">
        <f>IFERROR(IF(OR(期货!F475=0,期货!G475=0),B476,期货!F475-期货!G475),B476)</f>
        <v>-205</v>
      </c>
    </row>
    <row r="476" spans="1:2" x14ac:dyDescent="0.3">
      <c r="A476" s="1">
        <f>期货!E476</f>
        <v>43846</v>
      </c>
      <c r="B476" s="3">
        <f>IFERROR(IF(OR(期货!F476=0,期货!G476=0),B477,期货!F476-期货!G476),B477)</f>
        <v>-145</v>
      </c>
    </row>
    <row r="477" spans="1:2" x14ac:dyDescent="0.3">
      <c r="A477" s="1">
        <f>期货!E477</f>
        <v>43845</v>
      </c>
      <c r="B477" s="3">
        <f>IFERROR(IF(OR(期货!F477=0,期货!G477=0),B478,期货!F477-期货!G477),B478)</f>
        <v>-215</v>
      </c>
    </row>
    <row r="478" spans="1:2" x14ac:dyDescent="0.3">
      <c r="A478" s="1">
        <f>期货!E478</f>
        <v>43844</v>
      </c>
      <c r="B478" s="3">
        <f>IFERROR(IF(OR(期货!F478=0,期货!G478=0),B479,期货!F478-期货!G478),B479)</f>
        <v>-270</v>
      </c>
    </row>
    <row r="479" spans="1:2" x14ac:dyDescent="0.3">
      <c r="A479" s="1">
        <f>期货!E479</f>
        <v>43843</v>
      </c>
      <c r="B479" s="3">
        <f>IFERROR(IF(OR(期货!F479=0,期货!G479=0),B480,期货!F479-期货!G479),B480)</f>
        <v>-525</v>
      </c>
    </row>
    <row r="480" spans="1:2" x14ac:dyDescent="0.3">
      <c r="A480" s="1">
        <f>期货!E480</f>
        <v>43840</v>
      </c>
      <c r="B480" s="3">
        <f>IFERROR(IF(OR(期货!F480=0,期货!G480=0),B481,期货!F480-期货!G480),B481)</f>
        <v>-440</v>
      </c>
    </row>
    <row r="481" spans="1:2" x14ac:dyDescent="0.3">
      <c r="A481" s="1">
        <f>期货!E481</f>
        <v>43839</v>
      </c>
      <c r="B481" s="3">
        <f>IFERROR(IF(OR(期货!F481=0,期货!G481=0),B482,期货!F481-期货!G481),B482)</f>
        <v>-170</v>
      </c>
    </row>
    <row r="482" spans="1:2" x14ac:dyDescent="0.3">
      <c r="A482" s="1">
        <f>期货!E482</f>
        <v>43838</v>
      </c>
      <c r="B482" s="3">
        <f>IFERROR(IF(OR(期货!F482=0,期货!G482=0),B483,期货!F482-期货!G482),B483)</f>
        <v>-330</v>
      </c>
    </row>
    <row r="483" spans="1:2" x14ac:dyDescent="0.3">
      <c r="A483" s="1">
        <f>期货!E483</f>
        <v>43837</v>
      </c>
      <c r="B483" s="3">
        <f>IFERROR(IF(OR(期货!F483=0,期货!G483=0),B484,期货!F483-期货!G483),B484)</f>
        <v>-250</v>
      </c>
    </row>
    <row r="484" spans="1:2" x14ac:dyDescent="0.3">
      <c r="A484" s="1">
        <f>期货!E484</f>
        <v>43836</v>
      </c>
      <c r="B484" s="3">
        <f>IFERROR(IF(OR(期货!F484=0,期货!G484=0),B485,期货!F484-期货!G484),B485)</f>
        <v>-520</v>
      </c>
    </row>
    <row r="485" spans="1:2" x14ac:dyDescent="0.3">
      <c r="A485" s="1">
        <f>期货!E485</f>
        <v>43833</v>
      </c>
      <c r="B485" s="3">
        <f>IFERROR(IF(OR(期货!F485=0,期货!G485=0),B486,期货!F485-期货!G485),B486)</f>
        <v>-430</v>
      </c>
    </row>
    <row r="486" spans="1:2" x14ac:dyDescent="0.3">
      <c r="A486" s="1">
        <f>期货!E486</f>
        <v>43832</v>
      </c>
      <c r="B486" s="3">
        <f>IFERROR(IF(OR(期货!F486=0,期货!G486=0),B487,期货!F486-期货!G486),B487)</f>
        <v>-360</v>
      </c>
    </row>
    <row r="487" spans="1:2" x14ac:dyDescent="0.3">
      <c r="A487" s="1">
        <f>期货!E487</f>
        <v>43830</v>
      </c>
      <c r="B487" s="3">
        <f>IFERROR(IF(OR(期货!F487=0,期货!G487=0),B488,期货!F487-期货!G487),B488)</f>
        <v>-505</v>
      </c>
    </row>
    <row r="488" spans="1:2" x14ac:dyDescent="0.3">
      <c r="A488" s="1">
        <f>期货!E488</f>
        <v>43829</v>
      </c>
      <c r="B488" s="3">
        <f>IFERROR(IF(OR(期货!F488=0,期货!G488=0),B489,期货!F488-期货!G488),B489)</f>
        <v>-505</v>
      </c>
    </row>
    <row r="489" spans="1:2" x14ac:dyDescent="0.3">
      <c r="A489" s="1">
        <f>期货!E489</f>
        <v>43826</v>
      </c>
      <c r="B489" s="3">
        <f>IFERROR(IF(OR(期货!F489=0,期货!G489=0),B490,期货!F489-期货!G489),B490)</f>
        <v>-475</v>
      </c>
    </row>
    <row r="490" spans="1:2" x14ac:dyDescent="0.3">
      <c r="A490" s="1">
        <f>期货!E490</f>
        <v>43825</v>
      </c>
      <c r="B490" s="3">
        <f>IFERROR(IF(OR(期货!F490=0,期货!G490=0),B491,期货!F490-期货!G490),B491)</f>
        <v>-480</v>
      </c>
    </row>
    <row r="491" spans="1:2" x14ac:dyDescent="0.3">
      <c r="A491" s="1">
        <f>期货!E491</f>
        <v>43824</v>
      </c>
      <c r="B491" s="3">
        <f>IFERROR(IF(OR(期货!F491=0,期货!G491=0),B492,期货!F491-期货!G491),B492)</f>
        <v>-450</v>
      </c>
    </row>
    <row r="492" spans="1:2" x14ac:dyDescent="0.3">
      <c r="A492" s="1">
        <f>期货!E492</f>
        <v>43823</v>
      </c>
      <c r="B492" s="3">
        <f>IFERROR(IF(OR(期货!F492=0,期货!G492=0),B493,期货!F492-期货!G492),B493)</f>
        <v>-420</v>
      </c>
    </row>
    <row r="493" spans="1:2" x14ac:dyDescent="0.3">
      <c r="A493" s="1">
        <f>期货!E493</f>
        <v>43822</v>
      </c>
      <c r="B493" s="3">
        <f>IFERROR(IF(OR(期货!F493=0,期货!G493=0),B494,期货!F493-期货!G493),B494)</f>
        <v>-455</v>
      </c>
    </row>
    <row r="494" spans="1:2" x14ac:dyDescent="0.3">
      <c r="A494" s="1">
        <f>期货!E494</f>
        <v>43819</v>
      </c>
      <c r="B494" s="3">
        <f>IFERROR(IF(OR(期货!F494=0,期货!G494=0),B495,期货!F494-期货!G494),B495)</f>
        <v>-450</v>
      </c>
    </row>
    <row r="495" spans="1:2" x14ac:dyDescent="0.3">
      <c r="A495" s="1">
        <f>期货!E495</f>
        <v>43818</v>
      </c>
      <c r="B495" s="3">
        <f>IFERROR(IF(OR(期货!F495=0,期货!G495=0),B496,期货!F495-期货!G495),B496)</f>
        <v>-340</v>
      </c>
    </row>
    <row r="496" spans="1:2" x14ac:dyDescent="0.3">
      <c r="A496" s="1">
        <f>期货!E496</f>
        <v>43817</v>
      </c>
      <c r="B496" s="3">
        <f>IFERROR(IF(OR(期货!F496=0,期货!G496=0),B497,期货!F496-期货!G496),B497)</f>
        <v>-295</v>
      </c>
    </row>
    <row r="497" spans="1:2" x14ac:dyDescent="0.3">
      <c r="A497" s="1">
        <f>期货!E497</f>
        <v>43816</v>
      </c>
      <c r="B497" s="3">
        <f>IFERROR(IF(OR(期货!F497=0,期货!G497=0),B498,期货!F497-期货!G497),B498)</f>
        <v>-325</v>
      </c>
    </row>
    <row r="498" spans="1:2" x14ac:dyDescent="0.3">
      <c r="A498" s="1">
        <f>期货!E498</f>
        <v>43815</v>
      </c>
      <c r="B498" s="3">
        <f>IFERROR(IF(OR(期货!F498=0,期货!G498=0),B499,期货!F498-期货!G498),B499)</f>
        <v>-390</v>
      </c>
    </row>
    <row r="499" spans="1:2" x14ac:dyDescent="0.3">
      <c r="A499" s="1">
        <f>期货!E499</f>
        <v>43812</v>
      </c>
      <c r="B499" s="3">
        <f>IFERROR(IF(OR(期货!F499=0,期货!G499=0),B500,期货!F499-期货!G499),B500)</f>
        <v>-375</v>
      </c>
    </row>
    <row r="500" spans="1:2" x14ac:dyDescent="0.3">
      <c r="A500" s="1">
        <f>期货!E500</f>
        <v>43811</v>
      </c>
      <c r="B500" s="3">
        <f>IFERROR(IF(OR(期货!F500=0,期货!G500=0),B501,期货!F500-期货!G500),B501)</f>
        <v>-310</v>
      </c>
    </row>
    <row r="501" spans="1:2" x14ac:dyDescent="0.3">
      <c r="A501" s="1">
        <f>期货!E501</f>
        <v>43810</v>
      </c>
      <c r="B501" s="3">
        <f>IFERROR(IF(OR(期货!F501=0,期货!G501=0),B502,期货!F501-期货!G501),B502)</f>
        <v>-205</v>
      </c>
    </row>
    <row r="502" spans="1:2" x14ac:dyDescent="0.3">
      <c r="A502" s="1">
        <f>期货!E502</f>
        <v>43809</v>
      </c>
      <c r="B502" s="3">
        <f>IFERROR(IF(OR(期货!F502=0,期货!G502=0),B503,期货!F502-期货!G502),B503)</f>
        <v>-245</v>
      </c>
    </row>
    <row r="503" spans="1:2" x14ac:dyDescent="0.3">
      <c r="A503" s="1">
        <f>期货!E503</f>
        <v>43808</v>
      </c>
      <c r="B503" s="3">
        <f>IFERROR(IF(OR(期货!F503=0,期货!G503=0),B504,期货!F503-期货!G503),B504)</f>
        <v>-295</v>
      </c>
    </row>
    <row r="504" spans="1:2" x14ac:dyDescent="0.3">
      <c r="A504" s="1">
        <f>期货!E504</f>
        <v>43805</v>
      </c>
      <c r="B504" s="3">
        <f>IFERROR(IF(OR(期货!F504=0,期货!G504=0),B505,期货!F504-期货!G504),B505)</f>
        <v>-320</v>
      </c>
    </row>
    <row r="505" spans="1:2" x14ac:dyDescent="0.3">
      <c r="A505" s="1">
        <f>期货!E505</f>
        <v>43804</v>
      </c>
      <c r="B505" s="3">
        <f>IFERROR(IF(OR(期货!F505=0,期货!G505=0),B506,期货!F505-期货!G505),B506)</f>
        <v>-280</v>
      </c>
    </row>
    <row r="506" spans="1:2" x14ac:dyDescent="0.3">
      <c r="A506" s="1">
        <f>期货!E506</f>
        <v>43803</v>
      </c>
      <c r="B506" s="3">
        <f>IFERROR(IF(OR(期货!F506=0,期货!G506=0),B507,期货!F506-期货!G506),B507)</f>
        <v>-250</v>
      </c>
    </row>
    <row r="507" spans="1:2" x14ac:dyDescent="0.3">
      <c r="A507" s="1">
        <f>期货!E507</f>
        <v>43802</v>
      </c>
      <c r="B507" s="3">
        <f>IFERROR(IF(OR(期货!F507=0,期货!G507=0),B508,期货!F507-期货!G507),B508)</f>
        <v>-340</v>
      </c>
    </row>
    <row r="508" spans="1:2" x14ac:dyDescent="0.3">
      <c r="A508" s="1">
        <f>期货!E508</f>
        <v>43801</v>
      </c>
      <c r="B508" s="3">
        <f>IFERROR(IF(OR(期货!F508=0,期货!G508=0),B509,期货!F508-期货!G508),B509)</f>
        <v>-380</v>
      </c>
    </row>
    <row r="509" spans="1:2" x14ac:dyDescent="0.3">
      <c r="A509" s="1">
        <f>期货!E509</f>
        <v>43798</v>
      </c>
      <c r="B509" s="3">
        <f>IFERROR(IF(OR(期货!F509=0,期货!G509=0),B510,期货!F509-期货!G509),B510)</f>
        <v>-355</v>
      </c>
    </row>
    <row r="510" spans="1:2" x14ac:dyDescent="0.3">
      <c r="A510" s="1">
        <f>期货!E510</f>
        <v>43797</v>
      </c>
      <c r="B510" s="3">
        <f>IFERROR(IF(OR(期货!F510=0,期货!G510=0),B511,期货!F510-期货!G510),B511)</f>
        <v>-260</v>
      </c>
    </row>
    <row r="511" spans="1:2" x14ac:dyDescent="0.3">
      <c r="A511" s="1">
        <f>期货!E511</f>
        <v>43796</v>
      </c>
      <c r="B511" s="3">
        <f>IFERROR(IF(OR(期货!F511=0,期货!G511=0),B512,期货!F511-期货!G511),B512)</f>
        <v>-240</v>
      </c>
    </row>
    <row r="512" spans="1:2" x14ac:dyDescent="0.3">
      <c r="A512" s="1">
        <f>期货!E512</f>
        <v>43795</v>
      </c>
      <c r="B512" s="3">
        <f>IFERROR(IF(OR(期货!F512=0,期货!G512=0),B513,期货!F512-期货!G512),B513)</f>
        <v>-260</v>
      </c>
    </row>
    <row r="513" spans="1:2" x14ac:dyDescent="0.3">
      <c r="A513" s="1">
        <f>期货!E513</f>
        <v>43794</v>
      </c>
      <c r="B513" s="3">
        <f>IFERROR(IF(OR(期货!F513=0,期货!G513=0),B514,期货!F513-期货!G513),B514)</f>
        <v>-275</v>
      </c>
    </row>
    <row r="514" spans="1:2" x14ac:dyDescent="0.3">
      <c r="A514" s="1">
        <f>期货!E514</f>
        <v>43791</v>
      </c>
      <c r="B514" s="3">
        <f>IFERROR(IF(OR(期货!F514=0,期货!G514=0),B515,期货!F514-期货!G514),B515)</f>
        <v>-250</v>
      </c>
    </row>
    <row r="515" spans="1:2" x14ac:dyDescent="0.3">
      <c r="A515" s="1">
        <f>期货!E515</f>
        <v>43790</v>
      </c>
      <c r="B515" s="3">
        <f>IFERROR(IF(OR(期货!F515=0,期货!G515=0),B516,期货!F515-期货!G515),B516)</f>
        <v>-260</v>
      </c>
    </row>
    <row r="516" spans="1:2" x14ac:dyDescent="0.3">
      <c r="A516" s="1">
        <f>期货!E516</f>
        <v>43789</v>
      </c>
      <c r="B516" s="3">
        <f>IFERROR(IF(OR(期货!F516=0,期货!G516=0),B517,期货!F516-期货!G516),B517)</f>
        <v>-150</v>
      </c>
    </row>
    <row r="517" spans="1:2" x14ac:dyDescent="0.3">
      <c r="A517" s="1">
        <f>期货!E517</f>
        <v>43788</v>
      </c>
      <c r="B517" s="3">
        <f>IFERROR(IF(OR(期货!F517=0,期货!G517=0),B518,期货!F517-期货!G517),B518)</f>
        <v>-80</v>
      </c>
    </row>
    <row r="518" spans="1:2" x14ac:dyDescent="0.3">
      <c r="A518" s="1">
        <f>期货!E518</f>
        <v>43787</v>
      </c>
      <c r="B518" s="3">
        <f>IFERROR(IF(OR(期货!F518=0,期货!G518=0),B519,期货!F518-期货!G518),B519)</f>
        <v>-40</v>
      </c>
    </row>
    <row r="519" spans="1:2" x14ac:dyDescent="0.3">
      <c r="A519" s="1">
        <f>期货!E519</f>
        <v>43784</v>
      </c>
      <c r="B519" s="3">
        <f>IFERROR(IF(OR(期货!F519=0,期货!G519=0),B520,期货!F519-期货!G519),B520)</f>
        <v>-5</v>
      </c>
    </row>
    <row r="520" spans="1:2" x14ac:dyDescent="0.3">
      <c r="A520" s="1">
        <f>期货!E520</f>
        <v>43783</v>
      </c>
      <c r="B520" s="3">
        <f>IFERROR(IF(OR(期货!F520=0,期货!G520=0),B521,期货!F520-期货!G520),B521)</f>
        <v>-5</v>
      </c>
    </row>
    <row r="521" spans="1:2" x14ac:dyDescent="0.3">
      <c r="A521" s="1">
        <f>期货!E521</f>
        <v>43782</v>
      </c>
      <c r="B521" s="3">
        <f>IFERROR(IF(OR(期货!F521=0,期货!G521=0),B522,期货!F521-期货!G521),B522)</f>
        <v>-5</v>
      </c>
    </row>
    <row r="522" spans="1:2" x14ac:dyDescent="0.3">
      <c r="A522" s="1">
        <f>期货!E522</f>
        <v>43781</v>
      </c>
      <c r="B522" s="3">
        <f>IFERROR(IF(OR(期货!F522=0,期货!G522=0),B523,期货!F522-期货!G522),B523)</f>
        <v>-5</v>
      </c>
    </row>
    <row r="523" spans="1:2" x14ac:dyDescent="0.3">
      <c r="A523" s="1">
        <f>期货!E523</f>
        <v>43780</v>
      </c>
      <c r="B523" s="3">
        <f>IFERROR(IF(OR(期货!F523=0,期货!G523=0),B524,期货!F523-期货!G523),B524)</f>
        <v>-5</v>
      </c>
    </row>
    <row r="524" spans="1:2" x14ac:dyDescent="0.3">
      <c r="A524" s="1">
        <f>期货!E524</f>
        <v>43777</v>
      </c>
      <c r="B524" s="3">
        <f>IFERROR(IF(OR(期货!F524=0,期货!G524=0),B525,期货!F524-期货!G524),B525)</f>
        <v>-5</v>
      </c>
    </row>
    <row r="525" spans="1:2" x14ac:dyDescent="0.3">
      <c r="A525" s="1">
        <f>期货!E525</f>
        <v>43776</v>
      </c>
      <c r="B525" s="3">
        <f>IFERROR(IF(OR(期货!F525=0,期货!G525=0),B526,期货!F525-期货!G525),B526)</f>
        <v>-5</v>
      </c>
    </row>
    <row r="526" spans="1:2" x14ac:dyDescent="0.3">
      <c r="A526" s="1">
        <f>期货!E526</f>
        <v>43775</v>
      </c>
      <c r="B526" s="3">
        <f>IFERROR(IF(OR(期货!F526=0,期货!G526=0),B527,期货!F526-期货!G526),B527)</f>
        <v>-5</v>
      </c>
    </row>
    <row r="527" spans="1:2" x14ac:dyDescent="0.3">
      <c r="A527" s="1">
        <f>期货!E527</f>
        <v>43774</v>
      </c>
      <c r="B527" s="3">
        <f>IFERROR(IF(OR(期货!F527=0,期货!G527=0),B528,期货!F527-期货!G527),B528)</f>
        <v>-5</v>
      </c>
    </row>
    <row r="528" spans="1:2" x14ac:dyDescent="0.3">
      <c r="A528" s="1">
        <f>期货!E528</f>
        <v>43773</v>
      </c>
      <c r="B528" s="3">
        <f>IFERROR(IF(OR(期货!F528=0,期货!G528=0),B529,期货!F528-期货!G528),B529)</f>
        <v>-5</v>
      </c>
    </row>
    <row r="529" spans="1:2" x14ac:dyDescent="0.3">
      <c r="A529" s="1">
        <f>期货!E529</f>
        <v>43770</v>
      </c>
      <c r="B529" s="3">
        <f>IFERROR(IF(OR(期货!F529=0,期货!G529=0),B530,期货!F529-期货!G529),B530)</f>
        <v>-5</v>
      </c>
    </row>
    <row r="530" spans="1:2" x14ac:dyDescent="0.3">
      <c r="A530" s="1">
        <f>期货!E530</f>
        <v>43769</v>
      </c>
      <c r="B530" s="3">
        <f>IFERROR(IF(OR(期货!F530=0,期货!G530=0),B531,期货!F530-期货!G530),B531)</f>
        <v>-5</v>
      </c>
    </row>
    <row r="531" spans="1:2" x14ac:dyDescent="0.3">
      <c r="A531" s="1">
        <f>期货!E531</f>
        <v>43768</v>
      </c>
      <c r="B531" s="3">
        <f>IFERROR(IF(OR(期货!F531=0,期货!G531=0),B532,期货!F531-期货!G531),B532)</f>
        <v>-5</v>
      </c>
    </row>
    <row r="532" spans="1:2" x14ac:dyDescent="0.3">
      <c r="A532" s="1">
        <f>期货!E532</f>
        <v>43767</v>
      </c>
      <c r="B532" s="3">
        <f>IFERROR(IF(OR(期货!F532=0,期货!G532=0),B533,期货!F532-期货!G532),B533)</f>
        <v>-5</v>
      </c>
    </row>
    <row r="533" spans="1:2" x14ac:dyDescent="0.3">
      <c r="A533" s="1">
        <f>期货!E533</f>
        <v>43766</v>
      </c>
      <c r="B533" s="3">
        <f>IFERROR(IF(OR(期货!F533=0,期货!G533=0),B534,期货!F533-期货!G533),B534)</f>
        <v>-5</v>
      </c>
    </row>
    <row r="534" spans="1:2" x14ac:dyDescent="0.3">
      <c r="A534" s="1">
        <f>期货!E534</f>
        <v>43763</v>
      </c>
      <c r="B534" s="3">
        <f>IFERROR(IF(OR(期货!F534=0,期货!G534=0),B535,期货!F534-期货!G534),B535)</f>
        <v>-5</v>
      </c>
    </row>
    <row r="535" spans="1:2" x14ac:dyDescent="0.3">
      <c r="A535" s="1">
        <f>期货!E535</f>
        <v>43762</v>
      </c>
      <c r="B535" s="3">
        <f>IFERROR(IF(OR(期货!F535=0,期货!G535=0),B536,期货!F535-期货!G535),B536)</f>
        <v>-245</v>
      </c>
    </row>
    <row r="536" spans="1:2" x14ac:dyDescent="0.3">
      <c r="A536" s="1">
        <f>期货!E536</f>
        <v>43761</v>
      </c>
      <c r="B536" s="3">
        <f>IFERROR(IF(OR(期货!F536=0,期货!G536=0),B537,期货!F536-期货!G536),B537)</f>
        <v>-120</v>
      </c>
    </row>
    <row r="537" spans="1:2" x14ac:dyDescent="0.3">
      <c r="A537" s="1">
        <f>期货!E537</f>
        <v>43760</v>
      </c>
      <c r="B537" s="3">
        <f>IFERROR(IF(OR(期货!F537=0,期货!G537=0),B538,期货!F537-期货!G537),B538)</f>
        <v>40</v>
      </c>
    </row>
    <row r="538" spans="1:2" x14ac:dyDescent="0.3">
      <c r="A538" s="1">
        <f>期货!E538</f>
        <v>43759</v>
      </c>
      <c r="B538" s="3">
        <f>IFERROR(IF(OR(期货!F538=0,期货!G538=0),B539,期货!F538-期货!G538),B539)</f>
        <v>45</v>
      </c>
    </row>
    <row r="539" spans="1:2" x14ac:dyDescent="0.3">
      <c r="A539" s="1">
        <f>期货!E539</f>
        <v>43756</v>
      </c>
      <c r="B539" s="3">
        <f>IFERROR(IF(OR(期货!F539=0,期货!G539=0),B540,期货!F539-期货!G539),B540)</f>
        <v>-60</v>
      </c>
    </row>
    <row r="540" spans="1:2" x14ac:dyDescent="0.3">
      <c r="A540" s="1">
        <f>期货!E540</f>
        <v>43755</v>
      </c>
      <c r="B540" s="3">
        <f>IFERROR(IF(OR(期货!F540=0,期货!G540=0),B541,期货!F540-期货!G540),B541)</f>
        <v>85</v>
      </c>
    </row>
    <row r="541" spans="1:2" x14ac:dyDescent="0.3">
      <c r="A541" s="1">
        <f>期货!E541</f>
        <v>43754</v>
      </c>
      <c r="B541" s="3">
        <f>IFERROR(IF(OR(期货!F541=0,期货!G541=0),B542,期货!F541-期货!G541),B542)</f>
        <v>0</v>
      </c>
    </row>
    <row r="542" spans="1:2" x14ac:dyDescent="0.3">
      <c r="A542" s="1">
        <f>期货!E542</f>
        <v>43753</v>
      </c>
      <c r="B542" s="3">
        <f>IFERROR(IF(OR(期货!F542=0,期货!G542=0),B543,期货!F542-期货!G542),B543)</f>
        <v>0</v>
      </c>
    </row>
    <row r="543" spans="1:2" x14ac:dyDescent="0.3">
      <c r="A543" s="1">
        <f>期货!E543</f>
        <v>43752</v>
      </c>
      <c r="B543" s="3">
        <f>IFERROR(IF(OR(期货!F543=0,期货!G543=0),B544,期货!F543-期货!G543),B544)</f>
        <v>-220</v>
      </c>
    </row>
    <row r="544" spans="1:2" x14ac:dyDescent="0.3">
      <c r="A544" s="1">
        <f>期货!E544</f>
        <v>43750</v>
      </c>
      <c r="B544" s="3">
        <f>IFERROR(IF(OR(期货!F544=0,期货!G544=0),B545,期货!F544-期货!G544),B545)</f>
        <v>-35</v>
      </c>
    </row>
    <row r="545" spans="1:2" x14ac:dyDescent="0.3">
      <c r="A545" s="1">
        <f>期货!E545</f>
        <v>43749</v>
      </c>
      <c r="B545" s="3">
        <f>IFERROR(IF(OR(期货!F545=0,期货!G545=0),B546,期货!F545-期货!G545),B546)</f>
        <v>-35</v>
      </c>
    </row>
    <row r="546" spans="1:2" x14ac:dyDescent="0.3">
      <c r="A546" s="1">
        <f>期货!E546</f>
        <v>43748</v>
      </c>
      <c r="B546" s="3">
        <f>IFERROR(IF(OR(期货!F546=0,期货!G546=0),B547,期货!F546-期货!G546),B547)</f>
        <v>-35</v>
      </c>
    </row>
    <row r="547" spans="1:2" x14ac:dyDescent="0.3">
      <c r="A547" s="1">
        <f>期货!E547</f>
        <v>43747</v>
      </c>
      <c r="B547" s="3">
        <f>IFERROR(IF(OR(期货!F547=0,期货!G547=0),B548,期货!F547-期货!G547),B548)</f>
        <v>-40</v>
      </c>
    </row>
    <row r="548" spans="1:2" x14ac:dyDescent="0.3">
      <c r="A548" s="1">
        <f>期货!E548</f>
        <v>43746</v>
      </c>
      <c r="B548" s="3">
        <f>IFERROR(IF(OR(期货!F548=0,期货!G548=0),B549,期货!F548-期货!G548),B549)</f>
        <v>-70</v>
      </c>
    </row>
    <row r="549" spans="1:2" x14ac:dyDescent="0.3">
      <c r="A549" s="1">
        <f>期货!E549</f>
        <v>43738</v>
      </c>
      <c r="B549" s="3">
        <f>IFERROR(IF(OR(期货!F549=0,期货!G549=0),B550,期货!F549-期货!G549),B550)</f>
        <v>-70</v>
      </c>
    </row>
    <row r="550" spans="1:2" x14ac:dyDescent="0.3">
      <c r="A550" s="1">
        <f>期货!E550</f>
        <v>43737</v>
      </c>
      <c r="B550" s="3">
        <f>IFERROR(IF(OR(期货!F550=0,期货!G550=0),B551,期货!F550-期货!G550),B551)</f>
        <v>-70</v>
      </c>
    </row>
    <row r="551" spans="1:2" x14ac:dyDescent="0.3">
      <c r="A551" s="1">
        <f>期货!E551</f>
        <v>43735</v>
      </c>
      <c r="B551" s="3">
        <f>IFERROR(IF(OR(期货!F551=0,期货!G551=0),B552,期货!F551-期货!G551),B552)</f>
        <v>-70</v>
      </c>
    </row>
    <row r="552" spans="1:2" x14ac:dyDescent="0.3">
      <c r="A552" s="1">
        <f>期货!E552</f>
        <v>43734</v>
      </c>
      <c r="B552" s="3">
        <f>IFERROR(IF(OR(期货!F552=0,期货!G552=0),B553,期货!F552-期货!G552),B553)</f>
        <v>-30</v>
      </c>
    </row>
    <row r="553" spans="1:2" x14ac:dyDescent="0.3">
      <c r="A553" s="1">
        <f>期货!E553</f>
        <v>43733</v>
      </c>
      <c r="B553" s="3">
        <f>IFERROR(IF(OR(期货!F553=0,期货!G553=0),B554,期货!F553-期货!G553),B554)</f>
        <v>-75</v>
      </c>
    </row>
    <row r="554" spans="1:2" x14ac:dyDescent="0.3">
      <c r="A554" s="1">
        <f>期货!E554</f>
        <v>43732</v>
      </c>
      <c r="B554" s="3">
        <f>IFERROR(IF(OR(期货!F554=0,期货!G554=0),B555,期货!F554-期货!G554),B555)</f>
        <v>-75</v>
      </c>
    </row>
    <row r="555" spans="1:2" x14ac:dyDescent="0.3">
      <c r="A555" s="1">
        <f>期货!E555</f>
        <v>43731</v>
      </c>
      <c r="B555" s="3">
        <f>IFERROR(IF(OR(期货!F555=0,期货!G555=0),B556,期货!F555-期货!G555),B556)</f>
        <v>-30</v>
      </c>
    </row>
    <row r="556" spans="1:2" x14ac:dyDescent="0.3">
      <c r="A556" s="1">
        <f>期货!E556</f>
        <v>43728</v>
      </c>
      <c r="B556" s="3">
        <f>IFERROR(IF(OR(期货!F556=0,期货!G556=0),B557,期货!F556-期货!G556),B557)</f>
        <v>-40</v>
      </c>
    </row>
    <row r="557" spans="1:2" x14ac:dyDescent="0.3">
      <c r="A557" s="1">
        <f>期货!E557</f>
        <v>43727</v>
      </c>
      <c r="B557" s="3">
        <f>IFERROR(IF(OR(期货!F557=0,期货!G557=0),B558,期货!F557-期货!G557),B558)</f>
        <v>-90</v>
      </c>
    </row>
    <row r="558" spans="1:2" x14ac:dyDescent="0.3">
      <c r="A558" s="1">
        <f>期货!E558</f>
        <v>43726</v>
      </c>
      <c r="B558" s="3">
        <f>IFERROR(IF(OR(期货!F558=0,期货!G558=0),B559,期货!F558-期货!G558),B559)</f>
        <v>-380</v>
      </c>
    </row>
    <row r="559" spans="1:2" x14ac:dyDescent="0.3">
      <c r="A559" s="1">
        <f>期货!E559</f>
        <v>43725</v>
      </c>
      <c r="B559" s="3">
        <f>IFERROR(IF(OR(期货!F559=0,期货!G559=0),B560,期货!F559-期货!G559),B560)</f>
        <v>-380</v>
      </c>
    </row>
    <row r="560" spans="1:2" x14ac:dyDescent="0.3">
      <c r="A560" s="1">
        <f>期货!E560</f>
        <v>43724</v>
      </c>
      <c r="B560" s="3">
        <f>IFERROR(IF(OR(期货!F560=0,期货!G560=0),B561,期货!F560-期货!G560),B561)</f>
        <v>-430</v>
      </c>
    </row>
    <row r="561" spans="1:2" x14ac:dyDescent="0.3">
      <c r="A561" s="1">
        <f>期货!E561</f>
        <v>43720</v>
      </c>
      <c r="B561" s="3">
        <f>IFERROR(IF(OR(期货!F561=0,期货!G561=0),B562,期货!F561-期货!G561),B562)</f>
        <v>-90</v>
      </c>
    </row>
    <row r="562" spans="1:2" x14ac:dyDescent="0.3">
      <c r="A562" s="1">
        <f>期货!E562</f>
        <v>43719</v>
      </c>
      <c r="B562" s="3">
        <f>IFERROR(IF(OR(期货!F562=0,期货!G562=0),B563,期货!F562-期货!G562),B563)</f>
        <v>-110</v>
      </c>
    </row>
    <row r="563" spans="1:2" x14ac:dyDescent="0.3">
      <c r="A563" s="1">
        <f>期货!E563</f>
        <v>43718</v>
      </c>
      <c r="B563" s="3">
        <f>IFERROR(IF(OR(期货!F563=0,期货!G563=0),B564,期货!F563-期货!G563),B564)</f>
        <v>-90</v>
      </c>
    </row>
    <row r="564" spans="1:2" x14ac:dyDescent="0.3">
      <c r="A564" s="1">
        <f>期货!E564</f>
        <v>43717</v>
      </c>
      <c r="B564" s="3">
        <f>IFERROR(IF(OR(期货!F564=0,期货!G564=0),B565,期货!F564-期货!G564),B565)</f>
        <v>-200</v>
      </c>
    </row>
    <row r="565" spans="1:2" x14ac:dyDescent="0.3">
      <c r="A565" s="1">
        <f>期货!E565</f>
        <v>43714</v>
      </c>
      <c r="B565" s="3">
        <f>IFERROR(IF(OR(期货!F565=0,期货!G565=0),B566,期货!F565-期货!G565),B566)</f>
        <v>35</v>
      </c>
    </row>
    <row r="566" spans="1:2" x14ac:dyDescent="0.3">
      <c r="A566" s="1">
        <f>期货!E566</f>
        <v>43713</v>
      </c>
      <c r="B566" s="3">
        <f>IFERROR(IF(OR(期货!F566=0,期货!G566=0),B567,期货!F566-期货!G566),B567)</f>
        <v>-80</v>
      </c>
    </row>
    <row r="567" spans="1:2" x14ac:dyDescent="0.3">
      <c r="A567" s="1">
        <f>期货!E567</f>
        <v>43712</v>
      </c>
      <c r="B567" s="3">
        <f>IFERROR(IF(OR(期货!F567=0,期货!G567=0),B568,期货!F567-期货!G567),B568)</f>
        <v>-155</v>
      </c>
    </row>
    <row r="568" spans="1:2" x14ac:dyDescent="0.3">
      <c r="A568" s="1">
        <f>期货!E568</f>
        <v>43711</v>
      </c>
      <c r="B568" s="3">
        <f>IFERROR(IF(OR(期货!F568=0,期货!G568=0),B569,期货!F568-期货!G568),B569)</f>
        <v>-170</v>
      </c>
    </row>
    <row r="569" spans="1:2" x14ac:dyDescent="0.3">
      <c r="A569" s="1">
        <f>期货!E569</f>
        <v>43710</v>
      </c>
      <c r="B569" s="3">
        <f>IFERROR(IF(OR(期货!F569=0,期货!G569=0),B570,期货!F569-期货!G569),B570)</f>
        <v>-185</v>
      </c>
    </row>
    <row r="570" spans="1:2" x14ac:dyDescent="0.3">
      <c r="A570" s="1">
        <f>期货!E570</f>
        <v>43707</v>
      </c>
      <c r="B570" s="3">
        <f>IFERROR(IF(OR(期货!F570=0,期货!G570=0),B571,期货!F570-期货!G570),B571)</f>
        <v>-285</v>
      </c>
    </row>
    <row r="571" spans="1:2" x14ac:dyDescent="0.3">
      <c r="A571" s="1">
        <f>期货!E571</f>
        <v>43706</v>
      </c>
      <c r="B571" s="3">
        <f>IFERROR(IF(OR(期货!F571=0,期货!G571=0),B572,期货!F571-期货!G571),B572)</f>
        <v>-155</v>
      </c>
    </row>
    <row r="572" spans="1:2" x14ac:dyDescent="0.3">
      <c r="A572" s="1">
        <f>期货!E572</f>
        <v>43705</v>
      </c>
      <c r="B572" s="3">
        <f>IFERROR(IF(OR(期货!F572=0,期货!G572=0),B573,期货!F572-期货!G572),B573)</f>
        <v>-240</v>
      </c>
    </row>
    <row r="573" spans="1:2" x14ac:dyDescent="0.3">
      <c r="A573" s="1">
        <f>期货!E573</f>
        <v>43704</v>
      </c>
      <c r="B573" s="3">
        <f>IFERROR(IF(OR(期货!F573=0,期货!G573=0),B574,期货!F573-期货!G573),B574)</f>
        <v>-245</v>
      </c>
    </row>
    <row r="574" spans="1:2" x14ac:dyDescent="0.3">
      <c r="A574" s="1">
        <f>期货!E574</f>
        <v>43703</v>
      </c>
      <c r="B574" s="3">
        <f>IFERROR(IF(OR(期货!F574=0,期货!G574=0),B575,期货!F574-期货!G574),B575)</f>
        <v>-295</v>
      </c>
    </row>
    <row r="575" spans="1:2" x14ac:dyDescent="0.3">
      <c r="A575" s="1">
        <f>期货!E575</f>
        <v>43700</v>
      </c>
      <c r="B575" s="3">
        <f>IFERROR(IF(OR(期货!F575=0,期货!G575=0),B576,期货!F575-期货!G575),B576)</f>
        <v>-165</v>
      </c>
    </row>
    <row r="576" spans="1:2" x14ac:dyDescent="0.3">
      <c r="A576" s="1">
        <f>期货!E576</f>
        <v>43699</v>
      </c>
      <c r="B576" s="3">
        <f>IFERROR(IF(OR(期货!F576=0,期货!G576=0),B577,期货!F576-期货!G576),B577)</f>
        <v>-170</v>
      </c>
    </row>
    <row r="577" spans="1:2" x14ac:dyDescent="0.3">
      <c r="A577" s="1">
        <f>期货!E577</f>
        <v>43698</v>
      </c>
      <c r="B577" s="3">
        <f>IFERROR(IF(OR(期货!F577=0,期货!G577=0),B578,期货!F577-期货!G577),B578)</f>
        <v>-250</v>
      </c>
    </row>
    <row r="578" spans="1:2" x14ac:dyDescent="0.3">
      <c r="A578" s="1">
        <f>期货!E578</f>
        <v>43697</v>
      </c>
      <c r="B578" s="3">
        <f>IFERROR(IF(OR(期货!F578=0,期货!G578=0),B579,期货!F578-期货!G578),B579)</f>
        <v>-315</v>
      </c>
    </row>
    <row r="579" spans="1:2" x14ac:dyDescent="0.3">
      <c r="A579" s="1">
        <f>期货!E579</f>
        <v>43696</v>
      </c>
      <c r="B579" s="3">
        <f>IFERROR(IF(OR(期货!F579=0,期货!G579=0),B580,期货!F579-期货!G579),B580)</f>
        <v>-255</v>
      </c>
    </row>
    <row r="580" spans="1:2" x14ac:dyDescent="0.3">
      <c r="A580" s="1">
        <f>期货!E580</f>
        <v>43693</v>
      </c>
      <c r="B580" s="3">
        <f>IFERROR(IF(OR(期货!F580=0,期货!G580=0),B581,期货!F580-期货!G580),B581)</f>
        <v>-180</v>
      </c>
    </row>
    <row r="581" spans="1:2" x14ac:dyDescent="0.3">
      <c r="A581" s="1">
        <f>期货!E581</f>
        <v>43692</v>
      </c>
      <c r="B581" s="3">
        <f>IFERROR(IF(OR(期货!F581=0,期货!G581=0),B582,期货!F581-期货!G581),B582)</f>
        <v>-255</v>
      </c>
    </row>
    <row r="582" spans="1:2" x14ac:dyDescent="0.3">
      <c r="A582" s="1">
        <f>期货!E582</f>
        <v>43691</v>
      </c>
      <c r="B582" s="3">
        <f>IFERROR(IF(OR(期货!F582=0,期货!G582=0),B583,期货!F582-期货!G582),B583)</f>
        <v>-265</v>
      </c>
    </row>
    <row r="583" spans="1:2" x14ac:dyDescent="0.3">
      <c r="A583" s="1">
        <f>期货!E583</f>
        <v>43690</v>
      </c>
      <c r="B583" s="3">
        <f>IFERROR(IF(OR(期货!F583=0,期货!G583=0),B584,期货!F583-期货!G583),B584)</f>
        <v>-295</v>
      </c>
    </row>
    <row r="584" spans="1:2" x14ac:dyDescent="0.3">
      <c r="A584" s="1">
        <f>期货!E584</f>
        <v>43689</v>
      </c>
      <c r="B584" s="3">
        <f>IFERROR(IF(OR(期货!F584=0,期货!G584=0),B585,期货!F584-期货!G584),B585)</f>
        <v>-330</v>
      </c>
    </row>
    <row r="585" spans="1:2" x14ac:dyDescent="0.3">
      <c r="A585" s="1">
        <f>期货!E585</f>
        <v>43686</v>
      </c>
      <c r="B585" s="3">
        <f>IFERROR(IF(OR(期货!F585=0,期货!G585=0),B586,期货!F585-期货!G585),B586)</f>
        <v>-310</v>
      </c>
    </row>
    <row r="586" spans="1:2" x14ac:dyDescent="0.3">
      <c r="A586" s="1">
        <f>期货!E586</f>
        <v>43685</v>
      </c>
      <c r="B586" s="3">
        <f>IFERROR(IF(OR(期货!F586=0,期货!G586=0),B587,期货!F586-期货!G586),B587)</f>
        <v>-220</v>
      </c>
    </row>
    <row r="587" spans="1:2" x14ac:dyDescent="0.3">
      <c r="A587" s="1">
        <f>期货!E587</f>
        <v>43684</v>
      </c>
      <c r="B587" s="3">
        <f>IFERROR(IF(OR(期货!F587=0,期货!G587=0),B588,期货!F587-期货!G587),B588)</f>
        <v>-230</v>
      </c>
    </row>
    <row r="588" spans="1:2" x14ac:dyDescent="0.3">
      <c r="A588" s="1">
        <f>期货!E588</f>
        <v>43683</v>
      </c>
      <c r="B588" s="3">
        <f>IFERROR(IF(OR(期货!F588=0,期货!G588=0),B589,期货!F588-期货!G588),B589)</f>
        <v>-150</v>
      </c>
    </row>
    <row r="589" spans="1:2" x14ac:dyDescent="0.3">
      <c r="A589" s="1">
        <f>期货!E589</f>
        <v>43682</v>
      </c>
      <c r="B589" s="3">
        <f>IFERROR(IF(OR(期货!F589=0,期货!G589=0),B590,期货!F589-期货!G589),B590)</f>
        <v>-185</v>
      </c>
    </row>
    <row r="590" spans="1:2" x14ac:dyDescent="0.3">
      <c r="A590" s="1">
        <f>期货!E590</f>
        <v>43679</v>
      </c>
      <c r="B590" s="3">
        <f>IFERROR(IF(OR(期货!F590=0,期货!G590=0),B591,期货!F590-期货!G590),B591)</f>
        <v>-260</v>
      </c>
    </row>
    <row r="591" spans="1:2" x14ac:dyDescent="0.3">
      <c r="A591" s="1">
        <f>期货!E591</f>
        <v>43678</v>
      </c>
      <c r="B591" s="3">
        <f>IFERROR(IF(OR(期货!F591=0,期货!G591=0),B592,期货!F591-期货!G591),B592)</f>
        <v>-260</v>
      </c>
    </row>
    <row r="592" spans="1:2" x14ac:dyDescent="0.3">
      <c r="A592" s="1">
        <f>期货!E592</f>
        <v>43677</v>
      </c>
      <c r="B592" s="3">
        <f>IFERROR(IF(OR(期货!F592=0,期货!G592=0),B593,期货!F592-期货!G592),B593)</f>
        <v>-375</v>
      </c>
    </row>
    <row r="593" spans="1:2" x14ac:dyDescent="0.3">
      <c r="A593" s="1">
        <f>期货!E593</f>
        <v>43676</v>
      </c>
      <c r="B593" s="3">
        <f>IFERROR(IF(OR(期货!F593=0,期货!G593=0),B594,期货!F593-期货!G593),B594)</f>
        <v>-375</v>
      </c>
    </row>
    <row r="594" spans="1:2" x14ac:dyDescent="0.3">
      <c r="A594" s="1">
        <f>期货!E594</f>
        <v>43675</v>
      </c>
      <c r="B594" s="3">
        <f>IFERROR(IF(OR(期货!F594=0,期货!G594=0),B595,期货!F594-期货!G594),B595)</f>
        <v>-305</v>
      </c>
    </row>
    <row r="595" spans="1:2" x14ac:dyDescent="0.3">
      <c r="A595" s="1">
        <f>期货!E595</f>
        <v>43672</v>
      </c>
      <c r="B595" s="3">
        <f>IFERROR(IF(OR(期货!F595=0,期货!G595=0),B596,期货!F595-期货!G595),B596)</f>
        <v>-285</v>
      </c>
    </row>
    <row r="596" spans="1:2" x14ac:dyDescent="0.3">
      <c r="A596" s="1">
        <f>期货!E596</f>
        <v>43671</v>
      </c>
      <c r="B596" s="3">
        <f>IFERROR(IF(OR(期货!F596=0,期货!G596=0),B597,期货!F596-期货!G596),B597)</f>
        <v>-165</v>
      </c>
    </row>
    <row r="597" spans="1:2" x14ac:dyDescent="0.3">
      <c r="A597" s="1">
        <f>期货!E597</f>
        <v>43670</v>
      </c>
      <c r="B597" s="3">
        <f>IFERROR(IF(OR(期货!F597=0,期货!G597=0),B598,期货!F597-期货!G597),B598)</f>
        <v>-200</v>
      </c>
    </row>
    <row r="598" spans="1:2" x14ac:dyDescent="0.3">
      <c r="A598" s="1">
        <f>期货!E598</f>
        <v>43669</v>
      </c>
      <c r="B598" s="3">
        <f>IFERROR(IF(OR(期货!F598=0,期货!G598=0),B599,期货!F598-期货!G598),B599)</f>
        <v>-295</v>
      </c>
    </row>
    <row r="599" spans="1:2" x14ac:dyDescent="0.3">
      <c r="A599" s="1">
        <f>期货!E599</f>
        <v>43668</v>
      </c>
      <c r="B599" s="3">
        <f>IFERROR(IF(OR(期货!F599=0,期货!G599=0),B600,期货!F599-期货!G599),B600)</f>
        <v>-270</v>
      </c>
    </row>
    <row r="600" spans="1:2" x14ac:dyDescent="0.3">
      <c r="A600" s="1">
        <f>期货!E600</f>
        <v>43665</v>
      </c>
      <c r="B600" s="3">
        <f>IFERROR(IF(OR(期货!F600=0,期货!G600=0),B601,期货!F600-期货!G600),B601)</f>
        <v>-370</v>
      </c>
    </row>
    <row r="601" spans="1:2" x14ac:dyDescent="0.3">
      <c r="A601" s="1">
        <f>期货!E601</f>
        <v>43664</v>
      </c>
      <c r="B601" s="3">
        <f>IFERROR(IF(OR(期货!F601=0,期货!G601=0),B602,期货!F601-期货!G601),B602)</f>
        <v>-360</v>
      </c>
    </row>
    <row r="602" spans="1:2" x14ac:dyDescent="0.3">
      <c r="A602" s="1">
        <f>期货!E602</f>
        <v>43663</v>
      </c>
      <c r="B602" s="3">
        <f>IFERROR(IF(OR(期货!F602=0,期货!G602=0),B603,期货!F602-期货!G602),B603)</f>
        <v>-140</v>
      </c>
    </row>
    <row r="603" spans="1:2" x14ac:dyDescent="0.3">
      <c r="A603" s="1">
        <f>期货!E603</f>
        <v>43662</v>
      </c>
      <c r="B603" s="3">
        <f>IFERROR(IF(OR(期货!F603=0,期货!G603=0),B604,期货!F603-期货!G603),B604)</f>
        <v>-260</v>
      </c>
    </row>
    <row r="604" spans="1:2" x14ac:dyDescent="0.3">
      <c r="A604" s="1">
        <f>期货!E604</f>
        <v>43661</v>
      </c>
      <c r="B604" s="3">
        <f>IFERROR(IF(OR(期货!F604=0,期货!G604=0),B605,期货!F604-期货!G604),B605)</f>
        <v>-320</v>
      </c>
    </row>
    <row r="605" spans="1:2" x14ac:dyDescent="0.3">
      <c r="A605" s="1">
        <f>期货!E605</f>
        <v>43658</v>
      </c>
      <c r="B605" s="3">
        <f>IFERROR(IF(OR(期货!F605=0,期货!G605=0),B606,期货!F605-期货!G605),B606)</f>
        <v>-175</v>
      </c>
    </row>
    <row r="606" spans="1:2" x14ac:dyDescent="0.3">
      <c r="A606" s="1">
        <f>期货!E606</f>
        <v>43657</v>
      </c>
      <c r="B606" s="3">
        <f>IFERROR(IF(OR(期货!F606=0,期货!G606=0),B607,期货!F606-期货!G606),B607)</f>
        <v>-295</v>
      </c>
    </row>
    <row r="607" spans="1:2" x14ac:dyDescent="0.3">
      <c r="A607" s="1">
        <f>期货!E607</f>
        <v>43656</v>
      </c>
      <c r="B607" s="3">
        <f>IFERROR(IF(OR(期货!F607=0,期货!G607=0),B608,期货!F607-期货!G607),B608)</f>
        <v>-280</v>
      </c>
    </row>
    <row r="608" spans="1:2" x14ac:dyDescent="0.3">
      <c r="A608" s="1">
        <f>期货!E608</f>
        <v>43655</v>
      </c>
      <c r="B608" s="3">
        <f>IFERROR(IF(OR(期货!F608=0,期货!G608=0),B609,期货!F608-期货!G608),B609)</f>
        <v>-255</v>
      </c>
    </row>
    <row r="609" spans="1:2" x14ac:dyDescent="0.3">
      <c r="A609" s="1">
        <f>期货!E609</f>
        <v>43654</v>
      </c>
      <c r="B609" s="3">
        <f>IFERROR(IF(OR(期货!F609=0,期货!G609=0),B610,期货!F609-期货!G609),B610)</f>
        <v>-350</v>
      </c>
    </row>
    <row r="610" spans="1:2" x14ac:dyDescent="0.3">
      <c r="A610" s="1">
        <f>期货!E610</f>
        <v>43651</v>
      </c>
      <c r="B610" s="3">
        <f>IFERROR(IF(OR(期货!F610=0,期货!G610=0),B611,期货!F610-期货!G610),B611)</f>
        <v>-320</v>
      </c>
    </row>
    <row r="611" spans="1:2" x14ac:dyDescent="0.3">
      <c r="A611" s="1">
        <f>期货!E611</f>
        <v>43650</v>
      </c>
      <c r="B611" s="3">
        <f>IFERROR(IF(OR(期货!F611=0,期货!G611=0),B612,期货!F611-期货!G611),B612)</f>
        <v>-315</v>
      </c>
    </row>
    <row r="612" spans="1:2" x14ac:dyDescent="0.3">
      <c r="A612" s="1">
        <f>期货!E612</f>
        <v>43649</v>
      </c>
      <c r="B612" s="3">
        <f>IFERROR(IF(OR(期货!F612=0,期货!G612=0),B613,期货!F612-期货!G612),B613)</f>
        <v>-425</v>
      </c>
    </row>
    <row r="613" spans="1:2" x14ac:dyDescent="0.3">
      <c r="A613" s="1">
        <f>期货!E613</f>
        <v>43648</v>
      </c>
      <c r="B613" s="3">
        <f>IFERROR(IF(OR(期货!F613=0,期货!G613=0),B614,期货!F613-期货!G613),B614)</f>
        <v>-465</v>
      </c>
    </row>
    <row r="614" spans="1:2" x14ac:dyDescent="0.3">
      <c r="A614" s="1">
        <f>期货!E614</f>
        <v>43647</v>
      </c>
      <c r="B614" s="3">
        <f>IFERROR(IF(OR(期货!F614=0,期货!G614=0),B615,期货!F614-期货!G614),B615)</f>
        <v>-305</v>
      </c>
    </row>
    <row r="615" spans="1:2" x14ac:dyDescent="0.3">
      <c r="A615" s="1">
        <f>期货!E615</f>
        <v>43644</v>
      </c>
      <c r="B615" s="3">
        <f>IFERROR(IF(OR(期货!F615=0,期货!G615=0),B616,期货!F615-期货!G615),B616)</f>
        <v>-230</v>
      </c>
    </row>
    <row r="616" spans="1:2" x14ac:dyDescent="0.3">
      <c r="A616" s="1">
        <f>期货!E616</f>
        <v>43643</v>
      </c>
      <c r="B616" s="3">
        <f>IFERROR(IF(OR(期货!F616=0,期货!G616=0),B617,期货!F616-期货!G616),B617)</f>
        <v>-295</v>
      </c>
    </row>
    <row r="617" spans="1:2" x14ac:dyDescent="0.3">
      <c r="A617" s="1">
        <f>期货!E617</f>
        <v>43642</v>
      </c>
      <c r="B617" s="3">
        <f>IFERROR(IF(OR(期货!F617=0,期货!G617=0),B618,期货!F617-期货!G617),B618)</f>
        <v>-365</v>
      </c>
    </row>
    <row r="618" spans="1:2" x14ac:dyDescent="0.3">
      <c r="A618" s="1">
        <f>期货!E618</f>
        <v>43641</v>
      </c>
      <c r="B618" s="3">
        <f>IFERROR(IF(OR(期货!F618=0,期货!G618=0),B619,期货!F618-期货!G618),B619)</f>
        <v>-285</v>
      </c>
    </row>
    <row r="619" spans="1:2" x14ac:dyDescent="0.3">
      <c r="A619" s="1">
        <f>期货!E619</f>
        <v>43640</v>
      </c>
      <c r="B619" s="3">
        <f>IFERROR(IF(OR(期货!F619=0,期货!G619=0),B620,期货!F619-期货!G619),B620)</f>
        <v>-285</v>
      </c>
    </row>
    <row r="620" spans="1:2" x14ac:dyDescent="0.3">
      <c r="A620" s="1">
        <f>期货!E620</f>
        <v>43637</v>
      </c>
      <c r="B620" s="3">
        <f>IFERROR(IF(OR(期货!F620=0,期货!G620=0),B621,期货!F620-期货!G620),B621)</f>
        <v>-230</v>
      </c>
    </row>
    <row r="621" spans="1:2" x14ac:dyDescent="0.3">
      <c r="A621" s="1">
        <f>期货!E621</f>
        <v>43636</v>
      </c>
      <c r="B621" s="3">
        <f>IFERROR(IF(OR(期货!F621=0,期货!G621=0),B622,期货!F621-期货!G621),B622)</f>
        <v>-325</v>
      </c>
    </row>
    <row r="622" spans="1:2" x14ac:dyDescent="0.3">
      <c r="A622" s="1">
        <f>期货!E622</f>
        <v>43635</v>
      </c>
      <c r="B622" s="3">
        <f>IFERROR(IF(OR(期货!F622=0,期货!G622=0),B623,期货!F622-期货!G622),B623)</f>
        <v>-195</v>
      </c>
    </row>
    <row r="623" spans="1:2" x14ac:dyDescent="0.3">
      <c r="A623" s="1">
        <f>期货!E623</f>
        <v>43634</v>
      </c>
      <c r="B623" s="3">
        <f>IFERROR(IF(OR(期货!F623=0,期货!G623=0),B624,期货!F623-期货!G623),B624)</f>
        <v>-90</v>
      </c>
    </row>
    <row r="624" spans="1:2" x14ac:dyDescent="0.3">
      <c r="A624" s="1">
        <f>期货!E624</f>
        <v>43633</v>
      </c>
      <c r="B624" s="3">
        <f>IFERROR(IF(OR(期货!F624=0,期货!G624=0),B625,期货!F624-期货!G624),B625)</f>
        <v>-10</v>
      </c>
    </row>
    <row r="625" spans="1:2" x14ac:dyDescent="0.3">
      <c r="A625" s="1">
        <f>期货!E625</f>
        <v>43630</v>
      </c>
      <c r="B625" s="3">
        <f>IFERROR(IF(OR(期货!F625=0,期货!G625=0),B626,期货!F625-期货!G625),B626)</f>
        <v>-25</v>
      </c>
    </row>
    <row r="626" spans="1:2" x14ac:dyDescent="0.3">
      <c r="A626" s="1">
        <f>期货!E626</f>
        <v>43629</v>
      </c>
      <c r="B626" s="3">
        <f>IFERROR(IF(OR(期货!F626=0,期货!G626=0),B627,期货!F626-期货!G626),B627)</f>
        <v>-85</v>
      </c>
    </row>
    <row r="627" spans="1:2" x14ac:dyDescent="0.3">
      <c r="A627" s="1">
        <f>期货!E627</f>
        <v>43628</v>
      </c>
      <c r="B627" s="3">
        <f>IFERROR(IF(OR(期货!F627=0,期货!G627=0),B628,期货!F627-期货!G627),B628)</f>
        <v>40</v>
      </c>
    </row>
    <row r="628" spans="1:2" x14ac:dyDescent="0.3">
      <c r="A628" s="1">
        <f>期货!E628</f>
        <v>43627</v>
      </c>
      <c r="B628" s="3">
        <f>IFERROR(IF(OR(期货!F628=0,期货!G628=0),B629,期货!F628-期货!G628),B629)</f>
        <v>-5</v>
      </c>
    </row>
    <row r="629" spans="1:2" x14ac:dyDescent="0.3">
      <c r="A629" s="1">
        <f>期货!E629</f>
        <v>43626</v>
      </c>
      <c r="B629" s="3">
        <f>IFERROR(IF(OR(期货!F629=0,期货!G629=0),B630,期货!F629-期货!G629),B630)</f>
        <v>-15</v>
      </c>
    </row>
    <row r="630" spans="1:2" x14ac:dyDescent="0.3">
      <c r="A630" s="1">
        <f>期货!E630</f>
        <v>43622</v>
      </c>
      <c r="B630" s="3">
        <f>IFERROR(IF(OR(期货!F630=0,期货!G630=0),B631,期货!F630-期货!G630),B631)</f>
        <v>15</v>
      </c>
    </row>
    <row r="631" spans="1:2" x14ac:dyDescent="0.3">
      <c r="A631" s="1">
        <f>期货!E631</f>
        <v>43621</v>
      </c>
      <c r="B631" s="3">
        <f>IFERROR(IF(OR(期货!F631=0,期货!G631=0),B632,期货!F631-期货!G631),B632)</f>
        <v>90</v>
      </c>
    </row>
    <row r="632" spans="1:2" x14ac:dyDescent="0.3">
      <c r="A632" s="1">
        <f>期货!E632</f>
        <v>43620</v>
      </c>
      <c r="B632" s="3">
        <f>IFERROR(IF(OR(期货!F632=0,期货!G632=0),B633,期货!F632-期货!G632),B633)</f>
        <v>55</v>
      </c>
    </row>
    <row r="633" spans="1:2" x14ac:dyDescent="0.3">
      <c r="A633" s="1">
        <f>期货!E633</f>
        <v>43619</v>
      </c>
      <c r="B633" s="3">
        <f>IFERROR(IF(OR(期货!F633=0,期货!G633=0),B634,期货!F633-期货!G633),B634)</f>
        <v>185</v>
      </c>
    </row>
    <row r="634" spans="1:2" x14ac:dyDescent="0.3">
      <c r="A634" s="1">
        <f>期货!E634</f>
        <v>43616</v>
      </c>
      <c r="B634" s="3">
        <f>IFERROR(IF(OR(期货!F634=0,期货!G634=0),B635,期货!F634-期货!G634),B635)</f>
        <v>5</v>
      </c>
    </row>
    <row r="635" spans="1:2" x14ac:dyDescent="0.3">
      <c r="A635" s="1">
        <f>期货!E635</f>
        <v>43615</v>
      </c>
      <c r="B635" s="3">
        <f>IFERROR(IF(OR(期货!F635=0,期货!G635=0),B636,期货!F635-期货!G635),B636)</f>
        <v>5</v>
      </c>
    </row>
    <row r="636" spans="1:2" x14ac:dyDescent="0.3">
      <c r="A636" s="1">
        <f>期货!E636</f>
        <v>43614</v>
      </c>
      <c r="B636" s="3">
        <f>IFERROR(IF(OR(期货!F636=0,期货!G636=0),B637,期货!F636-期货!G636),B637)</f>
        <v>-200</v>
      </c>
    </row>
    <row r="637" spans="1:2" x14ac:dyDescent="0.3">
      <c r="A637" s="1">
        <f>期货!E637</f>
        <v>43613</v>
      </c>
      <c r="B637" s="3">
        <f>IFERROR(IF(OR(期货!F637=0,期货!G637=0),B638,期货!F637-期货!G637),B638)</f>
        <v>-240</v>
      </c>
    </row>
    <row r="638" spans="1:2" x14ac:dyDescent="0.3">
      <c r="A638" s="1">
        <f>期货!E638</f>
        <v>43612</v>
      </c>
      <c r="B638" s="3">
        <f>IFERROR(IF(OR(期货!F638=0,期货!G638=0),B639,期货!F638-期货!G638),B639)</f>
        <v>-65</v>
      </c>
    </row>
    <row r="639" spans="1:2" x14ac:dyDescent="0.3">
      <c r="A639" s="1">
        <f>期货!E639</f>
        <v>43609</v>
      </c>
      <c r="B639" s="3">
        <f>IFERROR(IF(OR(期货!F639=0,期货!G639=0),B640,期货!F639-期货!G639),B640)</f>
        <v>40</v>
      </c>
    </row>
    <row r="640" spans="1:2" x14ac:dyDescent="0.3">
      <c r="A640" s="1">
        <f>期货!E640</f>
        <v>43608</v>
      </c>
      <c r="B640" s="3">
        <f>IFERROR(IF(OR(期货!F640=0,期货!G640=0),B641,期货!F640-期货!G640),B641)</f>
        <v>140</v>
      </c>
    </row>
    <row r="641" spans="1:2" x14ac:dyDescent="0.3">
      <c r="A641" s="1">
        <f>期货!E641</f>
        <v>43607</v>
      </c>
      <c r="B641" s="3">
        <f>IFERROR(IF(OR(期货!F641=0,期货!G641=0),B642,期货!F641-期货!G641),B642)</f>
        <v>95</v>
      </c>
    </row>
    <row r="642" spans="1:2" x14ac:dyDescent="0.3">
      <c r="A642" s="1">
        <f>期货!E642</f>
        <v>43606</v>
      </c>
      <c r="B642" s="3">
        <f>IFERROR(IF(OR(期货!F642=0,期货!G642=0),B643,期货!F642-期货!G642),B643)</f>
        <v>-165</v>
      </c>
    </row>
    <row r="643" spans="1:2" x14ac:dyDescent="0.3">
      <c r="A643" s="1">
        <f>期货!E643</f>
        <v>43605</v>
      </c>
      <c r="B643" s="3">
        <f>IFERROR(IF(OR(期货!F643=0,期货!G643=0),B644,期货!F643-期货!G643),B644)</f>
        <v>-190</v>
      </c>
    </row>
    <row r="644" spans="1:2" x14ac:dyDescent="0.3">
      <c r="A644" s="1">
        <f>期货!E644</f>
        <v>43602</v>
      </c>
      <c r="B644" s="3">
        <f>IFERROR(IF(OR(期货!F644=0,期货!G644=0),B645,期货!F644-期货!G644),B645)</f>
        <v>-95</v>
      </c>
    </row>
    <row r="645" spans="1:2" x14ac:dyDescent="0.3">
      <c r="A645" s="1">
        <f>期货!E645</f>
        <v>43601</v>
      </c>
      <c r="B645" s="3">
        <f>IFERROR(IF(OR(期货!F645=0,期货!G645=0),B646,期货!F645-期货!G645),B646)</f>
        <v>-100</v>
      </c>
    </row>
    <row r="646" spans="1:2" x14ac:dyDescent="0.3">
      <c r="A646" s="1">
        <f>期货!E646</f>
        <v>43600</v>
      </c>
      <c r="B646" s="3">
        <f>IFERROR(IF(OR(期货!F646=0,期货!G646=0),B647,期货!F646-期货!G646),B647)</f>
        <v>-135</v>
      </c>
    </row>
    <row r="647" spans="1:2" x14ac:dyDescent="0.3">
      <c r="A647" s="1">
        <f>期货!E647</f>
        <v>43599</v>
      </c>
      <c r="B647" s="3">
        <f>IFERROR(IF(OR(期货!F647=0,期货!G647=0),B648,期货!F647-期货!G647),B648)</f>
        <v>55</v>
      </c>
    </row>
    <row r="648" spans="1:2" x14ac:dyDescent="0.3">
      <c r="A648" s="1">
        <f>期货!E648</f>
        <v>43598</v>
      </c>
      <c r="B648" s="3">
        <f>IFERROR(IF(OR(期货!F648=0,期货!G648=0),B649,期货!F648-期货!G648),B649)</f>
        <v>25</v>
      </c>
    </row>
    <row r="649" spans="1:2" x14ac:dyDescent="0.3">
      <c r="A649" s="1">
        <f>期货!E649</f>
        <v>43595</v>
      </c>
      <c r="B649" s="3">
        <f>IFERROR(IF(OR(期货!F649=0,期货!G649=0),B650,期货!F649-期货!G649),B650)</f>
        <v>-85</v>
      </c>
    </row>
    <row r="650" spans="1:2" x14ac:dyDescent="0.3">
      <c r="A650" s="1">
        <f>期货!E650</f>
        <v>43594</v>
      </c>
      <c r="B650" s="3">
        <f>IFERROR(IF(OR(期货!F650=0,期货!G650=0),B651,期货!F650-期货!G650),B651)</f>
        <v>0</v>
      </c>
    </row>
    <row r="651" spans="1:2" x14ac:dyDescent="0.3">
      <c r="A651" s="1">
        <f>期货!E651</f>
        <v>43593</v>
      </c>
      <c r="B651" s="3">
        <f>IFERROR(IF(OR(期货!F651=0,期货!G651=0),B652,期货!F651-期货!G651),B652)</f>
        <v>-115</v>
      </c>
    </row>
    <row r="652" spans="1:2" x14ac:dyDescent="0.3">
      <c r="A652" s="1">
        <f>期货!E652</f>
        <v>43592</v>
      </c>
      <c r="B652" s="3">
        <f>IFERROR(IF(OR(期货!F652=0,期货!G652=0),B653,期货!F652-期货!G652),B653)</f>
        <v>-165</v>
      </c>
    </row>
    <row r="653" spans="1:2" x14ac:dyDescent="0.3">
      <c r="A653" s="1">
        <f>期货!E653</f>
        <v>43591</v>
      </c>
      <c r="B653" s="3">
        <f>IFERROR(IF(OR(期货!F653=0,期货!G653=0),B654,期货!F653-期货!G653),B654)</f>
        <v>-85</v>
      </c>
    </row>
    <row r="654" spans="1:2" x14ac:dyDescent="0.3">
      <c r="A654" s="1">
        <f>期货!E654</f>
        <v>43590</v>
      </c>
      <c r="B654" s="3">
        <f>IFERROR(IF(OR(期货!F654=0,期货!G654=0),B655,期货!F654-期货!G654),B655)</f>
        <v>-155</v>
      </c>
    </row>
    <row r="655" spans="1:2" x14ac:dyDescent="0.3">
      <c r="A655" s="1">
        <f>期货!E655</f>
        <v>43585</v>
      </c>
      <c r="B655" s="3">
        <f>IFERROR(IF(OR(期货!F655=0,期货!G655=0),B656,期货!F655-期货!G655),B656)</f>
        <v>-155</v>
      </c>
    </row>
    <row r="656" spans="1:2" x14ac:dyDescent="0.3">
      <c r="A656" s="1">
        <f>期货!E656</f>
        <v>43584</v>
      </c>
      <c r="B656" s="3">
        <f>IFERROR(IF(OR(期货!F656=0,期货!G656=0),B657,期货!F656-期货!G656),B657)</f>
        <v>-135</v>
      </c>
    </row>
    <row r="657" spans="1:2" x14ac:dyDescent="0.3">
      <c r="A657" s="1">
        <f>期货!E657</f>
        <v>43583</v>
      </c>
      <c r="B657" s="3">
        <f>IFERROR(IF(OR(期货!F657=0,期货!G657=0),B658,期货!F657-期货!G657),B658)</f>
        <v>-140</v>
      </c>
    </row>
    <row r="658" spans="1:2" x14ac:dyDescent="0.3">
      <c r="A658" s="1">
        <f>期货!E658</f>
        <v>43581</v>
      </c>
      <c r="B658" s="3">
        <f>IFERROR(IF(OR(期货!F658=0,期货!G658=0),B659,期货!F658-期货!G658),B659)</f>
        <v>-140</v>
      </c>
    </row>
    <row r="659" spans="1:2" x14ac:dyDescent="0.3">
      <c r="A659" s="1">
        <f>期货!E659</f>
        <v>43580</v>
      </c>
      <c r="B659" s="3">
        <f>IFERROR(IF(OR(期货!F659=0,期货!G659=0),B660,期货!F659-期货!G659),B660)</f>
        <v>-95</v>
      </c>
    </row>
    <row r="660" spans="1:2" x14ac:dyDescent="0.3">
      <c r="A660" s="1">
        <f>期货!E660</f>
        <v>43579</v>
      </c>
      <c r="B660" s="3">
        <f>IFERROR(IF(OR(期货!F660=0,期货!G660=0),B661,期货!F660-期货!G660),B661)</f>
        <v>-15</v>
      </c>
    </row>
    <row r="661" spans="1:2" x14ac:dyDescent="0.3">
      <c r="A661" s="1">
        <f>期货!E661</f>
        <v>43578</v>
      </c>
      <c r="B661" s="3">
        <f>IFERROR(IF(OR(期货!F661=0,期货!G661=0),B662,期货!F661-期货!G661),B662)</f>
        <v>-10</v>
      </c>
    </row>
    <row r="662" spans="1:2" x14ac:dyDescent="0.3">
      <c r="A662" s="1">
        <f>期货!E662</f>
        <v>43577</v>
      </c>
      <c r="B662" s="3">
        <f>IFERROR(IF(OR(期货!F662=0,期货!G662=0),B663,期货!F662-期货!G662),B663)</f>
        <v>35</v>
      </c>
    </row>
    <row r="663" spans="1:2" x14ac:dyDescent="0.3">
      <c r="A663" s="1">
        <f>期货!E663</f>
        <v>43574</v>
      </c>
      <c r="B663" s="3">
        <f>IFERROR(IF(OR(期货!F663=0,期货!G663=0),B664,期货!F663-期货!G663),B664)</f>
        <v>20</v>
      </c>
    </row>
    <row r="664" spans="1:2" x14ac:dyDescent="0.3">
      <c r="A664" s="1">
        <f>期货!E664</f>
        <v>43573</v>
      </c>
      <c r="B664" s="3">
        <f>IFERROR(IF(OR(期货!F664=0,期货!G664=0),B665,期货!F664-期货!G664),B665)</f>
        <v>70</v>
      </c>
    </row>
    <row r="665" spans="1:2" x14ac:dyDescent="0.3">
      <c r="A665" s="1">
        <f>期货!E665</f>
        <v>43572</v>
      </c>
      <c r="B665" s="3">
        <f>IFERROR(IF(OR(期货!F665=0,期货!G665=0),B666,期货!F665-期货!G665),B666)</f>
        <v>-50</v>
      </c>
    </row>
    <row r="666" spans="1:2" x14ac:dyDescent="0.3">
      <c r="A666" s="1">
        <f>期货!E666</f>
        <v>43571</v>
      </c>
      <c r="B666" s="3">
        <f>IFERROR(IF(OR(期货!F666=0,期货!G666=0),B667,期货!F666-期货!G666),B667)</f>
        <v>-30</v>
      </c>
    </row>
    <row r="667" spans="1:2" x14ac:dyDescent="0.3">
      <c r="A667" s="1">
        <f>期货!E667</f>
        <v>43570</v>
      </c>
      <c r="B667" s="3">
        <f>IFERROR(IF(OR(期货!F667=0,期货!G667=0),B668,期货!F667-期货!G667),B668)</f>
        <v>-50</v>
      </c>
    </row>
    <row r="668" spans="1:2" x14ac:dyDescent="0.3">
      <c r="A668" s="1">
        <f>期货!E668</f>
        <v>43567</v>
      </c>
      <c r="B668" s="3">
        <f>IFERROR(IF(OR(期货!F668=0,期货!G668=0),B669,期货!F668-期货!G668),B669)</f>
        <v>-45</v>
      </c>
    </row>
    <row r="669" spans="1:2" x14ac:dyDescent="0.3">
      <c r="A669" s="1">
        <f>期货!E669</f>
        <v>43566</v>
      </c>
      <c r="B669" s="3">
        <f>IFERROR(IF(OR(期货!F669=0,期货!G669=0),B670,期货!F669-期货!G669),B670)</f>
        <v>-50</v>
      </c>
    </row>
    <row r="670" spans="1:2" x14ac:dyDescent="0.3">
      <c r="A670" s="1">
        <f>期货!E670</f>
        <v>43565</v>
      </c>
      <c r="B670" s="3">
        <f>IFERROR(IF(OR(期货!F670=0,期货!G670=0),B671,期货!F670-期货!G670),B671)</f>
        <v>-35</v>
      </c>
    </row>
    <row r="671" spans="1:2" x14ac:dyDescent="0.3">
      <c r="A671" s="1">
        <f>期货!E671</f>
        <v>43564</v>
      </c>
      <c r="B671" s="3">
        <f>IFERROR(IF(OR(期货!F671=0,期货!G671=0),B672,期货!F671-期货!G671),B672)</f>
        <v>160</v>
      </c>
    </row>
    <row r="672" spans="1:2" x14ac:dyDescent="0.3">
      <c r="A672" s="1">
        <f>期货!E672</f>
        <v>43563</v>
      </c>
      <c r="B672" s="3">
        <f>IFERROR(IF(OR(期货!F672=0,期货!G672=0),B673,期货!F672-期货!G672),B673)</f>
        <v>75</v>
      </c>
    </row>
    <row r="673" spans="1:2" x14ac:dyDescent="0.3">
      <c r="A673" s="1">
        <f>期货!E673</f>
        <v>43559</v>
      </c>
      <c r="B673" s="3">
        <f>IFERROR(IF(OR(期货!F673=0,期货!G673=0),B674,期货!F673-期货!G673),B674)</f>
        <v>230</v>
      </c>
    </row>
    <row r="674" spans="1:2" x14ac:dyDescent="0.3">
      <c r="A674" s="1">
        <f>期货!E674</f>
        <v>43558</v>
      </c>
      <c r="B674" s="3">
        <f>IFERROR(IF(OR(期货!F674=0,期货!G674=0),B675,期货!F674-期货!G674),B675)</f>
        <v>225</v>
      </c>
    </row>
    <row r="675" spans="1:2" x14ac:dyDescent="0.3">
      <c r="A675" s="1">
        <f>期货!E675</f>
        <v>43557</v>
      </c>
      <c r="B675" s="3">
        <f>IFERROR(IF(OR(期货!F675=0,期货!G675=0),B676,期货!F675-期货!G675),B676)</f>
        <v>-25</v>
      </c>
    </row>
    <row r="676" spans="1:2" x14ac:dyDescent="0.3">
      <c r="A676" s="1">
        <f>期货!E676</f>
        <v>43556</v>
      </c>
      <c r="B676" s="3">
        <f>IFERROR(IF(OR(期货!F676=0,期货!G676=0),B677,期货!F676-期货!G676),B677)</f>
        <v>-5</v>
      </c>
    </row>
    <row r="677" spans="1:2" x14ac:dyDescent="0.3">
      <c r="A677" s="1">
        <f>期货!E677</f>
        <v>43553</v>
      </c>
      <c r="B677" s="3">
        <f>IFERROR(IF(OR(期货!F677=0,期货!G677=0),B678,期货!F677-期货!G677),B678)</f>
        <v>290</v>
      </c>
    </row>
    <row r="678" spans="1:2" x14ac:dyDescent="0.3">
      <c r="A678" s="1">
        <f>期货!E678</f>
        <v>43552</v>
      </c>
      <c r="B678" s="3">
        <f>IFERROR(IF(OR(期货!F678=0,期货!G678=0),B679,期货!F678-期货!G678),B679)</f>
        <v>290</v>
      </c>
    </row>
    <row r="679" spans="1:2" x14ac:dyDescent="0.3">
      <c r="A679" s="1">
        <f>期货!E679</f>
        <v>43551</v>
      </c>
      <c r="B679" s="3">
        <f>IFERROR(IF(OR(期货!F679=0,期货!G679=0),B680,期货!F679-期货!G679),B680)</f>
        <v>195</v>
      </c>
    </row>
    <row r="680" spans="1:2" x14ac:dyDescent="0.3">
      <c r="A680" s="1">
        <f>期货!E680</f>
        <v>43550</v>
      </c>
      <c r="B680" s="3">
        <f>IFERROR(IF(OR(期货!F680=0,期货!G680=0),B681,期货!F680-期货!G680),B681)</f>
        <v>215</v>
      </c>
    </row>
    <row r="681" spans="1:2" x14ac:dyDescent="0.3">
      <c r="A681" s="1">
        <f>期货!E681</f>
        <v>43549</v>
      </c>
      <c r="B681" s="3">
        <f>IFERROR(IF(OR(期货!F681=0,期货!G681=0),B682,期货!F681-期货!G681),B682)</f>
        <v>175</v>
      </c>
    </row>
    <row r="682" spans="1:2" x14ac:dyDescent="0.3">
      <c r="A682" s="1">
        <f>期货!E682</f>
        <v>43546</v>
      </c>
      <c r="B682" s="3">
        <f>IFERROR(IF(OR(期货!F682=0,期货!G682=0),B683,期货!F682-期货!G682),B683)</f>
        <v>170</v>
      </c>
    </row>
    <row r="683" spans="1:2" x14ac:dyDescent="0.3">
      <c r="A683" s="1">
        <f>期货!E683</f>
        <v>43545</v>
      </c>
      <c r="B683" s="3">
        <f>IFERROR(IF(OR(期货!F683=0,期货!G683=0),B684,期货!F683-期货!G683),B684)</f>
        <v>195</v>
      </c>
    </row>
    <row r="684" spans="1:2" x14ac:dyDescent="0.3">
      <c r="A684" s="1">
        <f>期货!E684</f>
        <v>43544</v>
      </c>
      <c r="B684" s="3">
        <f>IFERROR(IF(OR(期货!F684=0,期货!G684=0),B685,期货!F684-期货!G684),B685)</f>
        <v>240</v>
      </c>
    </row>
    <row r="685" spans="1:2" x14ac:dyDescent="0.3">
      <c r="A685" s="1">
        <f>期货!E685</f>
        <v>43543</v>
      </c>
      <c r="B685" s="3">
        <f>IFERROR(IF(OR(期货!F685=0,期货!G685=0),B686,期货!F685-期货!G685),B686)</f>
        <v>180</v>
      </c>
    </row>
    <row r="686" spans="1:2" x14ac:dyDescent="0.3">
      <c r="A686" s="1">
        <f>期货!E686</f>
        <v>43542</v>
      </c>
      <c r="B686" s="3">
        <f>IFERROR(IF(OR(期货!F686=0,期货!G686=0),B687,期货!F686-期货!G686),B687)</f>
        <v>325</v>
      </c>
    </row>
    <row r="687" spans="1:2" x14ac:dyDescent="0.3">
      <c r="A687" s="1">
        <f>期货!E687</f>
        <v>43539</v>
      </c>
      <c r="B687" s="3">
        <f>IFERROR(IF(OR(期货!F687=0,期货!G687=0),B688,期货!F687-期货!G687),B688)</f>
        <v>145</v>
      </c>
    </row>
    <row r="688" spans="1:2" x14ac:dyDescent="0.3">
      <c r="A688" s="1">
        <f>期货!E688</f>
        <v>43538</v>
      </c>
      <c r="B688" s="3">
        <f>IFERROR(IF(OR(期货!F688=0,期货!G688=0),B689,期货!F688-期货!G688),B689)</f>
        <v>45</v>
      </c>
    </row>
    <row r="689" spans="1:2" x14ac:dyDescent="0.3">
      <c r="A689" s="1">
        <f>期货!E689</f>
        <v>43537</v>
      </c>
      <c r="B689" s="3">
        <f>IFERROR(IF(OR(期货!F689=0,期货!G689=0),B690,期货!F689-期货!G689),B690)</f>
        <v>20</v>
      </c>
    </row>
    <row r="690" spans="1:2" x14ac:dyDescent="0.3">
      <c r="A690" s="1">
        <f>期货!E690</f>
        <v>43536</v>
      </c>
      <c r="B690" s="3">
        <f>IFERROR(IF(OR(期货!F690=0,期货!G690=0),B691,期货!F690-期货!G690),B691)</f>
        <v>-30</v>
      </c>
    </row>
    <row r="691" spans="1:2" x14ac:dyDescent="0.3">
      <c r="A691" s="1">
        <f>期货!E691</f>
        <v>43535</v>
      </c>
      <c r="B691" s="3">
        <f>IFERROR(IF(OR(期货!F691=0,期货!G691=0),B692,期货!F691-期货!G691),B692)</f>
        <v>-55</v>
      </c>
    </row>
    <row r="692" spans="1:2" x14ac:dyDescent="0.3">
      <c r="A692" s="1">
        <f>期货!E692</f>
        <v>43532</v>
      </c>
      <c r="B692" s="3">
        <f>IFERROR(IF(OR(期货!F692=0,期货!G692=0),B693,期货!F692-期货!G692),B693)</f>
        <v>0</v>
      </c>
    </row>
    <row r="693" spans="1:2" x14ac:dyDescent="0.3">
      <c r="A693" s="1">
        <f>期货!E693</f>
        <v>43531</v>
      </c>
      <c r="B693" s="3">
        <f>IFERROR(IF(OR(期货!F693=0,期货!G693=0),B694,期货!F693-期货!G693),B694)</f>
        <v>-10</v>
      </c>
    </row>
    <row r="694" spans="1:2" x14ac:dyDescent="0.3">
      <c r="A694" s="1">
        <f>期货!E694</f>
        <v>43530</v>
      </c>
      <c r="B694" s="3">
        <f>IFERROR(IF(OR(期货!F694=0,期货!G694=0),B695,期货!F694-期货!G694),B695)</f>
        <v>-35</v>
      </c>
    </row>
    <row r="695" spans="1:2" x14ac:dyDescent="0.3">
      <c r="A695" s="1">
        <f>期货!E695</f>
        <v>43529</v>
      </c>
      <c r="B695" s="3">
        <f>IFERROR(IF(OR(期货!F695=0,期货!G695=0),B696,期货!F695-期货!G695),B696)</f>
        <v>-120</v>
      </c>
    </row>
    <row r="696" spans="1:2" x14ac:dyDescent="0.3">
      <c r="A696" s="1">
        <f>期货!E696</f>
        <v>43528</v>
      </c>
      <c r="B696" s="3">
        <f>IFERROR(IF(OR(期货!F696=0,期货!G696=0),B697,期货!F696-期货!G696),B697)</f>
        <v>-350</v>
      </c>
    </row>
    <row r="697" spans="1:2" x14ac:dyDescent="0.3">
      <c r="A697" s="1">
        <f>期货!E697</f>
        <v>43525</v>
      </c>
      <c r="B697" s="3">
        <f>IFERROR(IF(OR(期货!F697=0,期货!G697=0),B698,期货!F697-期货!G697),B698)</f>
        <v>-330</v>
      </c>
    </row>
    <row r="698" spans="1:2" x14ac:dyDescent="0.3">
      <c r="A698" s="1">
        <f>期货!E698</f>
        <v>43524</v>
      </c>
      <c r="B698" s="3">
        <f>IFERROR(IF(OR(期货!F698=0,期货!G698=0),B699,期货!F698-期货!G698),B699)</f>
        <v>20</v>
      </c>
    </row>
    <row r="699" spans="1:2" x14ac:dyDescent="0.3">
      <c r="A699" s="1">
        <f>期货!E699</f>
        <v>43523</v>
      </c>
      <c r="B699" s="3">
        <f>IFERROR(IF(OR(期货!F699=0,期货!G699=0),B700,期货!F699-期货!G699),B700)</f>
        <v>-15</v>
      </c>
    </row>
    <row r="700" spans="1:2" x14ac:dyDescent="0.3">
      <c r="A700" s="1">
        <f>期货!E700</f>
        <v>43522</v>
      </c>
      <c r="B700" s="3">
        <f>IFERROR(IF(OR(期货!F700=0,期货!G700=0),B701,期货!F700-期货!G700),B701)</f>
        <v>-90</v>
      </c>
    </row>
    <row r="701" spans="1:2" x14ac:dyDescent="0.3">
      <c r="A701" s="1">
        <f>期货!E701</f>
        <v>43521</v>
      </c>
      <c r="B701" s="3">
        <f>IFERROR(IF(OR(期货!F701=0,期货!G701=0),B702,期货!F701-期货!G701),B702)</f>
        <v>-35</v>
      </c>
    </row>
    <row r="702" spans="1:2" x14ac:dyDescent="0.3">
      <c r="A702" s="1">
        <f>期货!E702</f>
        <v>43518</v>
      </c>
      <c r="B702" s="3">
        <f>IFERROR(IF(OR(期货!F702=0,期货!G702=0),B703,期货!F702-期货!G702),B703)</f>
        <v>-55</v>
      </c>
    </row>
    <row r="703" spans="1:2" x14ac:dyDescent="0.3">
      <c r="A703" s="1">
        <f>期货!E703</f>
        <v>43517</v>
      </c>
      <c r="B703" s="3">
        <f>IFERROR(IF(OR(期货!F703=0,期货!G703=0),B704,期货!F703-期货!G703),B704)</f>
        <v>-40</v>
      </c>
    </row>
    <row r="704" spans="1:2" x14ac:dyDescent="0.3">
      <c r="A704" s="1">
        <f>期货!E704</f>
        <v>43516</v>
      </c>
      <c r="B704" s="3">
        <f>IFERROR(IF(OR(期货!F704=0,期货!G704=0),B705,期货!F704-期货!G704),B705)</f>
        <v>-130</v>
      </c>
    </row>
    <row r="705" spans="1:2" x14ac:dyDescent="0.3">
      <c r="A705" s="1">
        <f>期货!E705</f>
        <v>43515</v>
      </c>
      <c r="B705" s="3">
        <f>IFERROR(IF(OR(期货!F705=0,期货!G705=0),B706,期货!F705-期货!G705),B706)</f>
        <v>-145</v>
      </c>
    </row>
    <row r="706" spans="1:2" x14ac:dyDescent="0.3">
      <c r="A706" s="1">
        <f>期货!E706</f>
        <v>43514</v>
      </c>
      <c r="B706" s="3">
        <f>IFERROR(IF(OR(期货!F706=0,期货!G706=0),B707,期货!F706-期货!G706),B707)</f>
        <v>15</v>
      </c>
    </row>
    <row r="707" spans="1:2" x14ac:dyDescent="0.3">
      <c r="A707" s="1">
        <f>期货!E707</f>
        <v>43511</v>
      </c>
      <c r="B707" s="3">
        <f>IFERROR(IF(OR(期货!F707=0,期货!G707=0),B708,期货!F707-期货!G707),B708)</f>
        <v>45</v>
      </c>
    </row>
    <row r="708" spans="1:2" x14ac:dyDescent="0.3">
      <c r="A708" s="1">
        <f>期货!E708</f>
        <v>43510</v>
      </c>
      <c r="B708" s="3">
        <f>IFERROR(IF(OR(期货!F708=0,期货!G708=0),B709,期货!F708-期货!G708),B709)</f>
        <v>-15</v>
      </c>
    </row>
    <row r="709" spans="1:2" x14ac:dyDescent="0.3">
      <c r="A709" s="1">
        <f>期货!E709</f>
        <v>43509</v>
      </c>
      <c r="B709" s="3">
        <f>IFERROR(IF(OR(期货!F709=0,期货!G709=0),B710,期货!F709-期货!G709),B710)</f>
        <v>160</v>
      </c>
    </row>
    <row r="710" spans="1:2" x14ac:dyDescent="0.3">
      <c r="A710" s="1">
        <f>期货!E710</f>
        <v>43508</v>
      </c>
      <c r="B710" s="3">
        <f>IFERROR(IF(OR(期货!F710=0,期货!G710=0),B711,期货!F710-期货!G710),B711)</f>
        <v>105</v>
      </c>
    </row>
    <row r="711" spans="1:2" x14ac:dyDescent="0.3">
      <c r="A711" s="1">
        <f>期货!E711</f>
        <v>43507</v>
      </c>
      <c r="B711" s="3">
        <f>IFERROR(IF(OR(期货!F711=0,期货!G711=0),B712,期货!F711-期货!G711),B712)</f>
        <v>115</v>
      </c>
    </row>
    <row r="712" spans="1:2" x14ac:dyDescent="0.3">
      <c r="A712" s="1">
        <f>期货!E712</f>
        <v>43499</v>
      </c>
      <c r="B712" s="3">
        <f>IFERROR(IF(OR(期货!F712=0,期货!G712=0),B713,期货!F712-期货!G712),B713)</f>
        <v>-30</v>
      </c>
    </row>
    <row r="713" spans="1:2" x14ac:dyDescent="0.3">
      <c r="A713" s="1">
        <f>期货!E713</f>
        <v>43498</v>
      </c>
      <c r="B713" s="3">
        <f>IFERROR(IF(OR(期货!F713=0,期货!G713=0),B714,期货!F713-期货!G713),B714)</f>
        <v>-30</v>
      </c>
    </row>
    <row r="714" spans="1:2" x14ac:dyDescent="0.3">
      <c r="A714" s="1">
        <f>期货!E714</f>
        <v>43497</v>
      </c>
      <c r="B714" s="3">
        <f>IFERROR(IF(OR(期货!F714=0,期货!G714=0),B715,期货!F714-期货!G714),B715)</f>
        <v>-30</v>
      </c>
    </row>
    <row r="715" spans="1:2" x14ac:dyDescent="0.3">
      <c r="A715" s="1">
        <f>期货!E715</f>
        <v>43496</v>
      </c>
      <c r="B715" s="3">
        <f>IFERROR(IF(OR(期货!F715=0,期货!G715=0),B716,期货!F715-期货!G715),B716)</f>
        <v>-35</v>
      </c>
    </row>
    <row r="716" spans="1:2" x14ac:dyDescent="0.3">
      <c r="A716" s="1">
        <f>期货!E716</f>
        <v>43495</v>
      </c>
      <c r="B716" s="3">
        <f>IFERROR(IF(OR(期货!F716=0,期货!G716=0),B717,期货!F716-期货!G716),B717)</f>
        <v>65</v>
      </c>
    </row>
    <row r="717" spans="1:2" x14ac:dyDescent="0.3">
      <c r="A717" s="1">
        <f>期货!E717</f>
        <v>43494</v>
      </c>
      <c r="B717" s="3">
        <f>IFERROR(IF(OR(期货!F717=0,期货!G717=0),B718,期货!F717-期货!G717),B718)</f>
        <v>190</v>
      </c>
    </row>
    <row r="718" spans="1:2" x14ac:dyDescent="0.3">
      <c r="A718" s="1">
        <f>期货!E718</f>
        <v>43493</v>
      </c>
      <c r="B718" s="3">
        <f>IFERROR(IF(OR(期货!F718=0,期货!G718=0),B719,期货!F718-期货!G718),B719)</f>
        <v>135</v>
      </c>
    </row>
    <row r="719" spans="1:2" x14ac:dyDescent="0.3">
      <c r="A719" s="1">
        <f>期货!E719</f>
        <v>43490</v>
      </c>
      <c r="B719" s="3">
        <f>IFERROR(IF(OR(期货!F719=0,期货!G719=0),B720,期货!F719-期货!G719),B720)</f>
        <v>100</v>
      </c>
    </row>
    <row r="720" spans="1:2" x14ac:dyDescent="0.3">
      <c r="A720" s="1">
        <f>期货!E720</f>
        <v>43489</v>
      </c>
      <c r="B720" s="3">
        <f>IFERROR(IF(OR(期货!F720=0,期货!G720=0),B721,期货!F720-期货!G720),B721)</f>
        <v>115</v>
      </c>
    </row>
    <row r="721" spans="1:2" x14ac:dyDescent="0.3">
      <c r="A721" s="1">
        <f>期货!E721</f>
        <v>43488</v>
      </c>
      <c r="B721" s="3">
        <f>IFERROR(IF(OR(期货!F721=0,期货!G721=0),B722,期货!F721-期货!G721),B722)</f>
        <v>75</v>
      </c>
    </row>
    <row r="722" spans="1:2" x14ac:dyDescent="0.3">
      <c r="A722" s="1">
        <f>期货!E722</f>
        <v>43487</v>
      </c>
      <c r="B722" s="3">
        <f>IFERROR(IF(OR(期货!F722=0,期货!G722=0),B723,期货!F722-期货!G722),B723)</f>
        <v>155</v>
      </c>
    </row>
    <row r="723" spans="1:2" x14ac:dyDescent="0.3">
      <c r="A723" s="1">
        <f>期货!E723</f>
        <v>43486</v>
      </c>
      <c r="B723" s="3">
        <f>IFERROR(IF(OR(期货!F723=0,期货!G723=0),B724,期货!F723-期货!G723),B724)</f>
        <v>60</v>
      </c>
    </row>
    <row r="724" spans="1:2" x14ac:dyDescent="0.3">
      <c r="A724" s="1">
        <f>期货!E724</f>
        <v>43483</v>
      </c>
      <c r="B724" s="3">
        <f>IFERROR(IF(OR(期货!F724=0,期货!G724=0),B725,期货!F724-期货!G724),B725)</f>
        <v>70</v>
      </c>
    </row>
    <row r="725" spans="1:2" x14ac:dyDescent="0.3">
      <c r="A725" s="1">
        <f>期货!E725</f>
        <v>43482</v>
      </c>
      <c r="B725" s="3">
        <f>IFERROR(IF(OR(期货!F725=0,期货!G725=0),B726,期货!F725-期货!G725),B726)</f>
        <v>170</v>
      </c>
    </row>
    <row r="726" spans="1:2" x14ac:dyDescent="0.3">
      <c r="A726" s="1">
        <f>期货!E726</f>
        <v>43481</v>
      </c>
      <c r="B726" s="3">
        <f>IFERROR(IF(OR(期货!F726=0,期货!G726=0),B727,期货!F726-期货!G726),B727)</f>
        <v>195</v>
      </c>
    </row>
    <row r="727" spans="1:2" x14ac:dyDescent="0.3">
      <c r="A727" s="1">
        <f>期货!E727</f>
        <v>43480</v>
      </c>
      <c r="B727" s="3">
        <f>IFERROR(IF(OR(期货!F727=0,期货!G727=0),B728,期货!F727-期货!G727),B728)</f>
        <v>325</v>
      </c>
    </row>
    <row r="728" spans="1:2" x14ac:dyDescent="0.3">
      <c r="A728" s="1">
        <f>期货!E728</f>
        <v>43479</v>
      </c>
      <c r="B728" s="3">
        <f>IFERROR(IF(OR(期货!F728=0,期货!G728=0),B729,期货!F728-期货!G728),B729)</f>
        <v>370</v>
      </c>
    </row>
    <row r="729" spans="1:2" x14ac:dyDescent="0.3">
      <c r="A729" s="1">
        <f>期货!E729</f>
        <v>43476</v>
      </c>
      <c r="B729" s="3">
        <f>IFERROR(IF(OR(期货!F729=0,期货!G729=0),B730,期货!F729-期货!G729),B730)</f>
        <v>390</v>
      </c>
    </row>
    <row r="730" spans="1:2" x14ac:dyDescent="0.3">
      <c r="A730" s="1">
        <f>期货!E730</f>
        <v>43475</v>
      </c>
      <c r="B730" s="3">
        <f>IFERROR(IF(OR(期货!F730=0,期货!G730=0),B731,期货!F730-期货!G730),B731)</f>
        <v>465</v>
      </c>
    </row>
    <row r="731" spans="1:2" x14ac:dyDescent="0.3">
      <c r="A731" s="1">
        <f>期货!E731</f>
        <v>43474</v>
      </c>
      <c r="B731" s="3">
        <f>IFERROR(IF(OR(期货!F731=0,期货!G731=0),B732,期货!F731-期货!G731),B732)</f>
        <v>435</v>
      </c>
    </row>
    <row r="732" spans="1:2" x14ac:dyDescent="0.3">
      <c r="A732" s="1">
        <f>期货!E732</f>
        <v>43473</v>
      </c>
      <c r="B732" s="3">
        <f>IFERROR(IF(OR(期货!F732=0,期货!G732=0),B733,期货!F732-期货!G732),B733)</f>
        <v>435</v>
      </c>
    </row>
    <row r="733" spans="1:2" x14ac:dyDescent="0.3">
      <c r="A733" s="1">
        <f>期货!E733</f>
        <v>43472</v>
      </c>
      <c r="B733" s="3">
        <f>IFERROR(IF(OR(期货!F733=0,期货!G733=0),B734,期货!F733-期货!G733),B734)</f>
        <v>335</v>
      </c>
    </row>
    <row r="734" spans="1:2" x14ac:dyDescent="0.3">
      <c r="A734" s="1">
        <f>期货!E734</f>
        <v>43469</v>
      </c>
      <c r="B734" s="3">
        <f>IFERROR(IF(OR(期货!F734=0,期货!G734=0),B735,期货!F734-期货!G734),B735)</f>
        <v>305</v>
      </c>
    </row>
    <row r="735" spans="1:2" x14ac:dyDescent="0.3">
      <c r="A735" s="1">
        <f>期货!E735</f>
        <v>43468</v>
      </c>
      <c r="B735" s="3">
        <f>IFERROR(IF(OR(期货!F735=0,期货!G735=0),B736,期货!F735-期货!G735),B736)</f>
        <v>470</v>
      </c>
    </row>
    <row r="736" spans="1:2" x14ac:dyDescent="0.3">
      <c r="A736" s="1">
        <f>期货!E736</f>
        <v>43467</v>
      </c>
      <c r="B736" s="3">
        <f>IFERROR(IF(OR(期货!F736=0,期货!G736=0),B737,期货!F736-期货!G736),B737)</f>
        <v>460</v>
      </c>
    </row>
    <row r="737" spans="1:2" x14ac:dyDescent="0.3">
      <c r="A737" s="1">
        <f>期货!E737</f>
        <v>43463</v>
      </c>
      <c r="B737" s="3">
        <f>IFERROR(IF(OR(期货!F737=0,期货!G737=0),B738,期货!F737-期货!G737),B738)</f>
        <v>350</v>
      </c>
    </row>
    <row r="738" spans="1:2" x14ac:dyDescent="0.3">
      <c r="A738" s="1">
        <f>期货!E738</f>
        <v>43462</v>
      </c>
      <c r="B738" s="3">
        <f>IFERROR(IF(OR(期货!F738=0,期货!G738=0),B739,期货!F738-期货!G738),B739)</f>
        <v>350</v>
      </c>
    </row>
    <row r="739" spans="1:2" x14ac:dyDescent="0.3">
      <c r="A739" s="1">
        <f>期货!E739</f>
        <v>43461</v>
      </c>
      <c r="B739" s="3">
        <f>IFERROR(IF(OR(期货!F739=0,期货!G739=0),B740,期货!F739-期货!G739),B740)</f>
        <v>330</v>
      </c>
    </row>
    <row r="740" spans="1:2" x14ac:dyDescent="0.3">
      <c r="A740" s="1">
        <f>期货!E740</f>
        <v>43460</v>
      </c>
      <c r="B740" s="3">
        <f>IFERROR(IF(OR(期货!F740=0,期货!G740=0),B741,期货!F740-期货!G740),B741)</f>
        <v>365</v>
      </c>
    </row>
    <row r="741" spans="1:2" x14ac:dyDescent="0.3">
      <c r="A741" s="1">
        <f>期货!E741</f>
        <v>43459</v>
      </c>
      <c r="B741" s="3">
        <f>IFERROR(IF(OR(期货!F741=0,期货!G741=0),B742,期货!F741-期货!G741),B742)</f>
        <v>460</v>
      </c>
    </row>
    <row r="742" spans="1:2" x14ac:dyDescent="0.3">
      <c r="A742" s="1">
        <f>期货!E742</f>
        <v>43458</v>
      </c>
      <c r="B742" s="3">
        <f>IFERROR(IF(OR(期货!F742=0,期货!G742=0),B743,期货!F742-期货!G742),B743)</f>
        <v>505</v>
      </c>
    </row>
    <row r="743" spans="1:2" x14ac:dyDescent="0.3">
      <c r="A743" s="1">
        <f>期货!E743</f>
        <v>43455</v>
      </c>
      <c r="B743" s="3">
        <f>IFERROR(IF(OR(期货!F743=0,期货!G743=0),B744,期货!F743-期货!G743),B744)</f>
        <v>395</v>
      </c>
    </row>
    <row r="744" spans="1:2" x14ac:dyDescent="0.3">
      <c r="A744" s="1">
        <f>期货!E744</f>
        <v>43454</v>
      </c>
      <c r="B744" s="3">
        <f>IFERROR(IF(OR(期货!F744=0,期货!G744=0),B745,期货!F744-期货!G744),B745)</f>
        <v>460</v>
      </c>
    </row>
    <row r="745" spans="1:2" x14ac:dyDescent="0.3">
      <c r="A745" s="1">
        <f>期货!E745</f>
        <v>43453</v>
      </c>
      <c r="B745" s="3">
        <f>IFERROR(IF(OR(期货!F745=0,期货!G745=0),B746,期货!F745-期货!G745),B746)</f>
        <v>455</v>
      </c>
    </row>
    <row r="746" spans="1:2" x14ac:dyDescent="0.3">
      <c r="A746" s="1">
        <f>期货!E746</f>
        <v>43452</v>
      </c>
      <c r="B746" s="3">
        <f>IFERROR(IF(OR(期货!F746=0,期货!G746=0),B747,期货!F746-期货!G746),B747)</f>
        <v>520</v>
      </c>
    </row>
    <row r="747" spans="1:2" x14ac:dyDescent="0.3">
      <c r="A747" s="1">
        <f>期货!E747</f>
        <v>43451</v>
      </c>
      <c r="B747" s="3">
        <f>IFERROR(IF(OR(期货!F747=0,期货!G747=0),B748,期货!F747-期货!G747),B748)</f>
        <v>575</v>
      </c>
    </row>
    <row r="748" spans="1:2" x14ac:dyDescent="0.3">
      <c r="A748" s="1">
        <f>期货!E748</f>
        <v>43448</v>
      </c>
      <c r="B748" s="3">
        <f>IFERROR(IF(OR(期货!F748=0,期货!G748=0),B749,期货!F748-期货!G748),B749)</f>
        <v>635</v>
      </c>
    </row>
    <row r="749" spans="1:2" x14ac:dyDescent="0.3">
      <c r="A749" s="1">
        <f>期货!E749</f>
        <v>43447</v>
      </c>
      <c r="B749" s="3">
        <f>IFERROR(IF(OR(期货!F749=0,期货!G749=0),B750,期货!F749-期货!G749),B750)</f>
        <v>670</v>
      </c>
    </row>
    <row r="750" spans="1:2" x14ac:dyDescent="0.3">
      <c r="A750" s="1">
        <f>期货!E750</f>
        <v>43446</v>
      </c>
      <c r="B750" s="3">
        <f>IFERROR(IF(OR(期货!F750=0,期货!G750=0),B751,期货!F750-期货!G750),B751)</f>
        <v>725</v>
      </c>
    </row>
    <row r="751" spans="1:2" x14ac:dyDescent="0.3">
      <c r="A751" s="1">
        <f>期货!E751</f>
        <v>43445</v>
      </c>
      <c r="B751" s="3">
        <f>IFERROR(IF(OR(期货!F751=0,期货!G751=0),B752,期货!F751-期货!G751),B752)</f>
        <v>845</v>
      </c>
    </row>
    <row r="752" spans="1:2" x14ac:dyDescent="0.3">
      <c r="A752" s="1">
        <f>期货!E752</f>
        <v>43444</v>
      </c>
      <c r="B752" s="3">
        <f>IFERROR(IF(OR(期货!F752=0,期货!G752=0),B753,期货!F752-期货!G752),B753)</f>
        <v>720</v>
      </c>
    </row>
    <row r="753" spans="1:2" x14ac:dyDescent="0.3">
      <c r="A753" s="1">
        <f>期货!E753</f>
        <v>43441</v>
      </c>
      <c r="B753" s="3">
        <f>IFERROR(IF(OR(期货!F753=0,期货!G753=0),B754,期货!F753-期货!G753),B754)</f>
        <v>740</v>
      </c>
    </row>
    <row r="754" spans="1:2" x14ac:dyDescent="0.3">
      <c r="A754" s="1">
        <f>期货!E754</f>
        <v>43440</v>
      </c>
      <c r="B754" s="3">
        <f>IFERROR(IF(OR(期货!F754=0,期货!G754=0),B755,期货!F754-期货!G754),B755)</f>
        <v>740</v>
      </c>
    </row>
    <row r="755" spans="1:2" x14ac:dyDescent="0.3">
      <c r="A755" s="1">
        <f>期货!E755</f>
        <v>43439</v>
      </c>
      <c r="B755" s="3">
        <f>IFERROR(IF(OR(期货!F755=0,期货!G755=0),B756,期货!F755-期货!G755),B756)</f>
        <v>740</v>
      </c>
    </row>
    <row r="756" spans="1:2" x14ac:dyDescent="0.3">
      <c r="A756" s="1">
        <f>期货!E756</f>
        <v>43438</v>
      </c>
      <c r="B756" s="3">
        <f>IFERROR(IF(OR(期货!F756=0,期货!G756=0),B757,期货!F756-期货!G756),B757)</f>
        <v>775</v>
      </c>
    </row>
    <row r="757" spans="1:2" x14ac:dyDescent="0.3">
      <c r="A757" s="1">
        <f>期货!E757</f>
        <v>43437</v>
      </c>
      <c r="B757" s="3">
        <f>IFERROR(IF(OR(期货!F757=0,期货!G757=0),B758,期货!F757-期货!G757),B758)</f>
        <v>330</v>
      </c>
    </row>
    <row r="758" spans="1:2" x14ac:dyDescent="0.3">
      <c r="A758" s="1">
        <f>期货!E758</f>
        <v>43434</v>
      </c>
      <c r="B758" s="3">
        <f>IFERROR(IF(OR(期货!F758=0,期货!G758=0),B759,期货!F758-期货!G758),B759)</f>
        <v>330</v>
      </c>
    </row>
    <row r="759" spans="1:2" x14ac:dyDescent="0.3">
      <c r="A759" s="1">
        <f>期货!E759</f>
        <v>43433</v>
      </c>
      <c r="B759" s="3">
        <f>IFERROR(IF(OR(期货!F759=0,期货!G759=0),B760,期货!F759-期货!G759),B760)</f>
        <v>330</v>
      </c>
    </row>
    <row r="760" spans="1:2" x14ac:dyDescent="0.3">
      <c r="A760" s="1">
        <f>期货!E760</f>
        <v>43432</v>
      </c>
      <c r="B760" s="3">
        <f>IFERROR(IF(OR(期货!F760=0,期货!G760=0),B761,期货!F760-期货!G760),B761)</f>
        <v>330</v>
      </c>
    </row>
    <row r="761" spans="1:2" x14ac:dyDescent="0.3">
      <c r="A761" s="1">
        <f>期货!E761</f>
        <v>43431</v>
      </c>
      <c r="B761" s="3">
        <f>IFERROR(IF(OR(期货!F761=0,期货!G761=0),B762,期货!F761-期货!G761),B762)</f>
        <v>330</v>
      </c>
    </row>
    <row r="762" spans="1:2" x14ac:dyDescent="0.3">
      <c r="A762" s="1">
        <f>期货!E762</f>
        <v>43430</v>
      </c>
      <c r="B762" s="3">
        <f>IFERROR(IF(OR(期货!F762=0,期货!G762=0),B763,期货!F762-期货!G762),B763)</f>
        <v>330</v>
      </c>
    </row>
    <row r="763" spans="1:2" x14ac:dyDescent="0.3">
      <c r="A763" s="1">
        <f>期货!E763</f>
        <v>43427</v>
      </c>
      <c r="B763" s="3">
        <f>IFERROR(IF(OR(期货!F763=0,期货!G763=0),B764,期货!F763-期货!G763),B764)</f>
        <v>330</v>
      </c>
    </row>
    <row r="764" spans="1:2" x14ac:dyDescent="0.3">
      <c r="A764" s="1">
        <f>期货!E764</f>
        <v>43426</v>
      </c>
      <c r="B764" s="3">
        <f>IFERROR(IF(OR(期货!F764=0,期货!G764=0),B765,期货!F764-期货!G764),B765)</f>
        <v>330</v>
      </c>
    </row>
    <row r="765" spans="1:2" x14ac:dyDescent="0.3">
      <c r="A765" s="1">
        <f>期货!E765</f>
        <v>43425</v>
      </c>
      <c r="B765" s="3">
        <f>IFERROR(IF(OR(期货!F765=0,期货!G765=0),B766,期货!F765-期货!G765),B766)</f>
        <v>330</v>
      </c>
    </row>
    <row r="766" spans="1:2" x14ac:dyDescent="0.3">
      <c r="A766" s="1">
        <f>期货!E766</f>
        <v>43424</v>
      </c>
      <c r="B766" s="3">
        <f>IFERROR(IF(OR(期货!F766=0,期货!G766=0),B767,期货!F766-期货!G766),B767)</f>
        <v>330</v>
      </c>
    </row>
    <row r="767" spans="1:2" x14ac:dyDescent="0.3">
      <c r="A767" s="1">
        <f>期货!E767</f>
        <v>43423</v>
      </c>
      <c r="B767" s="3">
        <f>IFERROR(IF(OR(期货!F767=0,期货!G767=0),B768,期货!F767-期货!G767),B768)</f>
        <v>220</v>
      </c>
    </row>
    <row r="768" spans="1:2" x14ac:dyDescent="0.3">
      <c r="A768" s="1">
        <f>期货!E768</f>
        <v>43420</v>
      </c>
      <c r="B768" s="3">
        <f>IFERROR(IF(OR(期货!F768=0,期货!G768=0),B769,期货!F768-期货!G768),B769)</f>
        <v>170</v>
      </c>
    </row>
    <row r="769" spans="1:2" x14ac:dyDescent="0.3">
      <c r="A769" s="1">
        <f>期货!E769</f>
        <v>43419</v>
      </c>
      <c r="B769" s="3">
        <f>IFERROR(IF(OR(期货!F769=0,期货!G769=0),B770,期货!F769-期货!G769),B770)</f>
        <v>170</v>
      </c>
    </row>
    <row r="770" spans="1:2" x14ac:dyDescent="0.3">
      <c r="A770" s="1">
        <f>期货!E770</f>
        <v>43418</v>
      </c>
      <c r="B770" s="3">
        <f>IFERROR(IF(OR(期货!F770=0,期货!G770=0),B771,期货!F770-期货!G770),B771)</f>
        <v>170</v>
      </c>
    </row>
    <row r="771" spans="1:2" x14ac:dyDescent="0.3">
      <c r="A771" s="1">
        <f>期货!E771</f>
        <v>43417</v>
      </c>
      <c r="B771" s="3">
        <f>IFERROR(IF(OR(期货!F771=0,期货!G771=0),B772,期货!F771-期货!G771),B772)</f>
        <v>240</v>
      </c>
    </row>
    <row r="772" spans="1:2" x14ac:dyDescent="0.3">
      <c r="A772" s="1">
        <f>期货!E772</f>
        <v>43416</v>
      </c>
      <c r="B772" s="3">
        <f>IFERROR(IF(OR(期货!F772=0,期货!G772=0),B773,期货!F772-期货!G772),B773)</f>
        <v>340</v>
      </c>
    </row>
    <row r="773" spans="1:2" x14ac:dyDescent="0.3">
      <c r="A773" s="1">
        <f>期货!E773</f>
        <v>43413</v>
      </c>
      <c r="B773" s="3">
        <f>IFERROR(IF(OR(期货!F773=0,期货!G773=0),B774,期货!F773-期货!G773),B774)</f>
        <v>340</v>
      </c>
    </row>
    <row r="774" spans="1:2" x14ac:dyDescent="0.3">
      <c r="A774" s="1">
        <f>期货!E774</f>
        <v>43412</v>
      </c>
      <c r="B774" s="3">
        <f>IFERROR(IF(OR(期货!F774=0,期货!G774=0),B775,期货!F774-期货!G774),B775)</f>
        <v>225</v>
      </c>
    </row>
    <row r="775" spans="1:2" x14ac:dyDescent="0.3">
      <c r="A775" s="1">
        <f>期货!E775</f>
        <v>43411</v>
      </c>
      <c r="B775" s="3">
        <f>IFERROR(IF(OR(期货!F775=0,期货!G775=0),B776,期货!F775-期货!G775),B776)</f>
        <v>260</v>
      </c>
    </row>
    <row r="776" spans="1:2" x14ac:dyDescent="0.3">
      <c r="A776" s="1">
        <f>期货!E776</f>
        <v>43410</v>
      </c>
      <c r="B776" s="3">
        <f>IFERROR(IF(OR(期货!F776=0,期货!G776=0),B777,期货!F776-期货!G776),B777)</f>
        <v>245</v>
      </c>
    </row>
    <row r="777" spans="1:2" x14ac:dyDescent="0.3">
      <c r="A777" s="1">
        <f>期货!E777</f>
        <v>43409</v>
      </c>
      <c r="B777" s="3">
        <f>IFERROR(IF(OR(期货!F777=0,期货!G777=0),B778,期货!F777-期货!G777),B778)</f>
        <v>175</v>
      </c>
    </row>
    <row r="778" spans="1:2" x14ac:dyDescent="0.3">
      <c r="A778" s="1">
        <f>期货!E778</f>
        <v>43406</v>
      </c>
      <c r="B778" s="3">
        <f>IFERROR(IF(OR(期货!F778=0,期货!G778=0),B779,期货!F778-期货!G778),B779)</f>
        <v>185</v>
      </c>
    </row>
    <row r="779" spans="1:2" x14ac:dyDescent="0.3">
      <c r="A779" s="1">
        <f>期货!E779</f>
        <v>43405</v>
      </c>
      <c r="B779" s="3">
        <f>IFERROR(IF(OR(期货!F779=0,期货!G779=0),B780,期货!F779-期货!G779),B780)</f>
        <v>385</v>
      </c>
    </row>
    <row r="780" spans="1:2" x14ac:dyDescent="0.3">
      <c r="A780" s="1">
        <f>期货!E780</f>
        <v>43404</v>
      </c>
      <c r="B780" s="3">
        <f>IFERROR(IF(OR(期货!F780=0,期货!G780=0),B781,期货!F780-期货!G780),B781)</f>
        <v>295</v>
      </c>
    </row>
    <row r="781" spans="1:2" x14ac:dyDescent="0.3">
      <c r="A781" s="1">
        <f>期货!E781</f>
        <v>43403</v>
      </c>
      <c r="B781" s="3">
        <f>IFERROR(IF(OR(期货!F781=0,期货!G781=0),B782,期货!F781-期货!G781),B782)</f>
        <v>345</v>
      </c>
    </row>
    <row r="782" spans="1:2" x14ac:dyDescent="0.3">
      <c r="A782" s="1">
        <f>期货!E782</f>
        <v>43402</v>
      </c>
      <c r="B782" s="3">
        <f>IFERROR(IF(OR(期货!F782=0,期货!G782=0),B783,期货!F782-期货!G782),B783)</f>
        <v>285</v>
      </c>
    </row>
    <row r="783" spans="1:2" x14ac:dyDescent="0.3">
      <c r="A783" s="1">
        <f>期货!E783</f>
        <v>43399</v>
      </c>
      <c r="B783" s="3">
        <f>IFERROR(IF(OR(期货!F783=0,期货!G783=0),B784,期货!F783-期货!G783),B784)</f>
        <v>165</v>
      </c>
    </row>
    <row r="784" spans="1:2" x14ac:dyDescent="0.3">
      <c r="A784" s="1">
        <f>期货!E784</f>
        <v>43398</v>
      </c>
      <c r="B784" s="3">
        <f>IFERROR(IF(OR(期货!F784=0,期货!G784=0),B785,期货!F784-期货!G784),B785)</f>
        <v>215</v>
      </c>
    </row>
    <row r="785" spans="1:2" x14ac:dyDescent="0.3">
      <c r="A785" s="1">
        <f>期货!E785</f>
        <v>43397</v>
      </c>
      <c r="B785" s="3">
        <f>IFERROR(IF(OR(期货!F785=0,期货!G785=0),B786,期货!F785-期货!G785),B786)</f>
        <v>85</v>
      </c>
    </row>
    <row r="786" spans="1:2" x14ac:dyDescent="0.3">
      <c r="A786" s="1">
        <f>期货!E786</f>
        <v>43396</v>
      </c>
      <c r="B786" s="3">
        <f>IFERROR(IF(OR(期货!F786=0,期货!G786=0),B787,期货!F786-期货!G786),B787)</f>
        <v>-215</v>
      </c>
    </row>
    <row r="787" spans="1:2" x14ac:dyDescent="0.3">
      <c r="A787" s="1">
        <f>期货!E787</f>
        <v>43395</v>
      </c>
      <c r="B787" s="3">
        <f>IFERROR(IF(OR(期货!F787=0,期货!G787=0),B788,期货!F787-期货!G787),B788)</f>
        <v>-215</v>
      </c>
    </row>
    <row r="788" spans="1:2" x14ac:dyDescent="0.3">
      <c r="A788" s="1">
        <f>期货!E788</f>
        <v>43392</v>
      </c>
      <c r="B788" s="3">
        <f>IFERROR(IF(OR(期货!F788=0,期货!G788=0),B789,期货!F788-期货!G788),B789)</f>
        <v>-215</v>
      </c>
    </row>
    <row r="789" spans="1:2" x14ac:dyDescent="0.3">
      <c r="A789" s="1">
        <f>期货!E789</f>
        <v>43391</v>
      </c>
      <c r="B789" s="3">
        <f>IFERROR(IF(OR(期货!F789=0,期货!G789=0),B790,期货!F789-期货!G789),B790)</f>
        <v>-215</v>
      </c>
    </row>
    <row r="790" spans="1:2" x14ac:dyDescent="0.3">
      <c r="A790" s="1">
        <f>期货!E790</f>
        <v>43390</v>
      </c>
      <c r="B790" s="3">
        <f>IFERROR(IF(OR(期货!F790=0,期货!G790=0),B791,期货!F790-期货!G790),B791)</f>
        <v>-215</v>
      </c>
    </row>
    <row r="791" spans="1:2" x14ac:dyDescent="0.3">
      <c r="A791" s="1">
        <f>期货!E791</f>
        <v>43389</v>
      </c>
      <c r="B791" s="3">
        <f>IFERROR(IF(OR(期货!F791=0,期货!G791=0),B792,期货!F791-期货!G791),B792)</f>
        <v>-215</v>
      </c>
    </row>
    <row r="792" spans="1:2" x14ac:dyDescent="0.3">
      <c r="A792" s="1">
        <f>期货!E792</f>
        <v>43388</v>
      </c>
      <c r="B792" s="3">
        <f>IFERROR(IF(OR(期货!F792=0,期货!G792=0),B793,期货!F792-期货!G792),B793)</f>
        <v>-215</v>
      </c>
    </row>
    <row r="793" spans="1:2" x14ac:dyDescent="0.3">
      <c r="A793" s="1">
        <f>期货!E793</f>
        <v>43385</v>
      </c>
      <c r="B793" s="3">
        <f>IFERROR(IF(OR(期货!F793=0,期货!G793=0),B794,期货!F793-期货!G793),B794)</f>
        <v>-215</v>
      </c>
    </row>
    <row r="794" spans="1:2" x14ac:dyDescent="0.3">
      <c r="A794" s="1">
        <f>期货!E794</f>
        <v>43384</v>
      </c>
      <c r="B794" s="3">
        <f>IFERROR(IF(OR(期货!F794=0,期货!G794=0),B795,期货!F794-期货!G794),B795)</f>
        <v>-215</v>
      </c>
    </row>
    <row r="795" spans="1:2" x14ac:dyDescent="0.3">
      <c r="A795" s="1">
        <f>期货!E795</f>
        <v>43383</v>
      </c>
      <c r="B795" s="3">
        <f>IFERROR(IF(OR(期货!F795=0,期货!G795=0),B796,期货!F795-期货!G795),B796)</f>
        <v>-215</v>
      </c>
    </row>
    <row r="796" spans="1:2" x14ac:dyDescent="0.3">
      <c r="A796" s="1">
        <f>期货!E796</f>
        <v>43382</v>
      </c>
      <c r="B796" s="3">
        <f>IFERROR(IF(OR(期货!F796=0,期货!G796=0),B797,期货!F796-期货!G796),B797)</f>
        <v>-215</v>
      </c>
    </row>
    <row r="797" spans="1:2" x14ac:dyDescent="0.3">
      <c r="A797" s="1">
        <f>期货!E797</f>
        <v>43381</v>
      </c>
      <c r="B797" s="3">
        <f>IFERROR(IF(OR(期货!F797=0,期货!G797=0),B798,期货!F797-期货!G797),B798)</f>
        <v>-215</v>
      </c>
    </row>
    <row r="798" spans="1:2" x14ac:dyDescent="0.3">
      <c r="A798" s="1">
        <f>期货!E798</f>
        <v>43373</v>
      </c>
      <c r="B798" s="3">
        <f>IFERROR(IF(OR(期货!F798=0,期货!G798=0),B799,期货!F798-期货!G798),B799)</f>
        <v>100</v>
      </c>
    </row>
    <row r="799" spans="1:2" x14ac:dyDescent="0.3">
      <c r="A799" s="1">
        <f>期货!E799</f>
        <v>43372</v>
      </c>
      <c r="B799" s="3">
        <f>IFERROR(IF(OR(期货!F799=0,期货!G799=0),B800,期货!F799-期货!G799),B800)</f>
        <v>100</v>
      </c>
    </row>
    <row r="800" spans="1:2" x14ac:dyDescent="0.3">
      <c r="A800" s="1">
        <f>期货!E800</f>
        <v>43371</v>
      </c>
      <c r="B800" s="3">
        <f>IFERROR(IF(OR(期货!F800=0,期货!G800=0),B801,期货!F800-期货!G800),B801)</f>
        <v>100</v>
      </c>
    </row>
    <row r="801" spans="1:2" x14ac:dyDescent="0.3">
      <c r="A801" s="1">
        <f>期货!E801</f>
        <v>43370</v>
      </c>
      <c r="B801" s="3">
        <f>IFERROR(IF(OR(期货!F801=0,期货!G801=0),B802,期货!F801-期货!G801),B802)</f>
        <v>230</v>
      </c>
    </row>
    <row r="802" spans="1:2" x14ac:dyDescent="0.3">
      <c r="A802" s="1">
        <f>期货!E802</f>
        <v>43369</v>
      </c>
      <c r="B802" s="3">
        <f>IFERROR(IF(OR(期货!F802=0,期货!G802=0),B803,期货!F802-期货!G802),B803)</f>
        <v>155</v>
      </c>
    </row>
    <row r="803" spans="1:2" x14ac:dyDescent="0.3">
      <c r="A803" s="1">
        <f>期货!E803</f>
        <v>43368</v>
      </c>
      <c r="B803" s="3">
        <f>IFERROR(IF(OR(期货!F803=0,期货!G803=0),B804,期货!F803-期货!G803),B804)</f>
        <v>55</v>
      </c>
    </row>
    <row r="804" spans="1:2" x14ac:dyDescent="0.3">
      <c r="A804" s="1">
        <f>期货!E804</f>
        <v>43364</v>
      </c>
      <c r="B804" s="3">
        <f>IFERROR(IF(OR(期货!F804=0,期货!G804=0),B805,期货!F804-期货!G804),B805)</f>
        <v>150</v>
      </c>
    </row>
    <row r="805" spans="1:2" x14ac:dyDescent="0.3">
      <c r="A805" s="1">
        <f>期货!E805</f>
        <v>43363</v>
      </c>
      <c r="B805" s="3">
        <f>IFERROR(IF(OR(期货!F805=0,期货!G805=0),B806,期货!F805-期货!G805),B806)</f>
        <v>85</v>
      </c>
    </row>
    <row r="806" spans="1:2" x14ac:dyDescent="0.3">
      <c r="A806" s="1">
        <f>期货!E806</f>
        <v>43362</v>
      </c>
      <c r="B806" s="3">
        <f>IFERROR(IF(OR(期货!F806=0,期货!G806=0),B807,期货!F806-期货!G806),B807)</f>
        <v>-80</v>
      </c>
    </row>
    <row r="807" spans="1:2" x14ac:dyDescent="0.3">
      <c r="A807" s="1">
        <f>期货!E807</f>
        <v>43361</v>
      </c>
      <c r="B807" s="3">
        <f>IFERROR(IF(OR(期货!F807=0,期货!G807=0),B808,期货!F807-期货!G807),B808)</f>
        <v>-125</v>
      </c>
    </row>
    <row r="808" spans="1:2" x14ac:dyDescent="0.3">
      <c r="A808" s="1">
        <f>期货!E808</f>
        <v>43360</v>
      </c>
      <c r="B808" s="3">
        <f>IFERROR(IF(OR(期货!F808=0,期货!G808=0),B809,期货!F808-期货!G808),B809)</f>
        <v>-10</v>
      </c>
    </row>
    <row r="809" spans="1:2" x14ac:dyDescent="0.3">
      <c r="A809" s="1">
        <f>期货!E809</f>
        <v>43357</v>
      </c>
      <c r="B809" s="3">
        <f>IFERROR(IF(OR(期货!F809=0,期货!G809=0),B810,期货!F809-期货!G809),B810)</f>
        <v>5</v>
      </c>
    </row>
    <row r="810" spans="1:2" x14ac:dyDescent="0.3">
      <c r="A810" s="1">
        <f>期货!E810</f>
        <v>43356</v>
      </c>
      <c r="B810" s="3">
        <f>IFERROR(IF(OR(期货!F810=0,期货!G810=0),B811,期货!F810-期货!G810),B811)</f>
        <v>45</v>
      </c>
    </row>
    <row r="811" spans="1:2" x14ac:dyDescent="0.3">
      <c r="A811" s="1">
        <f>期货!E811</f>
        <v>43355</v>
      </c>
      <c r="B811" s="3">
        <f>IFERROR(IF(OR(期货!F811=0,期货!G811=0),B812,期货!F811-期货!G811),B812)</f>
        <v>70</v>
      </c>
    </row>
    <row r="812" spans="1:2" x14ac:dyDescent="0.3">
      <c r="A812" s="1">
        <f>期货!E812</f>
        <v>43354</v>
      </c>
      <c r="B812" s="3">
        <f>IFERROR(IF(OR(期货!F812=0,期货!G812=0),B813,期货!F812-期货!G812),B813)</f>
        <v>105</v>
      </c>
    </row>
    <row r="813" spans="1:2" x14ac:dyDescent="0.3">
      <c r="A813" s="1">
        <f>期货!E813</f>
        <v>43353</v>
      </c>
      <c r="B813" s="3">
        <f>IFERROR(IF(OR(期货!F813=0,期货!G813=0),B814,期货!F813-期货!G813),B814)</f>
        <v>5</v>
      </c>
    </row>
    <row r="814" spans="1:2" x14ac:dyDescent="0.3">
      <c r="A814" s="1">
        <f>期货!E814</f>
        <v>43350</v>
      </c>
      <c r="B814" s="3">
        <f>IFERROR(IF(OR(期货!F814=0,期货!G814=0),B815,期货!F814-期货!G814),B815)</f>
        <v>60</v>
      </c>
    </row>
    <row r="815" spans="1:2" x14ac:dyDescent="0.3">
      <c r="A815" s="1">
        <f>期货!E815</f>
        <v>43349</v>
      </c>
      <c r="B815" s="3">
        <f>IFERROR(IF(OR(期货!F815=0,期货!G815=0),B816,期货!F815-期货!G815),B816)</f>
        <v>45</v>
      </c>
    </row>
    <row r="816" spans="1:2" x14ac:dyDescent="0.3">
      <c r="A816" s="1">
        <f>期货!E816</f>
        <v>43348</v>
      </c>
      <c r="B816" s="3">
        <f>IFERROR(IF(OR(期货!F816=0,期货!G816=0),B817,期货!F816-期货!G816),B817)</f>
        <v>60</v>
      </c>
    </row>
    <row r="817" spans="1:2" x14ac:dyDescent="0.3">
      <c r="A817" s="1">
        <f>期货!E817</f>
        <v>43347</v>
      </c>
      <c r="B817" s="3">
        <f>IFERROR(IF(OR(期货!F817=0,期货!G817=0),B818,期货!F817-期货!G817),B818)</f>
        <v>-40</v>
      </c>
    </row>
    <row r="818" spans="1:2" x14ac:dyDescent="0.3">
      <c r="A818" s="1">
        <f>期货!E818</f>
        <v>43346</v>
      </c>
      <c r="B818" s="3">
        <f>IFERROR(IF(OR(期货!F818=0,期货!G818=0),B819,期货!F818-期货!G818),B819)</f>
        <v>95</v>
      </c>
    </row>
    <row r="819" spans="1:2" x14ac:dyDescent="0.3">
      <c r="A819" s="1">
        <f>期货!E819</f>
        <v>43343</v>
      </c>
      <c r="B819" s="3">
        <f>IFERROR(IF(OR(期货!F819=0,期货!G819=0),B820,期货!F819-期货!G819),B820)</f>
        <v>20</v>
      </c>
    </row>
    <row r="820" spans="1:2" x14ac:dyDescent="0.3">
      <c r="A820" s="1">
        <f>期货!E820</f>
        <v>43342</v>
      </c>
      <c r="B820" s="3">
        <f>IFERROR(IF(OR(期货!F820=0,期货!G820=0),B821,期货!F820-期货!G820),B821)</f>
        <v>-95</v>
      </c>
    </row>
    <row r="821" spans="1:2" x14ac:dyDescent="0.3">
      <c r="A821" s="1">
        <f>期货!E821</f>
        <v>43341</v>
      </c>
      <c r="B821" s="3">
        <f>IFERROR(IF(OR(期货!F821=0,期货!G821=0),B822,期货!F821-期货!G821),B822)</f>
        <v>-45</v>
      </c>
    </row>
    <row r="822" spans="1:2" x14ac:dyDescent="0.3">
      <c r="A822" s="1">
        <f>期货!E822</f>
        <v>43340</v>
      </c>
      <c r="B822" s="3">
        <f>IFERROR(IF(OR(期货!F822=0,期货!G822=0),B823,期货!F822-期货!G822),B823)</f>
        <v>-105</v>
      </c>
    </row>
    <row r="823" spans="1:2" x14ac:dyDescent="0.3">
      <c r="A823" s="1">
        <f>期货!E823</f>
        <v>43339</v>
      </c>
      <c r="B823" s="3">
        <f>IFERROR(IF(OR(期货!F823=0,期货!G823=0),B824,期货!F823-期货!G823),B824)</f>
        <v>-140</v>
      </c>
    </row>
    <row r="824" spans="1:2" x14ac:dyDescent="0.3">
      <c r="A824" s="1">
        <f>期货!E824</f>
        <v>43336</v>
      </c>
      <c r="B824" s="3">
        <f>IFERROR(IF(OR(期货!F824=0,期货!G824=0),B825,期货!F824-期货!G824),B825)</f>
        <v>-110</v>
      </c>
    </row>
    <row r="825" spans="1:2" x14ac:dyDescent="0.3">
      <c r="A825" s="1">
        <f>期货!E825</f>
        <v>43335</v>
      </c>
      <c r="B825" s="3">
        <f>IFERROR(IF(OR(期货!F825=0,期货!G825=0),B826,期货!F825-期货!G825),B826)</f>
        <v>-130</v>
      </c>
    </row>
    <row r="826" spans="1:2" x14ac:dyDescent="0.3">
      <c r="A826" s="1">
        <f>期货!E826</f>
        <v>43334</v>
      </c>
      <c r="B826" s="3">
        <f>IFERROR(IF(OR(期货!F826=0,期货!G826=0),B827,期货!F826-期货!G826),B827)</f>
        <v>-220</v>
      </c>
    </row>
    <row r="827" spans="1:2" x14ac:dyDescent="0.3">
      <c r="A827" s="1">
        <f>期货!E827</f>
        <v>43333</v>
      </c>
      <c r="B827" s="3">
        <f>IFERROR(IF(OR(期货!F827=0,期货!G827=0),B828,期货!F827-期货!G827),B828)</f>
        <v>-115</v>
      </c>
    </row>
    <row r="828" spans="1:2" x14ac:dyDescent="0.3">
      <c r="A828" s="1">
        <f>期货!E828</f>
        <v>43332</v>
      </c>
      <c r="B828" s="3">
        <f>IFERROR(IF(OR(期货!F828=0,期货!G828=0),B829,期货!F828-期货!G828),B829)</f>
        <v>-170</v>
      </c>
    </row>
    <row r="829" spans="1:2" x14ac:dyDescent="0.3">
      <c r="A829" s="1">
        <f>期货!E829</f>
        <v>43329</v>
      </c>
      <c r="B829" s="3">
        <f>IFERROR(IF(OR(期货!F829=0,期货!G829=0),B830,期货!F829-期货!G829),B830)</f>
        <v>-35</v>
      </c>
    </row>
    <row r="830" spans="1:2" x14ac:dyDescent="0.3">
      <c r="A830" s="1">
        <f>期货!E830</f>
        <v>43328</v>
      </c>
      <c r="B830" s="3">
        <f>IFERROR(IF(OR(期货!F830=0,期货!G830=0),B831,期货!F830-期货!G830),B831)</f>
        <v>-155</v>
      </c>
    </row>
    <row r="831" spans="1:2" x14ac:dyDescent="0.3">
      <c r="A831" s="1">
        <f>期货!E831</f>
        <v>43327</v>
      </c>
      <c r="B831" s="3">
        <f>IFERROR(IF(OR(期货!F831=0,期货!G831=0),B832,期货!F831-期货!G831),B832)</f>
        <v>-140</v>
      </c>
    </row>
    <row r="832" spans="1:2" x14ac:dyDescent="0.3">
      <c r="A832" s="1">
        <f>期货!E832</f>
        <v>43326</v>
      </c>
      <c r="B832" s="3">
        <f>IFERROR(IF(OR(期货!F832=0,期货!G832=0),B833,期货!F832-期货!G832),B833)</f>
        <v>-180</v>
      </c>
    </row>
    <row r="833" spans="1:2" x14ac:dyDescent="0.3">
      <c r="A833" s="1">
        <f>期货!E833</f>
        <v>43325</v>
      </c>
      <c r="B833" s="3">
        <f>IFERROR(IF(OR(期货!F833=0,期货!G833=0),B834,期货!F833-期货!G833),B834)</f>
        <v>-160</v>
      </c>
    </row>
    <row r="834" spans="1:2" x14ac:dyDescent="0.3">
      <c r="A834" s="1">
        <f>期货!E834</f>
        <v>43322</v>
      </c>
      <c r="B834" s="3">
        <f>IFERROR(IF(OR(期货!F834=0,期货!G834=0),B835,期货!F834-期货!G834),B835)</f>
        <v>-140</v>
      </c>
    </row>
    <row r="835" spans="1:2" x14ac:dyDescent="0.3">
      <c r="A835" s="1">
        <f>期货!E835</f>
        <v>43321</v>
      </c>
      <c r="B835" s="3">
        <f>IFERROR(IF(OR(期货!F835=0,期货!G835=0),B836,期货!F835-期货!G835),B836)</f>
        <v>-160</v>
      </c>
    </row>
    <row r="836" spans="1:2" x14ac:dyDescent="0.3">
      <c r="A836" s="1">
        <f>期货!E836</f>
        <v>43320</v>
      </c>
      <c r="B836" s="3">
        <f>IFERROR(IF(OR(期货!F836=0,期货!G836=0),B837,期货!F836-期货!G836),B837)</f>
        <v>-160</v>
      </c>
    </row>
    <row r="837" spans="1:2" x14ac:dyDescent="0.3">
      <c r="A837" s="1">
        <f>期货!E837</f>
        <v>43319</v>
      </c>
      <c r="B837" s="3">
        <f>IFERROR(IF(OR(期货!F837=0,期货!G837=0),B838,期货!F837-期货!G837),B838)</f>
        <v>-115</v>
      </c>
    </row>
    <row r="838" spans="1:2" x14ac:dyDescent="0.3">
      <c r="A838" s="1">
        <f>期货!E838</f>
        <v>43318</v>
      </c>
      <c r="B838" s="3">
        <f>IFERROR(IF(OR(期货!F838=0,期货!G838=0),B839,期货!F838-期货!G838),B839)</f>
        <v>-180</v>
      </c>
    </row>
    <row r="839" spans="1:2" x14ac:dyDescent="0.3">
      <c r="A839" s="1">
        <f>期货!E839</f>
        <v>43315</v>
      </c>
      <c r="B839" s="3">
        <f>IFERROR(IF(OR(期货!F839=0,期货!G839=0),B840,期货!F839-期货!G839),B840)</f>
        <v>-150</v>
      </c>
    </row>
    <row r="840" spans="1:2" x14ac:dyDescent="0.3">
      <c r="A840" s="1">
        <f>期货!E840</f>
        <v>43314</v>
      </c>
      <c r="B840" s="3">
        <f>IFERROR(IF(OR(期货!F840=0,期货!G840=0),B841,期货!F840-期货!G840),B841)</f>
        <v>-155</v>
      </c>
    </row>
    <row r="841" spans="1:2" x14ac:dyDescent="0.3">
      <c r="A841" s="1">
        <f>期货!E841</f>
        <v>43313</v>
      </c>
      <c r="B841" s="3">
        <f>IFERROR(IF(OR(期货!F841=0,期货!G841=0),B842,期货!F841-期货!G841),B842)</f>
        <v>-45</v>
      </c>
    </row>
    <row r="842" spans="1:2" x14ac:dyDescent="0.3">
      <c r="A842" s="1">
        <f>期货!E842</f>
        <v>43312</v>
      </c>
      <c r="B842" s="3">
        <f>IFERROR(IF(OR(期货!F842=0,期货!G842=0),B843,期货!F842-期货!G842),B843)</f>
        <v>-35</v>
      </c>
    </row>
    <row r="843" spans="1:2" x14ac:dyDescent="0.3">
      <c r="A843" s="1">
        <f>期货!E843</f>
        <v>43311</v>
      </c>
      <c r="B843" s="3">
        <f>IFERROR(IF(OR(期货!F843=0,期货!G843=0),B844,期货!F843-期货!G843),B844)</f>
        <v>-105</v>
      </c>
    </row>
    <row r="844" spans="1:2" x14ac:dyDescent="0.3">
      <c r="A844" s="1">
        <f>期货!E844</f>
        <v>43308</v>
      </c>
      <c r="B844" s="3">
        <f>IFERROR(IF(OR(期货!F844=0,期货!G844=0),B845,期货!F844-期货!G844),B845)</f>
        <v>-60</v>
      </c>
    </row>
    <row r="845" spans="1:2" x14ac:dyDescent="0.3">
      <c r="A845" s="1">
        <f>期货!E845</f>
        <v>43307</v>
      </c>
      <c r="B845" s="3">
        <f>IFERROR(IF(OR(期货!F845=0,期货!G845=0),B846,期货!F845-期货!G845),B846)</f>
        <v>-70</v>
      </c>
    </row>
    <row r="846" spans="1:2" x14ac:dyDescent="0.3">
      <c r="A846" s="1">
        <f>期货!E846</f>
        <v>43306</v>
      </c>
      <c r="B846" s="3">
        <f>IFERROR(IF(OR(期货!F846=0,期货!G846=0),B847,期货!F846-期货!G846),B847)</f>
        <v>-125</v>
      </c>
    </row>
    <row r="847" spans="1:2" x14ac:dyDescent="0.3">
      <c r="A847" s="1">
        <f>期货!E847</f>
        <v>43305</v>
      </c>
      <c r="B847" s="3">
        <f>IFERROR(IF(OR(期货!F847=0,期货!G847=0),B848,期货!F847-期货!G847),B848)</f>
        <v>-185</v>
      </c>
    </row>
    <row r="848" spans="1:2" x14ac:dyDescent="0.3">
      <c r="A848" s="1">
        <f>期货!E848</f>
        <v>43304</v>
      </c>
      <c r="B848" s="3">
        <f>IFERROR(IF(OR(期货!F848=0,期货!G848=0),B849,期货!F848-期货!G848),B849)</f>
        <v>-140</v>
      </c>
    </row>
    <row r="849" spans="1:2" x14ac:dyDescent="0.3">
      <c r="A849" s="1">
        <f>期货!E849</f>
        <v>43301</v>
      </c>
      <c r="B849" s="3">
        <f>IFERROR(IF(OR(期货!F849=0,期货!G849=0),B850,期货!F849-期货!G849),B850)</f>
        <v>-170</v>
      </c>
    </row>
    <row r="850" spans="1:2" x14ac:dyDescent="0.3">
      <c r="A850" s="1">
        <f>期货!E850</f>
        <v>43300</v>
      </c>
      <c r="B850" s="3">
        <f>IFERROR(IF(OR(期货!F850=0,期货!G850=0),B851,期货!F850-期货!G850),B851)</f>
        <v>-10</v>
      </c>
    </row>
    <row r="851" spans="1:2" x14ac:dyDescent="0.3">
      <c r="A851" s="1">
        <f>期货!E851</f>
        <v>43299</v>
      </c>
      <c r="B851" s="3">
        <f>IFERROR(IF(OR(期货!F851=0,期货!G851=0),B852,期货!F851-期货!G851),B852)</f>
        <v>-90</v>
      </c>
    </row>
    <row r="852" spans="1:2" x14ac:dyDescent="0.3">
      <c r="A852" s="1">
        <f>期货!E852</f>
        <v>43298</v>
      </c>
      <c r="B852" s="3">
        <f>IFERROR(IF(OR(期货!F852=0,期货!G852=0),B853,期货!F852-期货!G852),B853)</f>
        <v>-130</v>
      </c>
    </row>
    <row r="853" spans="1:2" x14ac:dyDescent="0.3">
      <c r="A853" s="1">
        <f>期货!E853</f>
        <v>43297</v>
      </c>
      <c r="B853" s="3">
        <f>IFERROR(IF(OR(期货!F853=0,期货!G853=0),B854,期货!F853-期货!G853),B854)</f>
        <v>-175</v>
      </c>
    </row>
    <row r="854" spans="1:2" x14ac:dyDescent="0.3">
      <c r="A854" s="1">
        <f>期货!E854</f>
        <v>43294</v>
      </c>
      <c r="B854" s="3">
        <f>IFERROR(IF(OR(期货!F854=0,期货!G854=0),B855,期货!F854-期货!G854),B855)</f>
        <v>-185</v>
      </c>
    </row>
    <row r="855" spans="1:2" x14ac:dyDescent="0.3">
      <c r="A855" s="1">
        <f>期货!E855</f>
        <v>43293</v>
      </c>
      <c r="B855" s="3">
        <f>IFERROR(IF(OR(期货!F855=0,期货!G855=0),B856,期货!F855-期货!G855),B856)</f>
        <v>-155</v>
      </c>
    </row>
    <row r="856" spans="1:2" x14ac:dyDescent="0.3">
      <c r="A856" s="1">
        <f>期货!E856</f>
        <v>43292</v>
      </c>
      <c r="B856" s="3">
        <f>IFERROR(IF(OR(期货!F856=0,期货!G856=0),B857,期货!F856-期货!G856),B857)</f>
        <v>-85</v>
      </c>
    </row>
    <row r="857" spans="1:2" x14ac:dyDescent="0.3">
      <c r="A857" s="1">
        <f>期货!E857</f>
        <v>43291</v>
      </c>
      <c r="B857" s="3">
        <f>IFERROR(IF(OR(期货!F857=0,期货!G857=0),B858,期货!F857-期货!G857),B858)</f>
        <v>-155</v>
      </c>
    </row>
    <row r="858" spans="1:2" x14ac:dyDescent="0.3">
      <c r="A858" s="1">
        <f>期货!E858</f>
        <v>43290</v>
      </c>
      <c r="B858" s="3">
        <f>IFERROR(IF(OR(期货!F858=0,期货!G858=0),B859,期货!F858-期货!G858),B859)</f>
        <v>-85</v>
      </c>
    </row>
    <row r="859" spans="1:2" x14ac:dyDescent="0.3">
      <c r="A859" s="1">
        <f>期货!E859</f>
        <v>43287</v>
      </c>
      <c r="B859" s="3">
        <f>IFERROR(IF(OR(期货!F859=0,期货!G859=0),B860,期货!F859-期货!G859),B860)</f>
        <v>-25</v>
      </c>
    </row>
    <row r="860" spans="1:2" x14ac:dyDescent="0.3">
      <c r="A860" s="1">
        <f>期货!E860</f>
        <v>43286</v>
      </c>
      <c r="B860" s="3">
        <f>IFERROR(IF(OR(期货!F860=0,期货!G860=0),B861,期货!F860-期货!G860),B861)</f>
        <v>60</v>
      </c>
    </row>
    <row r="861" spans="1:2" x14ac:dyDescent="0.3">
      <c r="A861" s="1">
        <f>期货!E861</f>
        <v>43285</v>
      </c>
      <c r="B861" s="3">
        <f>IFERROR(IF(OR(期货!F861=0,期货!G861=0),B862,期货!F861-期货!G861),B862)</f>
        <v>-55</v>
      </c>
    </row>
    <row r="862" spans="1:2" x14ac:dyDescent="0.3">
      <c r="A862" s="1">
        <f>期货!E862</f>
        <v>43284</v>
      </c>
      <c r="B862" s="3">
        <f>IFERROR(IF(OR(期货!F862=0,期货!G862=0),B863,期货!F862-期货!G862),B863)</f>
        <v>-120</v>
      </c>
    </row>
    <row r="863" spans="1:2" x14ac:dyDescent="0.3">
      <c r="A863" s="1">
        <f>期货!E863</f>
        <v>43283</v>
      </c>
      <c r="B863" s="3">
        <f>IFERROR(IF(OR(期货!F863=0,期货!G863=0),B864,期货!F863-期货!G863),B864)</f>
        <v>-115</v>
      </c>
    </row>
    <row r="864" spans="1:2" x14ac:dyDescent="0.3">
      <c r="A864" s="1">
        <f>期货!E864</f>
        <v>43280</v>
      </c>
      <c r="B864" s="3">
        <f>IFERROR(IF(OR(期货!F864=0,期货!G864=0),B865,期货!F864-期货!G864),B865)</f>
        <v>-215</v>
      </c>
    </row>
    <row r="865" spans="1:2" x14ac:dyDescent="0.3">
      <c r="A865" s="1">
        <f>期货!E865</f>
        <v>43279</v>
      </c>
      <c r="B865" s="3">
        <f>IFERROR(IF(OR(期货!F865=0,期货!G865=0),B866,期货!F865-期货!G865),B866)</f>
        <v>-60</v>
      </c>
    </row>
    <row r="866" spans="1:2" x14ac:dyDescent="0.3">
      <c r="A866" s="1">
        <f>期货!E866</f>
        <v>43278</v>
      </c>
      <c r="B866" s="3">
        <f>IFERROR(IF(OR(期货!F866=0,期货!G866=0),B867,期货!F866-期货!G866),B867)</f>
        <v>-90</v>
      </c>
    </row>
    <row r="867" spans="1:2" x14ac:dyDescent="0.3">
      <c r="A867" s="1">
        <f>期货!E867</f>
        <v>43277</v>
      </c>
      <c r="B867" s="3">
        <f>IFERROR(IF(OR(期货!F867=0,期货!G867=0),B868,期货!F867-期货!G867),B868)</f>
        <v>-20</v>
      </c>
    </row>
    <row r="868" spans="1:2" x14ac:dyDescent="0.3">
      <c r="A868" s="1">
        <f>期货!E868</f>
        <v>43276</v>
      </c>
      <c r="B868" s="3">
        <f>IFERROR(IF(OR(期货!F868=0,期货!G868=0),B869,期货!F868-期货!G868),B869)</f>
        <v>70</v>
      </c>
    </row>
    <row r="869" spans="1:2" x14ac:dyDescent="0.3">
      <c r="A869" s="1">
        <f>期货!E869</f>
        <v>43273</v>
      </c>
      <c r="B869" s="3">
        <f>IFERROR(IF(OR(期货!F869=0,期货!G869=0),B870,期货!F869-期货!G869),B870)</f>
        <v>155</v>
      </c>
    </row>
    <row r="870" spans="1:2" x14ac:dyDescent="0.3">
      <c r="A870" s="1">
        <f>期货!E870</f>
        <v>43272</v>
      </c>
      <c r="B870" s="3">
        <f>IFERROR(IF(OR(期货!F870=0,期货!G870=0),B871,期货!F870-期货!G870),B871)</f>
        <v>75</v>
      </c>
    </row>
    <row r="871" spans="1:2" x14ac:dyDescent="0.3">
      <c r="A871" s="1">
        <f>期货!E871</f>
        <v>43271</v>
      </c>
      <c r="B871" s="3">
        <f>IFERROR(IF(OR(期货!F871=0,期货!G871=0),B872,期货!F871-期货!G871),B872)</f>
        <v>-5</v>
      </c>
    </row>
    <row r="872" spans="1:2" x14ac:dyDescent="0.3">
      <c r="A872" s="1">
        <f>期货!E872</f>
        <v>43270</v>
      </c>
      <c r="B872" s="3">
        <f>IFERROR(IF(OR(期货!F872=0,期货!G872=0),B873,期货!F872-期货!G872),B873)</f>
        <v>155</v>
      </c>
    </row>
    <row r="873" spans="1:2" x14ac:dyDescent="0.3">
      <c r="A873" s="1">
        <f>期货!E873</f>
        <v>43266</v>
      </c>
      <c r="B873" s="3">
        <f>IFERROR(IF(OR(期货!F873=0,期货!G873=0),B874,期货!F873-期货!G873),B874)</f>
        <v>-60</v>
      </c>
    </row>
    <row r="874" spans="1:2" x14ac:dyDescent="0.3">
      <c r="A874" s="1">
        <f>期货!E874</f>
        <v>43265</v>
      </c>
      <c r="B874" s="3">
        <f>IFERROR(IF(OR(期货!F874=0,期货!G874=0),B875,期货!F874-期货!G874),B875)</f>
        <v>-65</v>
      </c>
    </row>
    <row r="875" spans="1:2" x14ac:dyDescent="0.3">
      <c r="A875" s="1">
        <f>期货!E875</f>
        <v>43264</v>
      </c>
      <c r="B875" s="3">
        <f>IFERROR(IF(OR(期货!F875=0,期货!G875=0),B876,期货!F875-期货!G875),B876)</f>
        <v>-60</v>
      </c>
    </row>
    <row r="876" spans="1:2" x14ac:dyDescent="0.3">
      <c r="A876" s="1">
        <f>期货!E876</f>
        <v>43263</v>
      </c>
      <c r="B876" s="3">
        <f>IFERROR(IF(OR(期货!F876=0,期货!G876=0),B877,期货!F876-期货!G876),B877)</f>
        <v>-140</v>
      </c>
    </row>
    <row r="877" spans="1:2" x14ac:dyDescent="0.3">
      <c r="A877" s="1">
        <f>期货!E877</f>
        <v>43262</v>
      </c>
      <c r="B877" s="3">
        <f>IFERROR(IF(OR(期货!F877=0,期货!G877=0),B878,期货!F877-期货!G877),B878)</f>
        <v>-150</v>
      </c>
    </row>
    <row r="878" spans="1:2" x14ac:dyDescent="0.3">
      <c r="A878" s="1">
        <f>期货!E878</f>
        <v>43259</v>
      </c>
      <c r="B878" s="3">
        <f>IFERROR(IF(OR(期货!F878=0,期货!G878=0),B879,期货!F878-期货!G878),B879)</f>
        <v>-90</v>
      </c>
    </row>
    <row r="879" spans="1:2" x14ac:dyDescent="0.3">
      <c r="A879" s="1">
        <f>期货!E879</f>
        <v>43258</v>
      </c>
      <c r="B879" s="3">
        <f>IFERROR(IF(OR(期货!F879=0,期货!G879=0),B880,期货!F879-期货!G879),B880)</f>
        <v>-10</v>
      </c>
    </row>
    <row r="880" spans="1:2" x14ac:dyDescent="0.3">
      <c r="A880" s="1">
        <f>期货!E880</f>
        <v>43257</v>
      </c>
      <c r="B880" s="3">
        <f>IFERROR(IF(OR(期货!F880=0,期货!G880=0),B881,期货!F880-期货!G880),B881)</f>
        <v>-25</v>
      </c>
    </row>
    <row r="881" spans="1:2" x14ac:dyDescent="0.3">
      <c r="A881" s="1">
        <f>期货!E881</f>
        <v>43256</v>
      </c>
      <c r="B881" s="3">
        <f>IFERROR(IF(OR(期货!F881=0,期货!G881=0),B882,期货!F881-期货!G881),B882)</f>
        <v>-30</v>
      </c>
    </row>
    <row r="882" spans="1:2" x14ac:dyDescent="0.3">
      <c r="A882" s="1">
        <f>期货!E882</f>
        <v>43255</v>
      </c>
      <c r="B882" s="3">
        <f>IFERROR(IF(OR(期货!F882=0,期货!G882=0),B883,期货!F882-期货!G882),B883)</f>
        <v>-90</v>
      </c>
    </row>
    <row r="883" spans="1:2" x14ac:dyDescent="0.3">
      <c r="A883" s="1">
        <f>期货!E883</f>
        <v>43252</v>
      </c>
      <c r="B883" s="3">
        <f>IFERROR(IF(OR(期货!F883=0,期货!G883=0),B884,期货!F883-期货!G883),B884)</f>
        <v>-95</v>
      </c>
    </row>
    <row r="884" spans="1:2" x14ac:dyDescent="0.3">
      <c r="A884" s="1">
        <f>期货!E884</f>
        <v>43251</v>
      </c>
      <c r="B884" s="3">
        <f>IFERROR(IF(OR(期货!F884=0,期货!G884=0),B885,期货!F884-期货!G884),B885)</f>
        <v>35</v>
      </c>
    </row>
    <row r="885" spans="1:2" x14ac:dyDescent="0.3">
      <c r="A885" s="1">
        <f>期货!E885</f>
        <v>43250</v>
      </c>
      <c r="B885" s="3">
        <f>IFERROR(IF(OR(期货!F885=0,期货!G885=0),B886,期货!F885-期货!G885),B886)</f>
        <v>90</v>
      </c>
    </row>
    <row r="886" spans="1:2" x14ac:dyDescent="0.3">
      <c r="A886" s="1">
        <f>期货!E886</f>
        <v>43249</v>
      </c>
      <c r="B886" s="3">
        <f>IFERROR(IF(OR(期货!F886=0,期货!G886=0),B887,期货!F886-期货!G886),B887)</f>
        <v>60</v>
      </c>
    </row>
    <row r="887" spans="1:2" x14ac:dyDescent="0.3">
      <c r="A887" s="1">
        <f>期货!E887</f>
        <v>43248</v>
      </c>
      <c r="B887" s="3">
        <f>IFERROR(IF(OR(期货!F887=0,期货!G887=0),B888,期货!F887-期货!G887),B888)</f>
        <v>175</v>
      </c>
    </row>
    <row r="888" spans="1:2" x14ac:dyDescent="0.3">
      <c r="A888" s="1">
        <f>期货!E888</f>
        <v>43245</v>
      </c>
      <c r="B888" s="3">
        <f>IFERROR(IF(OR(期货!F888=0,期货!G888=0),B889,期货!F888-期货!G888),B889)</f>
        <v>125</v>
      </c>
    </row>
    <row r="889" spans="1:2" x14ac:dyDescent="0.3">
      <c r="A889" s="1">
        <f>期货!E889</f>
        <v>43244</v>
      </c>
      <c r="B889" s="3">
        <f>IFERROR(IF(OR(期货!F889=0,期货!G889=0),B890,期货!F889-期货!G889),B890)</f>
        <v>125</v>
      </c>
    </row>
    <row r="890" spans="1:2" x14ac:dyDescent="0.3">
      <c r="A890" s="1">
        <f>期货!E890</f>
        <v>43243</v>
      </c>
      <c r="B890" s="3">
        <f>IFERROR(IF(OR(期货!F890=0,期货!G890=0),B891,期货!F890-期货!G890),B891)</f>
        <v>95</v>
      </c>
    </row>
    <row r="891" spans="1:2" x14ac:dyDescent="0.3">
      <c r="A891" s="1">
        <f>期货!E891</f>
        <v>43242</v>
      </c>
      <c r="B891" s="3">
        <f>IFERROR(IF(OR(期货!F891=0,期货!G891=0),B892,期货!F891-期货!G891),B892)</f>
        <v>160</v>
      </c>
    </row>
    <row r="892" spans="1:2" x14ac:dyDescent="0.3">
      <c r="A892" s="1">
        <f>期货!E892</f>
        <v>43241</v>
      </c>
      <c r="B892" s="3">
        <f>IFERROR(IF(OR(期货!F892=0,期货!G892=0),B893,期货!F892-期货!G892),B893)</f>
        <v>105</v>
      </c>
    </row>
    <row r="893" spans="1:2" x14ac:dyDescent="0.3">
      <c r="A893" s="1">
        <f>期货!E893</f>
        <v>43238</v>
      </c>
      <c r="B893" s="3">
        <f>IFERROR(IF(OR(期货!F893=0,期货!G893=0),B894,期货!F893-期货!G893),B894)</f>
        <v>175</v>
      </c>
    </row>
    <row r="894" spans="1:2" x14ac:dyDescent="0.3">
      <c r="A894" s="1">
        <f>期货!E894</f>
        <v>43237</v>
      </c>
      <c r="B894" s="3">
        <f>IFERROR(IF(OR(期货!F894=0,期货!G894=0),B895,期货!F894-期货!G894),B895)</f>
        <v>45</v>
      </c>
    </row>
    <row r="895" spans="1:2" x14ac:dyDescent="0.3">
      <c r="A895" s="1">
        <f>期货!E895</f>
        <v>43236</v>
      </c>
      <c r="B895" s="3">
        <f>IFERROR(IF(OR(期货!F895=0,期货!G895=0),B896,期货!F895-期货!G895),B896)</f>
        <v>45</v>
      </c>
    </row>
    <row r="896" spans="1:2" x14ac:dyDescent="0.3">
      <c r="A896" s="1">
        <f>期货!E896</f>
        <v>43235</v>
      </c>
      <c r="B896" s="3">
        <f>IFERROR(IF(OR(期货!F896=0,期货!G896=0),B897,期货!F896-期货!G896),B897)</f>
        <v>45</v>
      </c>
    </row>
    <row r="897" spans="1:2" x14ac:dyDescent="0.3">
      <c r="A897" s="1">
        <f>期货!E897</f>
        <v>43234</v>
      </c>
      <c r="B897" s="3">
        <f>IFERROR(IF(OR(期货!F897=0,期货!G897=0),B898,期货!F897-期货!G897),B898)</f>
        <v>45</v>
      </c>
    </row>
    <row r="898" spans="1:2" x14ac:dyDescent="0.3">
      <c r="A898" s="1">
        <f>期货!E898</f>
        <v>43231</v>
      </c>
      <c r="B898" s="3">
        <f>IFERROR(IF(OR(期货!F898=0,期货!G898=0),B899,期货!F898-期货!G898),B899)</f>
        <v>45</v>
      </c>
    </row>
    <row r="899" spans="1:2" x14ac:dyDescent="0.3">
      <c r="A899" s="1">
        <f>期货!E899</f>
        <v>43230</v>
      </c>
      <c r="B899" s="3">
        <f>IFERROR(IF(OR(期货!F899=0,期货!G899=0),B900,期货!F899-期货!G899),B900)</f>
        <v>45</v>
      </c>
    </row>
    <row r="900" spans="1:2" x14ac:dyDescent="0.3">
      <c r="A900" s="1">
        <f>期货!E900</f>
        <v>43229</v>
      </c>
      <c r="B900" s="3">
        <f>IFERROR(IF(OR(期货!F900=0,期货!G900=0),B901,期货!F900-期货!G900),B901)</f>
        <v>45</v>
      </c>
    </row>
    <row r="901" spans="1:2" x14ac:dyDescent="0.3">
      <c r="A901" s="1">
        <f>期货!E901</f>
        <v>43228</v>
      </c>
      <c r="B901" s="3">
        <f>IFERROR(IF(OR(期货!F901=0,期货!G901=0),B902,期货!F901-期货!G901),B902)</f>
        <v>45</v>
      </c>
    </row>
    <row r="902" spans="1:2" x14ac:dyDescent="0.3">
      <c r="A902" s="1">
        <f>期货!E902</f>
        <v>43227</v>
      </c>
      <c r="B902" s="3">
        <f>IFERROR(IF(OR(期货!F902=0,期货!G902=0),B903,期货!F902-期货!G902),B903)</f>
        <v>45</v>
      </c>
    </row>
    <row r="903" spans="1:2" x14ac:dyDescent="0.3">
      <c r="A903" s="1">
        <f>期货!E903</f>
        <v>43224</v>
      </c>
      <c r="B903" s="3">
        <f>IFERROR(IF(OR(期货!F903=0,期货!G903=0),B904,期货!F903-期货!G903),B904)</f>
        <v>45</v>
      </c>
    </row>
    <row r="904" spans="1:2" x14ac:dyDescent="0.3">
      <c r="A904" s="1">
        <f>期货!E904</f>
        <v>43223</v>
      </c>
      <c r="B904" s="3">
        <f>IFERROR(IF(OR(期货!F904=0,期货!G904=0),B905,期货!F904-期货!G904),B905)</f>
        <v>45</v>
      </c>
    </row>
    <row r="905" spans="1:2" x14ac:dyDescent="0.3">
      <c r="A905" s="1">
        <f>期货!E905</f>
        <v>43222</v>
      </c>
      <c r="B905" s="3">
        <f>IFERROR(IF(OR(期货!F905=0,期货!G905=0),B906,期货!F905-期货!G905),B906)</f>
        <v>45</v>
      </c>
    </row>
    <row r="906" spans="1:2" x14ac:dyDescent="0.3">
      <c r="A906" s="1">
        <f>期货!E906</f>
        <v>43218</v>
      </c>
      <c r="B906" s="3">
        <f>IFERROR(IF(OR(期货!F906=0,期货!G906=0),B907,期货!F906-期货!G906),B907)</f>
        <v>45</v>
      </c>
    </row>
    <row r="907" spans="1:2" x14ac:dyDescent="0.3">
      <c r="A907" s="1">
        <f>期货!E907</f>
        <v>43217</v>
      </c>
      <c r="B907" s="3">
        <f>IFERROR(IF(OR(期货!F907=0,期货!G907=0),B908,期货!F907-期货!G907),B908)</f>
        <v>45</v>
      </c>
    </row>
    <row r="908" spans="1:2" x14ac:dyDescent="0.3">
      <c r="A908" s="1">
        <f>期货!E908</f>
        <v>43216</v>
      </c>
      <c r="B908" s="3">
        <f>IFERROR(IF(OR(期货!F908=0,期货!G908=0),B909,期货!F908-期货!G908),B909)</f>
        <v>45</v>
      </c>
    </row>
    <row r="909" spans="1:2" x14ac:dyDescent="0.3">
      <c r="A909" s="1">
        <f>期货!E909</f>
        <v>43215</v>
      </c>
      <c r="B909" s="3">
        <f>IFERROR(IF(OR(期货!F909=0,期货!G909=0),B910,期货!F909-期货!G909),B910)</f>
        <v>45</v>
      </c>
    </row>
    <row r="910" spans="1:2" x14ac:dyDescent="0.3">
      <c r="A910" s="1">
        <f>期货!E910</f>
        <v>43214</v>
      </c>
      <c r="B910" s="3">
        <f>IFERROR(IF(OR(期货!F910=0,期货!G910=0),B911,期货!F910-期货!G910),B911)</f>
        <v>120</v>
      </c>
    </row>
    <row r="911" spans="1:2" x14ac:dyDescent="0.3">
      <c r="A911" s="1">
        <f>期货!E911</f>
        <v>43213</v>
      </c>
      <c r="B911" s="3">
        <f>IFERROR(IF(OR(期货!F911=0,期货!G911=0),B912,期货!F911-期货!G911),B912)</f>
        <v>130</v>
      </c>
    </row>
    <row r="912" spans="1:2" x14ac:dyDescent="0.3">
      <c r="A912" s="1">
        <f>期货!E912</f>
        <v>43210</v>
      </c>
      <c r="B912" s="3">
        <f>IFERROR(IF(OR(期货!F912=0,期货!G912=0),B913,期货!F912-期货!G912),B913)</f>
        <v>260</v>
      </c>
    </row>
    <row r="913" spans="1:2" x14ac:dyDescent="0.3">
      <c r="A913" s="1">
        <f>期货!E913</f>
        <v>43209</v>
      </c>
      <c r="B913" s="3">
        <f>IFERROR(IF(OR(期货!F913=0,期货!G913=0),B914,期货!F913-期货!G913),B914)</f>
        <v>65</v>
      </c>
    </row>
    <row r="914" spans="1:2" x14ac:dyDescent="0.3">
      <c r="A914" s="1">
        <f>期货!E914</f>
        <v>43208</v>
      </c>
      <c r="B914" s="3">
        <f>IFERROR(IF(OR(期货!F914=0,期货!G914=0),B915,期货!F914-期货!G914),B915)</f>
        <v>125</v>
      </c>
    </row>
    <row r="915" spans="1:2" x14ac:dyDescent="0.3">
      <c r="A915" s="1">
        <f>期货!E915</f>
        <v>43207</v>
      </c>
      <c r="B915" s="3">
        <f>IFERROR(IF(OR(期货!F915=0,期货!G915=0),B916,期货!F915-期货!G915),B916)</f>
        <v>160</v>
      </c>
    </row>
    <row r="916" spans="1:2" x14ac:dyDescent="0.3">
      <c r="A916" s="1">
        <f>期货!E916</f>
        <v>43206</v>
      </c>
      <c r="B916" s="3">
        <f>IFERROR(IF(OR(期货!F916=0,期货!G916=0),B917,期货!F916-期货!G916),B917)</f>
        <v>175</v>
      </c>
    </row>
    <row r="917" spans="1:2" x14ac:dyDescent="0.3">
      <c r="A917" s="1">
        <f>期货!E917</f>
        <v>43203</v>
      </c>
      <c r="B917" s="3">
        <f>IFERROR(IF(OR(期货!F917=0,期货!G917=0),B918,期货!F917-期货!G917),B918)</f>
        <v>65</v>
      </c>
    </row>
    <row r="918" spans="1:2" x14ac:dyDescent="0.3">
      <c r="A918" s="1">
        <f>期货!E918</f>
        <v>43202</v>
      </c>
      <c r="B918" s="3">
        <f>IFERROR(IF(OR(期货!F918=0,期货!G918=0),B919,期货!F918-期货!G918),B919)</f>
        <v>30</v>
      </c>
    </row>
    <row r="919" spans="1:2" x14ac:dyDescent="0.3">
      <c r="A919" s="1">
        <f>期货!E919</f>
        <v>43201</v>
      </c>
      <c r="B919" s="3">
        <f>IFERROR(IF(OR(期货!F919=0,期货!G919=0),B920,期货!F919-期货!G919),B920)</f>
        <v>125</v>
      </c>
    </row>
    <row r="920" spans="1:2" x14ac:dyDescent="0.3">
      <c r="A920" s="1">
        <f>期货!E920</f>
        <v>43200</v>
      </c>
      <c r="B920" s="3">
        <f>IFERROR(IF(OR(期货!F920=0,期货!G920=0),B921,期货!F920-期货!G920),B921)</f>
        <v>35</v>
      </c>
    </row>
    <row r="921" spans="1:2" x14ac:dyDescent="0.3">
      <c r="A921" s="1">
        <f>期货!E921</f>
        <v>43199</v>
      </c>
      <c r="B921" s="3">
        <f>IFERROR(IF(OR(期货!F921=0,期货!G921=0),B922,期货!F921-期货!G921),B922)</f>
        <v>-60</v>
      </c>
    </row>
    <row r="922" spans="1:2" x14ac:dyDescent="0.3">
      <c r="A922" s="1">
        <f>期货!E922</f>
        <v>43198</v>
      </c>
      <c r="B922" s="3">
        <f>IFERROR(IF(OR(期货!F922=0,期货!G922=0),B923,期货!F922-期货!G922),B923)</f>
        <v>0</v>
      </c>
    </row>
    <row r="923" spans="1:2" x14ac:dyDescent="0.3">
      <c r="A923" s="1">
        <f>期货!E923</f>
        <v>43194</v>
      </c>
      <c r="B923" s="3">
        <f>IFERROR(IF(OR(期货!F923=0,期货!G923=0),B924,期货!F923-期货!G923),B924)</f>
        <v>0</v>
      </c>
    </row>
    <row r="924" spans="1:2" x14ac:dyDescent="0.3">
      <c r="A924" s="1">
        <f>期货!E924</f>
        <v>43193</v>
      </c>
      <c r="B924" s="3">
        <f>IFERROR(IF(OR(期货!F924=0,期货!G924=0),B925,期货!F924-期货!G924),B925)</f>
        <v>-75</v>
      </c>
    </row>
    <row r="925" spans="1:2" x14ac:dyDescent="0.3">
      <c r="A925" s="1">
        <f>期货!E925</f>
        <v>43192</v>
      </c>
      <c r="B925" s="3">
        <f>IFERROR(IF(OR(期货!F925=0,期货!G925=0),B926,期货!F925-期货!G925),B926)</f>
        <v>-115</v>
      </c>
    </row>
    <row r="926" spans="1:2" x14ac:dyDescent="0.3">
      <c r="A926" s="1">
        <f>期货!E926</f>
        <v>43189</v>
      </c>
      <c r="B926" s="3">
        <f>IFERROR(IF(OR(期货!F926=0,期货!G926=0),B927,期货!F926-期货!G926),B927)</f>
        <v>-115</v>
      </c>
    </row>
    <row r="927" spans="1:2" x14ac:dyDescent="0.3">
      <c r="A927" s="1">
        <f>期货!E927</f>
        <v>43188</v>
      </c>
      <c r="B927" s="3">
        <f>IFERROR(IF(OR(期货!F927=0,期货!G927=0),B928,期货!F927-期货!G927),B928)</f>
        <v>-220</v>
      </c>
    </row>
    <row r="928" spans="1:2" x14ac:dyDescent="0.3">
      <c r="A928" s="1">
        <f>期货!E928</f>
        <v>43187</v>
      </c>
      <c r="B928" s="3">
        <f>IFERROR(IF(OR(期货!F928=0,期货!G928=0),B929,期货!F928-期货!G928),B929)</f>
        <v>-100</v>
      </c>
    </row>
    <row r="929" spans="1:2" x14ac:dyDescent="0.3">
      <c r="A929" s="1">
        <f>期货!E929</f>
        <v>43186</v>
      </c>
      <c r="B929" s="3">
        <f>IFERROR(IF(OR(期货!F929=0,期货!G929=0),B930,期货!F929-期货!G929),B930)</f>
        <v>-175</v>
      </c>
    </row>
    <row r="930" spans="1:2" x14ac:dyDescent="0.3">
      <c r="A930" s="1">
        <f>期货!E930</f>
        <v>43185</v>
      </c>
      <c r="B930" s="3">
        <f>IFERROR(IF(OR(期货!F930=0,期货!G930=0),B931,期货!F930-期货!G930),B931)</f>
        <v>0</v>
      </c>
    </row>
    <row r="931" spans="1:2" x14ac:dyDescent="0.3">
      <c r="A931" s="1">
        <f>期货!E931</f>
        <v>43182</v>
      </c>
      <c r="B931" s="3">
        <f>IFERROR(IF(OR(期货!F931=0,期货!G931=0),B932,期货!F931-期货!G931),B932)</f>
        <v>-110</v>
      </c>
    </row>
    <row r="932" spans="1:2" x14ac:dyDescent="0.3">
      <c r="A932" s="1">
        <f>期货!E932</f>
        <v>43181</v>
      </c>
      <c r="B932" s="3">
        <f>IFERROR(IF(OR(期货!F932=0,期货!G932=0),B933,期货!F932-期货!G932),B933)</f>
        <v>-110</v>
      </c>
    </row>
    <row r="933" spans="1:2" x14ac:dyDescent="0.3">
      <c r="A933" s="1">
        <f>期货!E933</f>
        <v>43180</v>
      </c>
      <c r="B933" s="3">
        <f>IFERROR(IF(OR(期货!F933=0,期货!G933=0),B934,期货!F933-期货!G933),B934)</f>
        <v>-155</v>
      </c>
    </row>
    <row r="934" spans="1:2" x14ac:dyDescent="0.3">
      <c r="A934" s="1">
        <f>期货!E934</f>
        <v>43179</v>
      </c>
      <c r="B934" s="3">
        <f>IFERROR(IF(OR(期货!F934=0,期货!G934=0),B935,期货!F934-期货!G934),B935)</f>
        <v>-215</v>
      </c>
    </row>
    <row r="935" spans="1:2" x14ac:dyDescent="0.3">
      <c r="A935" s="1">
        <f>期货!E935</f>
        <v>43178</v>
      </c>
      <c r="B935" s="3">
        <f>IFERROR(IF(OR(期货!F935=0,期货!G935=0),B936,期货!F935-期货!G935),B936)</f>
        <v>-215</v>
      </c>
    </row>
    <row r="936" spans="1:2" x14ac:dyDescent="0.3">
      <c r="A936" s="1">
        <f>期货!E936</f>
        <v>43175</v>
      </c>
      <c r="B936" s="3">
        <f>IFERROR(IF(OR(期货!F936=0,期货!G936=0),B937,期货!F936-期货!G936),B937)</f>
        <v>-140</v>
      </c>
    </row>
    <row r="937" spans="1:2" x14ac:dyDescent="0.3">
      <c r="A937" s="1">
        <f>期货!E937</f>
        <v>43174</v>
      </c>
      <c r="B937" s="3">
        <f>IFERROR(IF(OR(期货!F937=0,期货!G937=0),B938,期货!F937-期货!G937),B938)</f>
        <v>-230</v>
      </c>
    </row>
    <row r="938" spans="1:2" x14ac:dyDescent="0.3">
      <c r="A938" s="1">
        <f>期货!E938</f>
        <v>43173</v>
      </c>
      <c r="B938" s="3">
        <f>IFERROR(IF(OR(期货!F938=0,期货!G938=0),B939,期货!F938-期货!G938),B939)</f>
        <v>-280</v>
      </c>
    </row>
    <row r="939" spans="1:2" x14ac:dyDescent="0.3">
      <c r="A939" s="1">
        <f>期货!E939</f>
        <v>43172</v>
      </c>
      <c r="B939" s="3">
        <f>IFERROR(IF(OR(期货!F939=0,期货!G939=0),B940,期货!F939-期货!G939),B940)</f>
        <v>-95</v>
      </c>
    </row>
    <row r="940" spans="1:2" x14ac:dyDescent="0.3">
      <c r="A940" s="1">
        <f>期货!E940</f>
        <v>43171</v>
      </c>
      <c r="B940" s="3">
        <f>IFERROR(IF(OR(期货!F940=0,期货!G940=0),B941,期货!F940-期货!G940),B941)</f>
        <v>-10</v>
      </c>
    </row>
    <row r="941" spans="1:2" x14ac:dyDescent="0.3">
      <c r="A941" s="1">
        <f>期货!E941</f>
        <v>43168</v>
      </c>
      <c r="B941" s="3">
        <f>IFERROR(IF(OR(期货!F941=0,期货!G941=0),B942,期货!F941-期货!G941),B942)</f>
        <v>-240</v>
      </c>
    </row>
    <row r="942" spans="1:2" x14ac:dyDescent="0.3">
      <c r="A942" s="1">
        <f>期货!E942</f>
        <v>43167</v>
      </c>
      <c r="B942" s="3">
        <f>IFERROR(IF(OR(期货!F942=0,期货!G942=0),B943,期货!F942-期货!G942),B943)</f>
        <v>-240</v>
      </c>
    </row>
    <row r="943" spans="1:2" x14ac:dyDescent="0.3">
      <c r="A943" s="1">
        <f>期货!E943</f>
        <v>43166</v>
      </c>
      <c r="B943" s="3">
        <f>IFERROR(IF(OR(期货!F943=0,期货!G943=0),B944,期货!F943-期货!G943),B944)</f>
        <v>-240</v>
      </c>
    </row>
    <row r="944" spans="1:2" x14ac:dyDescent="0.3">
      <c r="A944" s="1">
        <f>期货!E944</f>
        <v>43165</v>
      </c>
      <c r="B944" s="3">
        <f>IFERROR(IF(OR(期货!F944=0,期货!G944=0),B945,期货!F944-期货!G944),B945)</f>
        <v>-255</v>
      </c>
    </row>
    <row r="945" spans="1:2" x14ac:dyDescent="0.3">
      <c r="A945" s="1">
        <f>期货!E945</f>
        <v>43164</v>
      </c>
      <c r="B945" s="3">
        <f>IFERROR(IF(OR(期货!F945=0,期货!G945=0),B946,期货!F945-期货!G945),B946)</f>
        <v>-260</v>
      </c>
    </row>
    <row r="946" spans="1:2" x14ac:dyDescent="0.3">
      <c r="A946" s="1">
        <f>期货!E946</f>
        <v>43161</v>
      </c>
      <c r="B946" s="3">
        <f>IFERROR(IF(OR(期货!F946=0,期货!G946=0),B947,期货!F946-期货!G946),B947)</f>
        <v>-335</v>
      </c>
    </row>
    <row r="947" spans="1:2" x14ac:dyDescent="0.3">
      <c r="A947" s="1">
        <f>期货!E947</f>
        <v>43160</v>
      </c>
      <c r="B947" s="3">
        <f>IFERROR(IF(OR(期货!F947=0,期货!G947=0),B948,期货!F947-期货!G947),B948)</f>
        <v>-420</v>
      </c>
    </row>
    <row r="948" spans="1:2" x14ac:dyDescent="0.3">
      <c r="A948" s="1">
        <f>期货!E948</f>
        <v>43159</v>
      </c>
      <c r="B948" s="3">
        <f>IFERROR(IF(OR(期货!F948=0,期货!G948=0),B949,期货!F948-期货!G948),B949)</f>
        <v>-285</v>
      </c>
    </row>
    <row r="949" spans="1:2" x14ac:dyDescent="0.3">
      <c r="A949" s="1">
        <f>期货!E949</f>
        <v>43158</v>
      </c>
      <c r="B949" s="3">
        <f>IFERROR(IF(OR(期货!F949=0,期货!G949=0),B950,期货!F949-期货!G949),B950)</f>
        <v>-135</v>
      </c>
    </row>
    <row r="950" spans="1:2" x14ac:dyDescent="0.3">
      <c r="A950" s="1">
        <f>期货!E950</f>
        <v>43157</v>
      </c>
      <c r="B950" s="3">
        <f>IFERROR(IF(OR(期货!F950=0,期货!G950=0),B951,期货!F950-期货!G950),B951)</f>
        <v>-225</v>
      </c>
    </row>
    <row r="951" spans="1:2" x14ac:dyDescent="0.3">
      <c r="A951" s="1">
        <f>期货!E951</f>
        <v>43155</v>
      </c>
      <c r="B951" s="3">
        <f>IFERROR(IF(OR(期货!F951=0,期货!G951=0),B952,期货!F951-期货!G951),B952)</f>
        <v>-360</v>
      </c>
    </row>
    <row r="952" spans="1:2" x14ac:dyDescent="0.3">
      <c r="A952" s="1">
        <f>期货!E952</f>
        <v>43154</v>
      </c>
      <c r="B952" s="3">
        <f>IFERROR(IF(OR(期货!F952=0,期货!G952=0),B953,期货!F952-期货!G952),B953)</f>
        <v>-360</v>
      </c>
    </row>
    <row r="953" spans="1:2" x14ac:dyDescent="0.3">
      <c r="A953" s="1">
        <f>期货!E953</f>
        <v>43153</v>
      </c>
      <c r="B953" s="3">
        <f>IFERROR(IF(OR(期货!F953=0,期货!G953=0),B954,期货!F953-期货!G953),B954)</f>
        <v>-290</v>
      </c>
    </row>
    <row r="954" spans="1:2" x14ac:dyDescent="0.3">
      <c r="A954" s="1">
        <f>期货!E954</f>
        <v>43145</v>
      </c>
      <c r="B954" s="3">
        <f>IFERROR(IF(OR(期货!F954=0,期货!G954=0),B955,期货!F954-期货!G954),B955)</f>
        <v>-235</v>
      </c>
    </row>
    <row r="955" spans="1:2" x14ac:dyDescent="0.3">
      <c r="A955" s="1">
        <f>期货!E955</f>
        <v>43144</v>
      </c>
      <c r="B955" s="3">
        <f>IFERROR(IF(OR(期货!F955=0,期货!G955=0),B956,期货!F955-期货!G955),B956)</f>
        <v>-120</v>
      </c>
    </row>
    <row r="956" spans="1:2" x14ac:dyDescent="0.3">
      <c r="A956" s="1">
        <f>期货!E956</f>
        <v>43143</v>
      </c>
      <c r="B956" s="3">
        <f>IFERROR(IF(OR(期货!F956=0,期货!G956=0),B957,期货!F956-期货!G956),B957)</f>
        <v>-140</v>
      </c>
    </row>
    <row r="957" spans="1:2" x14ac:dyDescent="0.3">
      <c r="A957" s="1">
        <f>期货!E957</f>
        <v>43142</v>
      </c>
      <c r="B957" s="3">
        <f>IFERROR(IF(OR(期货!F957=0,期货!G957=0),B958,期货!F957-期货!G957),B958)</f>
        <v>-210</v>
      </c>
    </row>
    <row r="958" spans="1:2" x14ac:dyDescent="0.3">
      <c r="A958" s="1">
        <f>期货!E958</f>
        <v>43140</v>
      </c>
      <c r="B958" s="3">
        <f>IFERROR(IF(OR(期货!F958=0,期货!G958=0),B959,期货!F958-期货!G958),B959)</f>
        <v>-210</v>
      </c>
    </row>
    <row r="959" spans="1:2" x14ac:dyDescent="0.3">
      <c r="A959" s="1">
        <f>期货!E959</f>
        <v>43139</v>
      </c>
      <c r="B959" s="3">
        <f>IFERROR(IF(OR(期货!F959=0,期货!G959=0),B960,期货!F959-期货!G959),B960)</f>
        <v>-255</v>
      </c>
    </row>
    <row r="960" spans="1:2" x14ac:dyDescent="0.3">
      <c r="A960" s="1">
        <f>期货!E960</f>
        <v>43138</v>
      </c>
      <c r="B960" s="3">
        <f>IFERROR(IF(OR(期货!F960=0,期货!G960=0),B961,期货!F960-期货!G960),B961)</f>
        <v>-185</v>
      </c>
    </row>
    <row r="961" spans="1:2" x14ac:dyDescent="0.3">
      <c r="A961" s="1">
        <f>期货!E961</f>
        <v>43137</v>
      </c>
      <c r="B961" s="3">
        <f>IFERROR(IF(OR(期货!F961=0,期货!G961=0),B962,期货!F961-期货!G961),B962)</f>
        <v>-110</v>
      </c>
    </row>
    <row r="962" spans="1:2" x14ac:dyDescent="0.3">
      <c r="A962" s="1">
        <f>期货!E962</f>
        <v>43136</v>
      </c>
      <c r="B962" s="3">
        <f>IFERROR(IF(OR(期货!F962=0,期货!G962=0),B963,期货!F962-期货!G962),B963)</f>
        <v>-265</v>
      </c>
    </row>
    <row r="963" spans="1:2" x14ac:dyDescent="0.3">
      <c r="A963" s="1">
        <f>期货!E963</f>
        <v>43133</v>
      </c>
      <c r="B963" s="3">
        <f>IFERROR(IF(OR(期货!F963=0,期货!G963=0),B964,期货!F963-期货!G963),B964)</f>
        <v>-210</v>
      </c>
    </row>
    <row r="964" spans="1:2" x14ac:dyDescent="0.3">
      <c r="A964" s="1">
        <f>期货!E964</f>
        <v>43132</v>
      </c>
      <c r="B964" s="3">
        <f>IFERROR(IF(OR(期货!F964=0,期货!G964=0),B965,期货!F964-期货!G964),B965)</f>
        <v>-295</v>
      </c>
    </row>
    <row r="965" spans="1:2" x14ac:dyDescent="0.3">
      <c r="A965" s="1">
        <f>期货!E965</f>
        <v>43131</v>
      </c>
      <c r="B965" s="3">
        <f>IFERROR(IF(OR(期货!F965=0,期货!G965=0),B966,期货!F965-期货!G965),B966)</f>
        <v>-295</v>
      </c>
    </row>
    <row r="966" spans="1:2" x14ac:dyDescent="0.3">
      <c r="A966" s="1">
        <f>期货!E966</f>
        <v>43130</v>
      </c>
      <c r="B966" s="3">
        <f>IFERROR(IF(OR(期货!F966=0,期货!G966=0),B967,期货!F966-期货!G966),B967)</f>
        <v>-240</v>
      </c>
    </row>
    <row r="967" spans="1:2" x14ac:dyDescent="0.3">
      <c r="A967" s="1">
        <f>期货!E967</f>
        <v>43129</v>
      </c>
      <c r="B967" s="3">
        <f>IFERROR(IF(OR(期货!F967=0,期货!G967=0),B968,期货!F967-期货!G967),B968)</f>
        <v>-345</v>
      </c>
    </row>
    <row r="968" spans="1:2" x14ac:dyDescent="0.3">
      <c r="A968" s="1">
        <f>期货!E968</f>
        <v>43126</v>
      </c>
      <c r="B968" s="3">
        <f>IFERROR(IF(OR(期货!F968=0,期货!G968=0),B969,期货!F968-期货!G968),B969)</f>
        <v>-410</v>
      </c>
    </row>
    <row r="969" spans="1:2" x14ac:dyDescent="0.3">
      <c r="A969" s="1">
        <f>期货!E969</f>
        <v>43125</v>
      </c>
      <c r="B969" s="3">
        <f>IFERROR(IF(OR(期货!F969=0,期货!G969=0),B970,期货!F969-期货!G969),B970)</f>
        <v>-265</v>
      </c>
    </row>
    <row r="970" spans="1:2" x14ac:dyDescent="0.3">
      <c r="A970" s="1">
        <f>期货!E970</f>
        <v>43124</v>
      </c>
      <c r="B970" s="3">
        <f>IFERROR(IF(OR(期货!F970=0,期货!G970=0),B971,期货!F970-期货!G970),B971)</f>
        <v>-310</v>
      </c>
    </row>
    <row r="971" spans="1:2" x14ac:dyDescent="0.3">
      <c r="A971" s="1">
        <f>期货!E971</f>
        <v>43123</v>
      </c>
      <c r="B971" s="3">
        <f>IFERROR(IF(OR(期货!F971=0,期货!G971=0),B972,期货!F971-期货!G971),B972)</f>
        <v>-415</v>
      </c>
    </row>
    <row r="972" spans="1:2" x14ac:dyDescent="0.3">
      <c r="A972" s="1">
        <f>期货!E972</f>
        <v>43122</v>
      </c>
      <c r="B972" s="3">
        <f>IFERROR(IF(OR(期货!F972=0,期货!G972=0),B973,期货!F972-期货!G972),B973)</f>
        <v>-340</v>
      </c>
    </row>
    <row r="973" spans="1:2" x14ac:dyDescent="0.3">
      <c r="A973" s="1">
        <f>期货!E973</f>
        <v>43119</v>
      </c>
      <c r="B973" s="3">
        <f>IFERROR(IF(OR(期货!F973=0,期货!G973=0),B974,期货!F973-期货!G973),B974)</f>
        <v>-285</v>
      </c>
    </row>
    <row r="974" spans="1:2" x14ac:dyDescent="0.3">
      <c r="A974" s="1">
        <f>期货!E974</f>
        <v>43118</v>
      </c>
      <c r="B974" s="3">
        <f>IFERROR(IF(OR(期货!F974=0,期货!G974=0),B975,期货!F974-期货!G974),B975)</f>
        <v>-215</v>
      </c>
    </row>
    <row r="975" spans="1:2" x14ac:dyDescent="0.3">
      <c r="A975" s="1">
        <f>期货!E975</f>
        <v>43117</v>
      </c>
      <c r="B975" s="3">
        <f>IFERROR(IF(OR(期货!F975=0,期货!G975=0),B976,期货!F975-期货!G975),B976)</f>
        <v>-175</v>
      </c>
    </row>
    <row r="976" spans="1:2" x14ac:dyDescent="0.3">
      <c r="A976" s="1">
        <f>期货!E976</f>
        <v>43116</v>
      </c>
      <c r="B976" s="3">
        <f>IFERROR(IF(OR(期货!F976=0,期货!G976=0),B977,期货!F976-期货!G976),B977)</f>
        <v>-175</v>
      </c>
    </row>
    <row r="977" spans="1:2" x14ac:dyDescent="0.3">
      <c r="A977" s="1">
        <f>期货!E977</f>
        <v>43115</v>
      </c>
      <c r="B977" s="3">
        <f>IFERROR(IF(OR(期货!F977=0,期货!G977=0),B978,期货!F977-期货!G977),B978)</f>
        <v>-345</v>
      </c>
    </row>
    <row r="978" spans="1:2" x14ac:dyDescent="0.3">
      <c r="A978" s="1">
        <f>期货!E978</f>
        <v>43112</v>
      </c>
      <c r="B978" s="3">
        <f>IFERROR(IF(OR(期货!F978=0,期货!G978=0),B979,期货!F978-期货!G978),B979)</f>
        <v>-450</v>
      </c>
    </row>
    <row r="979" spans="1:2" x14ac:dyDescent="0.3">
      <c r="A979" s="1">
        <f>期货!E979</f>
        <v>43111</v>
      </c>
      <c r="B979" s="3">
        <f>IFERROR(IF(OR(期货!F979=0,期货!G979=0),B980,期货!F979-期货!G979),B980)</f>
        <v>-385</v>
      </c>
    </row>
    <row r="980" spans="1:2" x14ac:dyDescent="0.3">
      <c r="A980" s="1">
        <f>期货!E980</f>
        <v>43110</v>
      </c>
      <c r="B980" s="3">
        <f>IFERROR(IF(OR(期货!F980=0,期货!G980=0),B981,期货!F980-期货!G980),B981)</f>
        <v>-320</v>
      </c>
    </row>
    <row r="981" spans="1:2" x14ac:dyDescent="0.3">
      <c r="A981" s="1">
        <f>期货!E981</f>
        <v>43109</v>
      </c>
      <c r="B981" s="3">
        <f>IFERROR(IF(OR(期货!F981=0,期货!G981=0),B982,期货!F981-期货!G981),B982)</f>
        <v>-330</v>
      </c>
    </row>
    <row r="982" spans="1:2" x14ac:dyDescent="0.3">
      <c r="A982" s="1">
        <f>期货!E982</f>
        <v>43108</v>
      </c>
      <c r="B982" s="3">
        <f>IFERROR(IF(OR(期货!F982=0,期货!G982=0),B983,期货!F982-期货!G982),B983)</f>
        <v>-330</v>
      </c>
    </row>
    <row r="983" spans="1:2" x14ac:dyDescent="0.3">
      <c r="A983" s="1">
        <f>期货!E983</f>
        <v>43105</v>
      </c>
      <c r="B983" s="3">
        <f>IFERROR(IF(OR(期货!F983=0,期货!G983=0),B984,期货!F983-期货!G983),B984)</f>
        <v>-325</v>
      </c>
    </row>
    <row r="984" spans="1:2" x14ac:dyDescent="0.3">
      <c r="A984" s="1">
        <f>期货!E984</f>
        <v>43104</v>
      </c>
      <c r="B984" s="3">
        <f>IFERROR(IF(OR(期货!F984=0,期货!G984=0),B985,期货!F984-期货!G984),B985)</f>
        <v>-370</v>
      </c>
    </row>
    <row r="985" spans="1:2" x14ac:dyDescent="0.3">
      <c r="A985" s="1">
        <f>期货!E985</f>
        <v>43103</v>
      </c>
      <c r="B985" s="3">
        <f>IFERROR(IF(OR(期货!F985=0,期货!G985=0),B986,期货!F985-期货!G985),B986)</f>
        <v>-265</v>
      </c>
    </row>
    <row r="986" spans="1:2" x14ac:dyDescent="0.3">
      <c r="A986" s="1">
        <f>期货!E986</f>
        <v>43102</v>
      </c>
      <c r="B986" s="3">
        <f>IFERROR(IF(OR(期货!F986=0,期货!G986=0),B987,期货!F986-期货!G986),B987)</f>
        <v>-245</v>
      </c>
    </row>
    <row r="987" spans="1:2" x14ac:dyDescent="0.3">
      <c r="A987" s="1">
        <f>期货!E987</f>
        <v>43098</v>
      </c>
      <c r="B987" s="3">
        <f>IFERROR(IF(OR(期货!F987=0,期货!G987=0),B988,期货!F987-期货!G987),B988)</f>
        <v>-350</v>
      </c>
    </row>
    <row r="988" spans="1:2" x14ac:dyDescent="0.3">
      <c r="A988" s="1">
        <f>期货!E988</f>
        <v>43097</v>
      </c>
      <c r="B988" s="3">
        <f>IFERROR(IF(OR(期货!F988=0,期货!G988=0),B989,期货!F988-期货!G988),B989)</f>
        <v>-360</v>
      </c>
    </row>
    <row r="989" spans="1:2" x14ac:dyDescent="0.3">
      <c r="A989" s="1">
        <f>期货!E989</f>
        <v>43096</v>
      </c>
      <c r="B989" s="3">
        <f>IFERROR(IF(OR(期货!F989=0,期货!G989=0),B990,期货!F989-期货!G989),B990)</f>
        <v>-265</v>
      </c>
    </row>
    <row r="990" spans="1:2" x14ac:dyDescent="0.3">
      <c r="A990" s="1">
        <f>期货!E990</f>
        <v>43095</v>
      </c>
      <c r="B990" s="3">
        <f>IFERROR(IF(OR(期货!F990=0,期货!G990=0),B991,期货!F990-期货!G990),B991)</f>
        <v>-445</v>
      </c>
    </row>
    <row r="991" spans="1:2" x14ac:dyDescent="0.3">
      <c r="A991" s="1">
        <f>期货!E991</f>
        <v>43094</v>
      </c>
      <c r="B991" s="3">
        <f>IFERROR(IF(OR(期货!F991=0,期货!G991=0),B992,期货!F991-期货!G991),B992)</f>
        <v>-120</v>
      </c>
    </row>
    <row r="992" spans="1:2" x14ac:dyDescent="0.3">
      <c r="A992" s="1">
        <f>期货!E992</f>
        <v>43091</v>
      </c>
      <c r="B992" s="3">
        <f>IFERROR(IF(OR(期货!F992=0,期货!G992=0),B993,期货!F992-期货!G992),B993)</f>
        <v>-220</v>
      </c>
    </row>
    <row r="993" spans="1:2" x14ac:dyDescent="0.3">
      <c r="A993" s="1">
        <f>期货!E993</f>
        <v>43090</v>
      </c>
      <c r="B993" s="3">
        <f>IFERROR(IF(OR(期货!F993=0,期货!G993=0),B994,期货!F993-期货!G993),B994)</f>
        <v>-225</v>
      </c>
    </row>
    <row r="994" spans="1:2" x14ac:dyDescent="0.3">
      <c r="A994" s="1">
        <f>期货!E994</f>
        <v>43089</v>
      </c>
      <c r="B994" s="3">
        <f>IFERROR(IF(OR(期货!F994=0,期货!G994=0),B995,期货!F994-期货!G994),B995)</f>
        <v>-200</v>
      </c>
    </row>
    <row r="995" spans="1:2" x14ac:dyDescent="0.3">
      <c r="A995" s="1">
        <f>期货!E995</f>
        <v>43088</v>
      </c>
      <c r="B995" s="3">
        <f>IFERROR(IF(OR(期货!F995=0,期货!G995=0),B996,期货!F995-期货!G995),B996)</f>
        <v>-210</v>
      </c>
    </row>
    <row r="996" spans="1:2" x14ac:dyDescent="0.3">
      <c r="A996" s="1">
        <f>期货!E996</f>
        <v>43087</v>
      </c>
      <c r="B996" s="3">
        <f>IFERROR(IF(OR(期货!F996=0,期货!G996=0),B997,期货!F996-期货!G996),B997)</f>
        <v>-40</v>
      </c>
    </row>
    <row r="997" spans="1:2" x14ac:dyDescent="0.3">
      <c r="A997" s="1">
        <f>期货!E997</f>
        <v>43084</v>
      </c>
      <c r="B997" s="3">
        <f>IFERROR(IF(OR(期货!F997=0,期货!G997=0),B998,期货!F997-期货!G997),B998)</f>
        <v>80</v>
      </c>
    </row>
    <row r="998" spans="1:2" x14ac:dyDescent="0.3">
      <c r="A998" s="1">
        <f>期货!E998</f>
        <v>43083</v>
      </c>
      <c r="B998" s="3">
        <f>IFERROR(IF(OR(期货!F998=0,期货!G998=0),B999,期货!F998-期货!G998),B999)</f>
        <v>35</v>
      </c>
    </row>
    <row r="999" spans="1:2" x14ac:dyDescent="0.3">
      <c r="A999" s="1">
        <f>期货!E999</f>
        <v>43082</v>
      </c>
      <c r="B999" s="3">
        <f>IFERROR(IF(OR(期货!F999=0,期货!G999=0),B1000,期货!F999-期货!G999),B1000)</f>
        <v>-15</v>
      </c>
    </row>
    <row r="1000" spans="1:2" x14ac:dyDescent="0.3">
      <c r="A1000" s="1">
        <f>期货!E1000</f>
        <v>43081</v>
      </c>
      <c r="B1000" s="3">
        <f>IFERROR(IF(OR(期货!F1000=0,期货!G1000=0),B1001,期货!F1000-期货!G1000),B1001)</f>
        <v>-60</v>
      </c>
    </row>
    <row r="1001" spans="1:2" x14ac:dyDescent="0.3">
      <c r="A1001" s="1">
        <f>期货!E1001</f>
        <v>43080</v>
      </c>
      <c r="B1001" s="3">
        <f>IFERROR(IF(OR(期货!F1001=0,期货!G1001=0),B1002,期货!F1001-期货!G1001),B1002)</f>
        <v>55</v>
      </c>
    </row>
    <row r="1002" spans="1:2" x14ac:dyDescent="0.3">
      <c r="A1002" s="1">
        <f>期货!E1002</f>
        <v>43077</v>
      </c>
      <c r="B1002" s="3">
        <f>IFERROR(IF(OR(期货!F1002=0,期货!G1002=0),B1003,期货!F1002-期货!G1002),B1003)</f>
        <v>25</v>
      </c>
    </row>
    <row r="1003" spans="1:2" x14ac:dyDescent="0.3">
      <c r="A1003" s="1">
        <f>期货!E1003</f>
        <v>43076</v>
      </c>
      <c r="B1003" s="3">
        <f>IFERROR(IF(OR(期货!F1003=0,期货!G1003=0),B1004,期货!F1003-期货!G1003),B1004)</f>
        <v>145</v>
      </c>
    </row>
    <row r="1004" spans="1:2" x14ac:dyDescent="0.3">
      <c r="A1004" s="1">
        <f>期货!E1004</f>
        <v>43075</v>
      </c>
      <c r="B1004" s="3">
        <f>IFERROR(IF(OR(期货!F1004=0,期货!G1004=0),B1005,期货!F1004-期货!G1004),B1005)</f>
        <v>80</v>
      </c>
    </row>
    <row r="1005" spans="1:2" x14ac:dyDescent="0.3">
      <c r="A1005" s="1">
        <f>期货!E1005</f>
        <v>43074</v>
      </c>
      <c r="B1005" s="3">
        <f>IFERROR(IF(OR(期货!F1005=0,期货!G1005=0),B1006,期货!F1005-期货!G1005),B1006)</f>
        <v>80</v>
      </c>
    </row>
    <row r="1006" spans="1:2" x14ac:dyDescent="0.3">
      <c r="A1006" s="1">
        <f>期货!E1006</f>
        <v>43073</v>
      </c>
      <c r="B1006" s="3">
        <f>IFERROR(IF(OR(期货!F1006=0,期货!G1006=0),B1007,期货!F1006-期货!G1006),B1007)</f>
        <v>25</v>
      </c>
    </row>
    <row r="1007" spans="1:2" x14ac:dyDescent="0.3">
      <c r="A1007" s="1">
        <f>期货!E1007</f>
        <v>43070</v>
      </c>
      <c r="B1007" s="3">
        <f>IFERROR(IF(OR(期货!F1007=0,期货!G1007=0),B1008,期货!F1007-期货!G1007),B1008)</f>
        <v>140</v>
      </c>
    </row>
    <row r="1008" spans="1:2" x14ac:dyDescent="0.3">
      <c r="A1008" s="1">
        <f>期货!E1008</f>
        <v>43069</v>
      </c>
      <c r="B1008" s="3">
        <f>IFERROR(IF(OR(期货!F1008=0,期货!G1008=0),B1009,期货!F1008-期货!G1008),B1009)</f>
        <v>195</v>
      </c>
    </row>
    <row r="1009" spans="1:2" x14ac:dyDescent="0.3">
      <c r="A1009" s="1">
        <f>期货!E1009</f>
        <v>43068</v>
      </c>
      <c r="B1009" s="3">
        <f>IFERROR(IF(OR(期货!F1009=0,期货!G1009=0),B1010,期货!F1009-期货!G1009),B1010)</f>
        <v>75</v>
      </c>
    </row>
    <row r="1010" spans="1:2" x14ac:dyDescent="0.3">
      <c r="A1010" s="1">
        <f>期货!E1010</f>
        <v>43067</v>
      </c>
      <c r="B1010" s="3">
        <f>IFERROR(IF(OR(期货!F1010=0,期货!G1010=0),B1011,期货!F1010-期货!G1010),B1011)</f>
        <v>-10</v>
      </c>
    </row>
    <row r="1011" spans="1:2" x14ac:dyDescent="0.3">
      <c r="A1011" s="1">
        <f>期货!E1011</f>
        <v>43066</v>
      </c>
      <c r="B1011" s="3">
        <f>IFERROR(IF(OR(期货!F1011=0,期货!G1011=0),B1012,期货!F1011-期货!G1011),B1012)</f>
        <v>170</v>
      </c>
    </row>
    <row r="1012" spans="1:2" x14ac:dyDescent="0.3">
      <c r="A1012" s="1">
        <f>期货!E1012</f>
        <v>43063</v>
      </c>
      <c r="B1012" s="3">
        <f>IFERROR(IF(OR(期货!F1012=0,期货!G1012=0),B1013,期货!F1012-期货!G1012),B1013)</f>
        <v>-100</v>
      </c>
    </row>
    <row r="1013" spans="1:2" x14ac:dyDescent="0.3">
      <c r="A1013" s="1">
        <f>期货!E1013</f>
        <v>43062</v>
      </c>
      <c r="B1013" s="3">
        <f>IFERROR(IF(OR(期货!F1013=0,期货!G1013=0),B1014,期货!F1013-期货!G1013),B1014)</f>
        <v>-80</v>
      </c>
    </row>
    <row r="1014" spans="1:2" x14ac:dyDescent="0.3">
      <c r="A1014" s="1">
        <f>期货!E1014</f>
        <v>43061</v>
      </c>
      <c r="B1014" s="3">
        <f>IFERROR(IF(OR(期货!F1014=0,期货!G1014=0),B1015,期货!F1014-期货!G1014),B1015)</f>
        <v>-80</v>
      </c>
    </row>
    <row r="1015" spans="1:2" x14ac:dyDescent="0.3">
      <c r="A1015" s="1">
        <f>期货!E1015</f>
        <v>43060</v>
      </c>
      <c r="B1015" s="3">
        <f>IFERROR(IF(OR(期货!F1015=0,期货!G1015=0),B1016,期货!F1015-期货!G1015),B1016)</f>
        <v>-80</v>
      </c>
    </row>
    <row r="1016" spans="1:2" x14ac:dyDescent="0.3">
      <c r="A1016" s="1">
        <f>期货!E1016</f>
        <v>43059</v>
      </c>
      <c r="B1016" s="3">
        <f>IFERROR(IF(OR(期货!F1016=0,期货!G1016=0),B1017,期货!F1016-期货!G1016),B1017)</f>
        <v>-65</v>
      </c>
    </row>
    <row r="1017" spans="1:2" x14ac:dyDescent="0.3">
      <c r="A1017" s="1">
        <f>期货!E1017</f>
        <v>43056</v>
      </c>
      <c r="B1017" s="3">
        <f>IFERROR(IF(OR(期货!F1017=0,期货!G1017=0),B1018,期货!F1017-期货!G1017),B1018)</f>
        <v>-395</v>
      </c>
    </row>
    <row r="1018" spans="1:2" x14ac:dyDescent="0.3">
      <c r="A1018" s="1">
        <f>期货!E1018</f>
        <v>43055</v>
      </c>
      <c r="B1018" s="3">
        <f>IFERROR(IF(OR(期货!F1018=0,期货!G1018=0),B1019,期货!F1018-期货!G1018),B1019)</f>
        <v>-395</v>
      </c>
    </row>
    <row r="1019" spans="1:2" x14ac:dyDescent="0.3">
      <c r="A1019" s="1">
        <f>期货!E1019</f>
        <v>43054</v>
      </c>
      <c r="B1019" s="3">
        <f>IFERROR(IF(OR(期货!F1019=0,期货!G1019=0),B1020,期货!F1019-期货!G1019),B1020)</f>
        <v>-395</v>
      </c>
    </row>
    <row r="1020" spans="1:2" x14ac:dyDescent="0.3">
      <c r="A1020" s="1">
        <f>期货!E1020</f>
        <v>43053</v>
      </c>
      <c r="B1020" s="3">
        <f>IFERROR(IF(OR(期货!F1020=0,期货!G1020=0),B1021,期货!F1020-期货!G1020),B1021)</f>
        <v>-395</v>
      </c>
    </row>
    <row r="1021" spans="1:2" x14ac:dyDescent="0.3">
      <c r="A1021" s="1">
        <f>期货!E1021</f>
        <v>43052</v>
      </c>
      <c r="B1021" s="3">
        <f>IFERROR(IF(OR(期货!F1021=0,期货!G1021=0),B1022,期货!F1021-期货!G1021),B1022)</f>
        <v>-395</v>
      </c>
    </row>
    <row r="1022" spans="1:2" x14ac:dyDescent="0.3">
      <c r="A1022" s="1">
        <f>期货!E1022</f>
        <v>43049</v>
      </c>
      <c r="B1022" s="3">
        <f>IFERROR(IF(OR(期货!F1022=0,期货!G1022=0),B1023,期货!F1022-期货!G1022),B1023)</f>
        <v>-360</v>
      </c>
    </row>
    <row r="1023" spans="1:2" x14ac:dyDescent="0.3">
      <c r="A1023" s="1">
        <f>期货!E1023</f>
        <v>43048</v>
      </c>
      <c r="B1023" s="3">
        <f>IFERROR(IF(OR(期货!F1023=0,期货!G1023=0),B1024,期货!F1023-期货!G1023),B1024)</f>
        <v>-465</v>
      </c>
    </row>
    <row r="1024" spans="1:2" x14ac:dyDescent="0.3">
      <c r="A1024" s="1">
        <f>期货!E1024</f>
        <v>43047</v>
      </c>
      <c r="B1024" s="3">
        <f>IFERROR(IF(OR(期货!F1024=0,期货!G1024=0),B1025,期货!F1024-期货!G1024),B1025)</f>
        <v>-400</v>
      </c>
    </row>
    <row r="1025" spans="1:2" x14ac:dyDescent="0.3">
      <c r="A1025" s="1">
        <f>期货!E1025</f>
        <v>43046</v>
      </c>
      <c r="B1025" s="3">
        <f>IFERROR(IF(OR(期货!F1025=0,期货!G1025=0),B1026,期货!F1025-期货!G1025),B1026)</f>
        <v>-435</v>
      </c>
    </row>
    <row r="1026" spans="1:2" x14ac:dyDescent="0.3">
      <c r="A1026" s="1">
        <f>期货!E1026</f>
        <v>43045</v>
      </c>
      <c r="B1026" s="3">
        <f>IFERROR(IF(OR(期货!F1026=0,期货!G1026=0),B1027,期货!F1026-期货!G1026),B1027)</f>
        <v>-420</v>
      </c>
    </row>
    <row r="1027" spans="1:2" x14ac:dyDescent="0.3">
      <c r="A1027" s="1">
        <f>期货!E1027</f>
        <v>43042</v>
      </c>
      <c r="B1027" s="3">
        <f>IFERROR(IF(OR(期货!F1027=0,期货!G1027=0),B1028,期货!F1027-期货!G1027),B1028)</f>
        <v>-265</v>
      </c>
    </row>
    <row r="1028" spans="1:2" x14ac:dyDescent="0.3">
      <c r="A1028" s="1">
        <f>期货!E1028</f>
        <v>43041</v>
      </c>
      <c r="B1028" s="3">
        <f>IFERROR(IF(OR(期货!F1028=0,期货!G1028=0),B1029,期货!F1028-期货!G1028),B1029)</f>
        <v>-150</v>
      </c>
    </row>
    <row r="1029" spans="1:2" x14ac:dyDescent="0.3">
      <c r="A1029" s="1">
        <f>期货!E1029</f>
        <v>43040</v>
      </c>
      <c r="B1029" s="3">
        <f>IFERROR(IF(OR(期货!F1029=0,期货!G1029=0),B1030,期货!F1029-期货!G1029),B1030)</f>
        <v>-150</v>
      </c>
    </row>
    <row r="1030" spans="1:2" x14ac:dyDescent="0.3">
      <c r="A1030" s="1">
        <f>期货!E1030</f>
        <v>43039</v>
      </c>
      <c r="B1030" s="3">
        <f>IFERROR(IF(OR(期货!F1030=0,期货!G1030=0),B1031,期货!F1030-期货!G1030),B1031)</f>
        <v>-150</v>
      </c>
    </row>
    <row r="1031" spans="1:2" x14ac:dyDescent="0.3">
      <c r="A1031" s="1">
        <f>期货!E1031</f>
        <v>43038</v>
      </c>
      <c r="B1031" s="3">
        <f>IFERROR(IF(OR(期货!F1031=0,期货!G1031=0),B1032,期货!F1031-期货!G1031),B1032)</f>
        <v>-150</v>
      </c>
    </row>
    <row r="1032" spans="1:2" x14ac:dyDescent="0.3">
      <c r="A1032" s="1">
        <f>期货!E1032</f>
        <v>43035</v>
      </c>
      <c r="B1032" s="3">
        <f>IFERROR(IF(OR(期货!F1032=0,期货!G1032=0),B1033,期货!F1032-期货!G1032),B1033)</f>
        <v>-150</v>
      </c>
    </row>
    <row r="1033" spans="1:2" x14ac:dyDescent="0.3">
      <c r="A1033" s="1">
        <f>期货!E1033</f>
        <v>43034</v>
      </c>
      <c r="B1033" s="3">
        <f>IFERROR(IF(OR(期货!F1033=0,期货!G1033=0),B1034,期货!F1033-期货!G1033),B1034)</f>
        <v>-150</v>
      </c>
    </row>
    <row r="1034" spans="1:2" x14ac:dyDescent="0.3">
      <c r="A1034" s="1">
        <f>期货!E1034</f>
        <v>43033</v>
      </c>
      <c r="B1034" s="3">
        <f>IFERROR(IF(OR(期货!F1034=0,期货!G1034=0),B1035,期货!F1034-期货!G1034),B1035)</f>
        <v>-150</v>
      </c>
    </row>
    <row r="1035" spans="1:2" x14ac:dyDescent="0.3">
      <c r="A1035" s="1">
        <f>期货!E1035</f>
        <v>43032</v>
      </c>
      <c r="B1035" s="3">
        <f>IFERROR(IF(OR(期货!F1035=0,期货!G1035=0),B1036,期货!F1035-期货!G1035),B1036)</f>
        <v>-150</v>
      </c>
    </row>
    <row r="1036" spans="1:2" x14ac:dyDescent="0.3">
      <c r="A1036" s="1">
        <f>期货!E1036</f>
        <v>43031</v>
      </c>
      <c r="B1036" s="3">
        <f>IFERROR(IF(OR(期货!F1036=0,期货!G1036=0),B1037,期货!F1036-期货!G1036),B1037)</f>
        <v>-150</v>
      </c>
    </row>
    <row r="1037" spans="1:2" x14ac:dyDescent="0.3">
      <c r="A1037" s="1">
        <f>期货!E1037</f>
        <v>43028</v>
      </c>
      <c r="B1037" s="3">
        <f>IFERROR(IF(OR(期货!F1037=0,期货!G1037=0),B1038,期货!F1037-期货!G1037),B1038)</f>
        <v>-225</v>
      </c>
    </row>
    <row r="1038" spans="1:2" x14ac:dyDescent="0.3">
      <c r="A1038" s="1">
        <f>期货!E1038</f>
        <v>43027</v>
      </c>
      <c r="B1038" s="3">
        <f>IFERROR(IF(OR(期货!F1038=0,期货!G1038=0),B1039,期货!F1038-期货!G1038),B1039)</f>
        <v>-225</v>
      </c>
    </row>
    <row r="1039" spans="1:2" x14ac:dyDescent="0.3">
      <c r="A1039" s="1">
        <f>期货!E1039</f>
        <v>43026</v>
      </c>
      <c r="B1039" s="3">
        <f>IFERROR(IF(OR(期货!F1039=0,期货!G1039=0),B1040,期货!F1039-期货!G1039),B1040)</f>
        <v>-225</v>
      </c>
    </row>
    <row r="1040" spans="1:2" x14ac:dyDescent="0.3">
      <c r="A1040" s="1">
        <f>期货!E1040</f>
        <v>43025</v>
      </c>
      <c r="B1040" s="3">
        <f>IFERROR(IF(OR(期货!F1040=0,期货!G1040=0),B1041,期货!F1040-期货!G1040),B1041)</f>
        <v>-225</v>
      </c>
    </row>
    <row r="1041" spans="1:2" x14ac:dyDescent="0.3">
      <c r="A1041" s="1">
        <f>期货!E1041</f>
        <v>43024</v>
      </c>
      <c r="B1041" s="3">
        <f>IFERROR(IF(OR(期货!F1041=0,期货!G1041=0),B1042,期货!F1041-期货!G1041),B1042)</f>
        <v>-285</v>
      </c>
    </row>
    <row r="1042" spans="1:2" x14ac:dyDescent="0.3">
      <c r="A1042" s="1">
        <f>期货!E1042</f>
        <v>43021</v>
      </c>
      <c r="B1042" s="3">
        <f>IFERROR(IF(OR(期货!F1042=0,期货!G1042=0),B1043,期货!F1042-期货!G1042),B1043)</f>
        <v>-210</v>
      </c>
    </row>
    <row r="1043" spans="1:2" x14ac:dyDescent="0.3">
      <c r="A1043" s="1">
        <f>期货!E1043</f>
        <v>43020</v>
      </c>
      <c r="B1043" s="3">
        <f>IFERROR(IF(OR(期货!F1043=0,期货!G1043=0),B1044,期货!F1043-期货!G1043),B1044)</f>
        <v>-130</v>
      </c>
    </row>
    <row r="1044" spans="1:2" x14ac:dyDescent="0.3">
      <c r="A1044" s="1">
        <f>期货!E1044</f>
        <v>43019</v>
      </c>
      <c r="B1044" s="3">
        <f>IFERROR(IF(OR(期货!F1044=0,期货!G1044=0),B1045,期货!F1044-期货!G1044),B1045)</f>
        <v>35</v>
      </c>
    </row>
    <row r="1045" spans="1:2" x14ac:dyDescent="0.3">
      <c r="A1045" s="1">
        <f>期货!E1045</f>
        <v>43018</v>
      </c>
      <c r="B1045" s="3">
        <f>IFERROR(IF(OR(期货!F1045=0,期货!G1045=0),B1046,期货!F1045-期货!G1045),B1046)</f>
        <v>5</v>
      </c>
    </row>
    <row r="1046" spans="1:2" x14ac:dyDescent="0.3">
      <c r="A1046" s="1">
        <f>期货!E1046</f>
        <v>43008</v>
      </c>
      <c r="B1046" s="3">
        <f>IFERROR(IF(OR(期货!F1046=0,期货!G1046=0),B1047,期货!F1046-期货!G1046),B1047)</f>
        <v>-210</v>
      </c>
    </row>
    <row r="1047" spans="1:2" x14ac:dyDescent="0.3">
      <c r="A1047" s="1">
        <f>期货!E1047</f>
        <v>43007</v>
      </c>
      <c r="B1047" s="3">
        <f>IFERROR(IF(OR(期货!F1047=0,期货!G1047=0),B1048,期货!F1047-期货!G1047),B1048)</f>
        <v>-210</v>
      </c>
    </row>
    <row r="1048" spans="1:2" x14ac:dyDescent="0.3">
      <c r="A1048" s="1">
        <f>期货!E1048</f>
        <v>43006</v>
      </c>
      <c r="B1048" s="3">
        <f>IFERROR(IF(OR(期货!F1048=0,期货!G1048=0),B1049,期货!F1048-期货!G1048),B1049)</f>
        <v>-235</v>
      </c>
    </row>
    <row r="1049" spans="1:2" x14ac:dyDescent="0.3">
      <c r="A1049" s="1">
        <f>期货!E1049</f>
        <v>43005</v>
      </c>
      <c r="B1049" s="3">
        <f>IFERROR(IF(OR(期货!F1049=0,期货!G1049=0),B1050,期货!F1049-期货!G1049),B1050)</f>
        <v>-235</v>
      </c>
    </row>
    <row r="1050" spans="1:2" x14ac:dyDescent="0.3">
      <c r="A1050" s="1">
        <f>期货!E1050</f>
        <v>43004</v>
      </c>
      <c r="B1050" s="3">
        <f>IFERROR(IF(OR(期货!F1050=0,期货!G1050=0),B1051,期货!F1050-期货!G1050),B1051)</f>
        <v>-250</v>
      </c>
    </row>
    <row r="1051" spans="1:2" x14ac:dyDescent="0.3">
      <c r="A1051" s="1">
        <f>期货!E1051</f>
        <v>43003</v>
      </c>
      <c r="B1051" s="3">
        <f>IFERROR(IF(OR(期货!F1051=0,期货!G1051=0),B1052,期货!F1051-期货!G1051),B1052)</f>
        <v>-340</v>
      </c>
    </row>
    <row r="1052" spans="1:2" x14ac:dyDescent="0.3">
      <c r="A1052" s="1">
        <f>期货!E1052</f>
        <v>43000</v>
      </c>
      <c r="B1052" s="3">
        <f>IFERROR(IF(OR(期货!F1052=0,期货!G1052=0),B1053,期货!F1052-期货!G1052),B1053)</f>
        <v>-290</v>
      </c>
    </row>
    <row r="1053" spans="1:2" x14ac:dyDescent="0.3">
      <c r="A1053" s="1">
        <f>期货!E1053</f>
        <v>42999</v>
      </c>
      <c r="B1053" s="3">
        <f>IFERROR(IF(OR(期货!F1053=0,期货!G1053=0),B1054,期货!F1053-期货!G1053),B1054)</f>
        <v>-120</v>
      </c>
    </row>
    <row r="1054" spans="1:2" x14ac:dyDescent="0.3">
      <c r="A1054" s="1">
        <f>期货!E1054</f>
        <v>42998</v>
      </c>
      <c r="B1054" s="3">
        <f>IFERROR(IF(OR(期货!F1054=0,期货!G1054=0),B1055,期货!F1054-期货!G1054),B1055)</f>
        <v>-280</v>
      </c>
    </row>
    <row r="1055" spans="1:2" x14ac:dyDescent="0.3">
      <c r="A1055" s="1">
        <f>期货!E1055</f>
        <v>42997</v>
      </c>
      <c r="B1055" s="3">
        <f>IFERROR(IF(OR(期货!F1055=0,期货!G1055=0),B1056,期货!F1055-期货!G1055),B1056)</f>
        <v>-140</v>
      </c>
    </row>
    <row r="1056" spans="1:2" x14ac:dyDescent="0.3">
      <c r="A1056" s="1">
        <f>期货!E1056</f>
        <v>42996</v>
      </c>
      <c r="B1056" s="3">
        <f>IFERROR(IF(OR(期货!F1056=0,期货!G1056=0),B1057,期货!F1056-期货!G1056),B1057)</f>
        <v>-290</v>
      </c>
    </row>
    <row r="1057" spans="1:2" x14ac:dyDescent="0.3">
      <c r="A1057" s="1">
        <f>期货!E1057</f>
        <v>42993</v>
      </c>
      <c r="B1057" s="3">
        <f>IFERROR(IF(OR(期货!F1057=0,期货!G1057=0),B1058,期货!F1057-期货!G1057),B1058)</f>
        <v>-150</v>
      </c>
    </row>
    <row r="1058" spans="1:2" x14ac:dyDescent="0.3">
      <c r="A1058" s="1">
        <f>期货!E1058</f>
        <v>42992</v>
      </c>
      <c r="B1058" s="3">
        <f>IFERROR(IF(OR(期货!F1058=0,期货!G1058=0),B1059,期货!F1058-期货!G1058),B1059)</f>
        <v>-65</v>
      </c>
    </row>
    <row r="1059" spans="1:2" x14ac:dyDescent="0.3">
      <c r="A1059" s="1">
        <f>期货!E1059</f>
        <v>42991</v>
      </c>
      <c r="B1059" s="3">
        <f>IFERROR(IF(OR(期货!F1059=0,期货!G1059=0),B1060,期货!F1059-期货!G1059),B1060)</f>
        <v>-135</v>
      </c>
    </row>
    <row r="1060" spans="1:2" x14ac:dyDescent="0.3">
      <c r="A1060" s="1">
        <f>期货!E1060</f>
        <v>42990</v>
      </c>
      <c r="B1060" s="3">
        <f>IFERROR(IF(OR(期货!F1060=0,期货!G1060=0),B1061,期货!F1060-期货!G1060),B1061)</f>
        <v>-480</v>
      </c>
    </row>
    <row r="1061" spans="1:2" x14ac:dyDescent="0.3">
      <c r="A1061" s="1">
        <f>期货!E1061</f>
        <v>42989</v>
      </c>
      <c r="B1061" s="3">
        <f>IFERROR(IF(OR(期货!F1061=0,期货!G1061=0),B1062,期货!F1061-期货!G1061),B1062)</f>
        <v>-275</v>
      </c>
    </row>
    <row r="1062" spans="1:2" x14ac:dyDescent="0.3">
      <c r="A1062" s="1">
        <f>期货!E1062</f>
        <v>42986</v>
      </c>
      <c r="B1062" s="3">
        <f>IFERROR(IF(OR(期货!F1062=0,期货!G1062=0),B1063,期货!F1062-期货!G1062),B1063)</f>
        <v>-275</v>
      </c>
    </row>
    <row r="1063" spans="1:2" x14ac:dyDescent="0.3">
      <c r="A1063" s="1">
        <f>期货!E1063</f>
        <v>42985</v>
      </c>
      <c r="B1063" s="3">
        <f>IFERROR(IF(OR(期货!F1063=0,期货!G1063=0),B1064,期货!F1063-期货!G1063),B1064)</f>
        <v>-260</v>
      </c>
    </row>
    <row r="1064" spans="1:2" x14ac:dyDescent="0.3">
      <c r="A1064" s="1">
        <f>期货!E1064</f>
        <v>42984</v>
      </c>
      <c r="B1064" s="3">
        <f>IFERROR(IF(OR(期货!F1064=0,期货!G1064=0),B1065,期货!F1064-期货!G1064),B1065)</f>
        <v>-265</v>
      </c>
    </row>
    <row r="1065" spans="1:2" x14ac:dyDescent="0.3">
      <c r="A1065" s="1">
        <f>期货!E1065</f>
        <v>42983</v>
      </c>
      <c r="B1065" s="3">
        <f>IFERROR(IF(OR(期货!F1065=0,期货!G1065=0),B1066,期货!F1065-期货!G1065),B1066)</f>
        <v>-420</v>
      </c>
    </row>
    <row r="1066" spans="1:2" x14ac:dyDescent="0.3">
      <c r="A1066" s="1">
        <f>期货!E1066</f>
        <v>42982</v>
      </c>
      <c r="B1066" s="3">
        <f>IFERROR(IF(OR(期货!F1066=0,期货!G1066=0),B1067,期货!F1066-期货!G1066),B1067)</f>
        <v>-355</v>
      </c>
    </row>
    <row r="1067" spans="1:2" x14ac:dyDescent="0.3">
      <c r="A1067" s="1">
        <f>期货!E1067</f>
        <v>42979</v>
      </c>
      <c r="B1067" s="3">
        <f>IFERROR(IF(OR(期货!F1067=0,期货!G1067=0),B1068,期货!F1067-期货!G1067),B1068)</f>
        <v>-530</v>
      </c>
    </row>
    <row r="1068" spans="1:2" x14ac:dyDescent="0.3">
      <c r="A1068" s="1">
        <f>期货!E1068</f>
        <v>42978</v>
      </c>
      <c r="B1068" s="3">
        <f>IFERROR(IF(OR(期货!F1068=0,期货!G1068=0),B1069,期货!F1068-期货!G1068),B1069)</f>
        <v>-435</v>
      </c>
    </row>
    <row r="1069" spans="1:2" x14ac:dyDescent="0.3">
      <c r="A1069" s="1">
        <f>期货!E1069</f>
        <v>42977</v>
      </c>
      <c r="B1069" s="3">
        <f>IFERROR(IF(OR(期货!F1069=0,期货!G1069=0),B1070,期货!F1069-期货!G1069),B1070)</f>
        <v>-445</v>
      </c>
    </row>
    <row r="1070" spans="1:2" x14ac:dyDescent="0.3">
      <c r="A1070" s="1">
        <f>期货!E1070</f>
        <v>42976</v>
      </c>
      <c r="B1070" s="3">
        <f>IFERROR(IF(OR(期货!F1070=0,期货!G1070=0),B1071,期货!F1070-期货!G1070),B1071)</f>
        <v>-390</v>
      </c>
    </row>
    <row r="1071" spans="1:2" x14ac:dyDescent="0.3">
      <c r="A1071" s="1">
        <f>期货!E1071</f>
        <v>42975</v>
      </c>
      <c r="B1071" s="3">
        <f>IFERROR(IF(OR(期货!F1071=0,期货!G1071=0),B1072,期货!F1071-期货!G1071),B1072)</f>
        <v>-355</v>
      </c>
    </row>
    <row r="1072" spans="1:2" x14ac:dyDescent="0.3">
      <c r="A1072" s="1">
        <f>期货!E1072</f>
        <v>42972</v>
      </c>
      <c r="B1072" s="3">
        <f>IFERROR(IF(OR(期货!F1072=0,期货!G1072=0),B1073,期货!F1072-期货!G1072),B1073)</f>
        <v>-325</v>
      </c>
    </row>
    <row r="1073" spans="1:2" x14ac:dyDescent="0.3">
      <c r="A1073" s="1">
        <f>期货!E1073</f>
        <v>42971</v>
      </c>
      <c r="B1073" s="3">
        <f>IFERROR(IF(OR(期货!F1073=0,期货!G1073=0),B1074,期货!F1073-期货!G1073),B1074)</f>
        <v>-370</v>
      </c>
    </row>
    <row r="1074" spans="1:2" x14ac:dyDescent="0.3">
      <c r="A1074" s="1">
        <f>期货!E1074</f>
        <v>42970</v>
      </c>
      <c r="B1074" s="3">
        <f>IFERROR(IF(OR(期货!F1074=0,期货!G1074=0),B1075,期货!F1074-期货!G1074),B1075)</f>
        <v>-690</v>
      </c>
    </row>
    <row r="1075" spans="1:2" x14ac:dyDescent="0.3">
      <c r="A1075" s="1">
        <f>期货!E1075</f>
        <v>42969</v>
      </c>
      <c r="B1075" s="3">
        <f>IFERROR(IF(OR(期货!F1075=0,期货!G1075=0),B1076,期货!F1075-期货!G1075),B1076)</f>
        <v>-690</v>
      </c>
    </row>
    <row r="1076" spans="1:2" x14ac:dyDescent="0.3">
      <c r="A1076" s="1">
        <f>期货!E1076</f>
        <v>42968</v>
      </c>
      <c r="B1076" s="3">
        <f>IFERROR(IF(OR(期货!F1076=0,期货!G1076=0),B1077,期货!F1076-期货!G1076),B1077)</f>
        <v>-355</v>
      </c>
    </row>
    <row r="1077" spans="1:2" x14ac:dyDescent="0.3">
      <c r="A1077" s="1">
        <f>期货!E1077</f>
        <v>42965</v>
      </c>
      <c r="B1077" s="3">
        <f>IFERROR(IF(OR(期货!F1077=0,期货!G1077=0),B1078,期货!F1077-期货!G1077),B1078)</f>
        <v>-415</v>
      </c>
    </row>
    <row r="1078" spans="1:2" x14ac:dyDescent="0.3">
      <c r="A1078" s="1">
        <f>期货!E1078</f>
        <v>42964</v>
      </c>
      <c r="B1078" s="3">
        <f>IFERROR(IF(OR(期货!F1078=0,期货!G1078=0),B1079,期货!F1078-期货!G1078),B1079)</f>
        <v>-375</v>
      </c>
    </row>
    <row r="1079" spans="1:2" x14ac:dyDescent="0.3">
      <c r="A1079" s="1">
        <f>期货!E1079</f>
        <v>42963</v>
      </c>
      <c r="B1079" s="3">
        <f>IFERROR(IF(OR(期货!F1079=0,期货!G1079=0),B1080,期货!F1079-期货!G1079),B1080)</f>
        <v>-245</v>
      </c>
    </row>
    <row r="1080" spans="1:2" x14ac:dyDescent="0.3">
      <c r="A1080" s="1">
        <f>期货!E1080</f>
        <v>42962</v>
      </c>
      <c r="B1080" s="3">
        <f>IFERROR(IF(OR(期货!F1080=0,期货!G1080=0),B1081,期货!F1080-期货!G1080),B1081)</f>
        <v>-250</v>
      </c>
    </row>
    <row r="1081" spans="1:2" x14ac:dyDescent="0.3">
      <c r="A1081" s="1">
        <f>期货!E1081</f>
        <v>42961</v>
      </c>
      <c r="B1081" s="3">
        <f>IFERROR(IF(OR(期货!F1081=0,期货!G1081=0),B1082,期货!F1081-期货!G1081),B1082)</f>
        <v>-315</v>
      </c>
    </row>
    <row r="1082" spans="1:2" x14ac:dyDescent="0.3">
      <c r="A1082" s="1">
        <f>期货!E1082</f>
        <v>42958</v>
      </c>
      <c r="B1082" s="3">
        <f>IFERROR(IF(OR(期货!F1082=0,期货!G1082=0),B1083,期货!F1082-期货!G1082),B1083)</f>
        <v>-235</v>
      </c>
    </row>
    <row r="1083" spans="1:2" x14ac:dyDescent="0.3">
      <c r="A1083" s="1">
        <f>期货!E1083</f>
        <v>42957</v>
      </c>
      <c r="B1083" s="3">
        <f>IFERROR(IF(OR(期货!F1083=0,期货!G1083=0),B1084,期货!F1083-期货!G1083),B1084)</f>
        <v>-460</v>
      </c>
    </row>
    <row r="1084" spans="1:2" x14ac:dyDescent="0.3">
      <c r="A1084" s="1">
        <f>期货!E1084</f>
        <v>42956</v>
      </c>
      <c r="B1084" s="3">
        <f>IFERROR(IF(OR(期货!F1084=0,期货!G1084=0),B1085,期货!F1084-期货!G1084),B1085)</f>
        <v>-405</v>
      </c>
    </row>
    <row r="1085" spans="1:2" x14ac:dyDescent="0.3">
      <c r="A1085" s="1">
        <f>期货!E1085</f>
        <v>42955</v>
      </c>
      <c r="B1085" s="3">
        <f>IFERROR(IF(OR(期货!F1085=0,期货!G1085=0),B1086,期货!F1085-期货!G1085),B1086)</f>
        <v>-510</v>
      </c>
    </row>
    <row r="1086" spans="1:2" x14ac:dyDescent="0.3">
      <c r="A1086" s="1">
        <f>期货!E1086</f>
        <v>42954</v>
      </c>
      <c r="B1086" s="3">
        <f>IFERROR(IF(OR(期货!F1086=0,期货!G1086=0),B1087,期货!F1086-期货!G1086),B1087)</f>
        <v>-275</v>
      </c>
    </row>
    <row r="1087" spans="1:2" x14ac:dyDescent="0.3">
      <c r="A1087" s="1">
        <f>期货!E1087</f>
        <v>42951</v>
      </c>
      <c r="B1087" s="3">
        <f>IFERROR(IF(OR(期货!F1087=0,期货!G1087=0),B1088,期货!F1087-期货!G1087),B1088)</f>
        <v>-400</v>
      </c>
    </row>
    <row r="1088" spans="1:2" x14ac:dyDescent="0.3">
      <c r="A1088" s="1">
        <f>期货!E1088</f>
        <v>42950</v>
      </c>
      <c r="B1088" s="3">
        <f>IFERROR(IF(OR(期货!F1088=0,期货!G1088=0),B1089,期货!F1088-期货!G1088),B1089)</f>
        <v>-325</v>
      </c>
    </row>
    <row r="1089" spans="1:2" x14ac:dyDescent="0.3">
      <c r="A1089" s="1">
        <f>期货!E1089</f>
        <v>42949</v>
      </c>
      <c r="B1089" s="3">
        <f>IFERROR(IF(OR(期货!F1089=0,期货!G1089=0),B1090,期货!F1089-期货!G1089),B1090)</f>
        <v>-395</v>
      </c>
    </row>
    <row r="1090" spans="1:2" x14ac:dyDescent="0.3">
      <c r="A1090" s="1">
        <f>期货!E1090</f>
        <v>42948</v>
      </c>
      <c r="B1090" s="3">
        <f>IFERROR(IF(OR(期货!F1090=0,期货!G1090=0),B1091,期货!F1090-期货!G1090),B1091)</f>
        <v>-140</v>
      </c>
    </row>
    <row r="1091" spans="1:2" x14ac:dyDescent="0.3">
      <c r="A1091" s="1">
        <f>期货!E1091</f>
        <v>42947</v>
      </c>
      <c r="B1091" s="3">
        <f>IFERROR(IF(OR(期货!F1091=0,期货!G1091=0),B1092,期货!F1091-期货!G1091),B1092)</f>
        <v>-250</v>
      </c>
    </row>
    <row r="1092" spans="1:2" x14ac:dyDescent="0.3">
      <c r="A1092" s="1">
        <f>期货!E1092</f>
        <v>42944</v>
      </c>
      <c r="B1092" s="3">
        <f>IFERROR(IF(OR(期货!F1092=0,期货!G1092=0),B1093,期货!F1092-期货!G1092),B1093)</f>
        <v>-150</v>
      </c>
    </row>
    <row r="1093" spans="1:2" x14ac:dyDescent="0.3">
      <c r="A1093" s="1">
        <f>期货!E1093</f>
        <v>42943</v>
      </c>
      <c r="B1093" s="3">
        <f>IFERROR(IF(OR(期货!F1093=0,期货!G1093=0),B1094,期货!F1093-期货!G1093),B1094)</f>
        <v>-130</v>
      </c>
    </row>
    <row r="1094" spans="1:2" x14ac:dyDescent="0.3">
      <c r="A1094" s="1">
        <f>期货!E1094</f>
        <v>42942</v>
      </c>
      <c r="B1094" s="3">
        <f>IFERROR(IF(OR(期货!F1094=0,期货!G1094=0),B1095,期货!F1094-期货!G1094),B1095)</f>
        <v>-130</v>
      </c>
    </row>
    <row r="1095" spans="1:2" x14ac:dyDescent="0.3">
      <c r="A1095" s="1">
        <f>期货!E1095</f>
        <v>42941</v>
      </c>
      <c r="B1095" s="3">
        <f>IFERROR(IF(OR(期货!F1095=0,期货!G1095=0),B1096,期货!F1095-期货!G1095),B1096)</f>
        <v>-250</v>
      </c>
    </row>
    <row r="1096" spans="1:2" x14ac:dyDescent="0.3">
      <c r="A1096" s="1">
        <f>期货!E1096</f>
        <v>42940</v>
      </c>
      <c r="B1096" s="3">
        <f>IFERROR(IF(OR(期货!F1096=0,期货!G1096=0),B1097,期货!F1096-期货!G1096),B1097)</f>
        <v>-160</v>
      </c>
    </row>
    <row r="1097" spans="1:2" x14ac:dyDescent="0.3">
      <c r="A1097" s="1">
        <f>期货!E1097</f>
        <v>42937</v>
      </c>
      <c r="B1097" s="3">
        <f>IFERROR(IF(OR(期货!F1097=0,期货!G1097=0),B1098,期货!F1097-期货!G1097),B1098)</f>
        <v>-430</v>
      </c>
    </row>
    <row r="1098" spans="1:2" x14ac:dyDescent="0.3">
      <c r="A1098" s="1">
        <f>期货!E1098</f>
        <v>42936</v>
      </c>
      <c r="B1098" s="3">
        <f>IFERROR(IF(OR(期货!F1098=0,期货!G1098=0),B1099,期货!F1098-期货!G1098),B1099)</f>
        <v>-460</v>
      </c>
    </row>
    <row r="1099" spans="1:2" x14ac:dyDescent="0.3">
      <c r="A1099" s="1">
        <f>期货!E1099</f>
        <v>42935</v>
      </c>
      <c r="B1099" s="3">
        <f>IFERROR(IF(OR(期货!F1099=0,期货!G1099=0),B1100,期货!F1099-期货!G1099),B1100)</f>
        <v>-160</v>
      </c>
    </row>
    <row r="1100" spans="1:2" x14ac:dyDescent="0.3">
      <c r="A1100" s="1">
        <f>期货!E1100</f>
        <v>42934</v>
      </c>
      <c r="B1100" s="3">
        <f>IFERROR(IF(OR(期货!F1100=0,期货!G1100=0),B1101,期货!F1100-期货!G1100),B1101)</f>
        <v>-200</v>
      </c>
    </row>
    <row r="1101" spans="1:2" x14ac:dyDescent="0.3">
      <c r="A1101" s="1">
        <f>期货!E1101</f>
        <v>42933</v>
      </c>
      <c r="B1101" s="3">
        <f>IFERROR(IF(OR(期货!F1101=0,期货!G1101=0),B1102,期货!F1101-期货!G1101),B1102)</f>
        <v>-75</v>
      </c>
    </row>
    <row r="1102" spans="1:2" x14ac:dyDescent="0.3">
      <c r="A1102" s="1">
        <f>期货!E1102</f>
        <v>42930</v>
      </c>
      <c r="B1102" s="3">
        <f>IFERROR(IF(OR(期货!F1102=0,期货!G1102=0),B1103,期货!F1102-期货!G1102),B1103)</f>
        <v>-200</v>
      </c>
    </row>
    <row r="1103" spans="1:2" x14ac:dyDescent="0.3">
      <c r="A1103" s="1">
        <f>期货!E1103</f>
        <v>42929</v>
      </c>
      <c r="B1103" s="3">
        <f>IFERROR(IF(OR(期货!F1103=0,期货!G1103=0),B1104,期货!F1103-期货!G1103),B1104)</f>
        <v>-155</v>
      </c>
    </row>
    <row r="1104" spans="1:2" x14ac:dyDescent="0.3">
      <c r="A1104" s="1">
        <f>期货!E1104</f>
        <v>42928</v>
      </c>
      <c r="B1104" s="3">
        <f>IFERROR(IF(OR(期货!F1104=0,期货!G1104=0),B1105,期货!F1104-期货!G1104),B1105)</f>
        <v>-185</v>
      </c>
    </row>
    <row r="1105" spans="1:2" x14ac:dyDescent="0.3">
      <c r="A1105" s="1">
        <f>期货!E1105</f>
        <v>42927</v>
      </c>
      <c r="B1105" s="3">
        <f>IFERROR(IF(OR(期货!F1105=0,期货!G1105=0),B1106,期货!F1105-期货!G1105),B1106)</f>
        <v>-205</v>
      </c>
    </row>
    <row r="1106" spans="1:2" x14ac:dyDescent="0.3">
      <c r="A1106" s="1">
        <f>期货!E1106</f>
        <v>42926</v>
      </c>
      <c r="B1106" s="3">
        <f>IFERROR(IF(OR(期货!F1106=0,期货!G1106=0),B1107,期货!F1106-期货!G1106),B1107)</f>
        <v>20</v>
      </c>
    </row>
    <row r="1107" spans="1:2" x14ac:dyDescent="0.3">
      <c r="A1107" s="1">
        <f>期货!E1107</f>
        <v>42923</v>
      </c>
      <c r="B1107" s="3">
        <f>IFERROR(IF(OR(期货!F1107=0,期货!G1107=0),B1108,期货!F1107-期货!G1107),B1108)</f>
        <v>-105</v>
      </c>
    </row>
    <row r="1108" spans="1:2" x14ac:dyDescent="0.3">
      <c r="A1108" s="1">
        <f>期货!E1108</f>
        <v>42922</v>
      </c>
      <c r="B1108" s="3">
        <f>IFERROR(IF(OR(期货!F1108=0,期货!G1108=0),B1109,期货!F1108-期货!G1108),B1109)</f>
        <v>-195</v>
      </c>
    </row>
    <row r="1109" spans="1:2" x14ac:dyDescent="0.3">
      <c r="A1109" s="1">
        <f>期货!E1109</f>
        <v>42921</v>
      </c>
      <c r="B1109" s="3">
        <f>IFERROR(IF(OR(期货!F1109=0,期货!G1109=0),B1110,期货!F1109-期货!G1109),B1110)</f>
        <v>5</v>
      </c>
    </row>
    <row r="1110" spans="1:2" x14ac:dyDescent="0.3">
      <c r="A1110" s="1">
        <f>期货!E1110</f>
        <v>42920</v>
      </c>
      <c r="B1110" s="3">
        <f>IFERROR(IF(OR(期货!F1110=0,期货!G1110=0),B1111,期货!F1110-期货!G1110),B1111)</f>
        <v>30</v>
      </c>
    </row>
    <row r="1111" spans="1:2" x14ac:dyDescent="0.3">
      <c r="A1111" s="1">
        <f>期货!E1111</f>
        <v>42919</v>
      </c>
      <c r="B1111" s="3">
        <f>IFERROR(IF(OR(期货!F1111=0,期货!G1111=0),B1112,期货!F1111-期货!G1111),B1112)</f>
        <v>-110</v>
      </c>
    </row>
    <row r="1112" spans="1:2" x14ac:dyDescent="0.3">
      <c r="A1112" s="1">
        <f>期货!E1112</f>
        <v>42916</v>
      </c>
      <c r="B1112" s="3">
        <f>IFERROR(IF(OR(期货!F1112=0,期货!G1112=0),B1113,期货!F1112-期货!G1112),B1113)</f>
        <v>-185</v>
      </c>
    </row>
    <row r="1113" spans="1:2" x14ac:dyDescent="0.3">
      <c r="A1113" s="1">
        <f>期货!E1113</f>
        <v>42915</v>
      </c>
      <c r="B1113" s="3">
        <f>IFERROR(IF(OR(期货!F1113=0,期货!G1113=0),B1114,期货!F1113-期货!G1113),B1114)</f>
        <v>-105</v>
      </c>
    </row>
    <row r="1114" spans="1:2" x14ac:dyDescent="0.3">
      <c r="A1114" s="1">
        <f>期货!E1114</f>
        <v>42914</v>
      </c>
      <c r="B1114" s="3">
        <f>IFERROR(IF(OR(期货!F1114=0,期货!G1114=0),B1115,期货!F1114-期货!G1114),B1115)</f>
        <v>-10</v>
      </c>
    </row>
    <row r="1115" spans="1:2" x14ac:dyDescent="0.3">
      <c r="A1115" s="1">
        <f>期货!E1115</f>
        <v>42913</v>
      </c>
      <c r="B1115" s="3">
        <f>IFERROR(IF(OR(期货!F1115=0,期货!G1115=0),B1116,期货!F1115-期货!G1115),B1116)</f>
        <v>-60</v>
      </c>
    </row>
    <row r="1116" spans="1:2" x14ac:dyDescent="0.3">
      <c r="A1116" s="1">
        <f>期货!E1116</f>
        <v>42912</v>
      </c>
      <c r="B1116" s="3">
        <f>IFERROR(IF(OR(期货!F1116=0,期货!G1116=0),B1117,期货!F1116-期货!G1116),B1117)</f>
        <v>-20</v>
      </c>
    </row>
    <row r="1117" spans="1:2" x14ac:dyDescent="0.3">
      <c r="A1117" s="1">
        <f>期货!E1117</f>
        <v>42909</v>
      </c>
      <c r="B1117" s="3">
        <f>IFERROR(IF(OR(期货!F1117=0,期货!G1117=0),B1118,期货!F1117-期货!G1117),B1118)</f>
        <v>70</v>
      </c>
    </row>
    <row r="1118" spans="1:2" x14ac:dyDescent="0.3">
      <c r="A1118" s="1">
        <f>期货!E1118</f>
        <v>42908</v>
      </c>
      <c r="B1118" s="3">
        <f>IFERROR(IF(OR(期货!F1118=0,期货!G1118=0),B1119,期货!F1118-期货!G1118),B1119)</f>
        <v>35</v>
      </c>
    </row>
    <row r="1119" spans="1:2" x14ac:dyDescent="0.3">
      <c r="A1119" s="1">
        <f>期货!E1119</f>
        <v>42907</v>
      </c>
      <c r="B1119" s="3">
        <f>IFERROR(IF(OR(期货!F1119=0,期货!G1119=0),B1120,期货!F1119-期货!G1119),B1120)</f>
        <v>35</v>
      </c>
    </row>
    <row r="1120" spans="1:2" x14ac:dyDescent="0.3">
      <c r="A1120" s="1">
        <f>期货!E1120</f>
        <v>42906</v>
      </c>
      <c r="B1120" s="3">
        <f>IFERROR(IF(OR(期货!F1120=0,期货!G1120=0),B1121,期货!F1120-期货!G1120),B1121)</f>
        <v>35</v>
      </c>
    </row>
    <row r="1121" spans="1:2" x14ac:dyDescent="0.3">
      <c r="A1121" s="1">
        <f>期货!E1121</f>
        <v>42905</v>
      </c>
      <c r="B1121" s="3">
        <f>IFERROR(IF(OR(期货!F1121=0,期货!G1121=0),B1122,期货!F1121-期货!G1121),B1122)</f>
        <v>35</v>
      </c>
    </row>
    <row r="1122" spans="1:2" x14ac:dyDescent="0.3">
      <c r="A1122" s="1">
        <f>期货!E1122</f>
        <v>42902</v>
      </c>
      <c r="B1122" s="3">
        <f>IFERROR(IF(OR(期货!F1122=0,期货!G1122=0),B1123,期货!F1122-期货!G1122),B1123)</f>
        <v>35</v>
      </c>
    </row>
    <row r="1123" spans="1:2" x14ac:dyDescent="0.3">
      <c r="A1123" s="1">
        <f>期货!E1123</f>
        <v>42901</v>
      </c>
      <c r="B1123" s="3">
        <f>IFERROR(IF(OR(期货!F1123=0,期货!G1123=0),B1124,期货!F1123-期货!G1123),B1124)</f>
        <v>35</v>
      </c>
    </row>
    <row r="1124" spans="1:2" x14ac:dyDescent="0.3">
      <c r="A1124" s="1">
        <f>期货!E1124</f>
        <v>42900</v>
      </c>
      <c r="B1124" s="3">
        <f>IFERROR(IF(OR(期货!F1124=0,期货!G1124=0),B1125,期货!F1124-期货!G1124),B1125)</f>
        <v>35</v>
      </c>
    </row>
    <row r="1125" spans="1:2" x14ac:dyDescent="0.3">
      <c r="A1125" s="1">
        <f>期货!E1125</f>
        <v>42899</v>
      </c>
      <c r="B1125" s="3">
        <f>IFERROR(IF(OR(期货!F1125=0,期货!G1125=0),B1126,期货!F1125-期货!G1125),B1126)</f>
        <v>35</v>
      </c>
    </row>
    <row r="1126" spans="1:2" x14ac:dyDescent="0.3">
      <c r="A1126" s="1">
        <f>期货!E1126</f>
        <v>42898</v>
      </c>
      <c r="B1126" s="3">
        <f>IFERROR(IF(OR(期货!F1126=0,期货!G1126=0),B1127,期货!F1126-期货!G1126),B1127)</f>
        <v>35</v>
      </c>
    </row>
    <row r="1127" spans="1:2" x14ac:dyDescent="0.3">
      <c r="A1127" s="1">
        <f>期货!E1127</f>
        <v>42895</v>
      </c>
      <c r="B1127" s="3">
        <f>IFERROR(IF(OR(期货!F1127=0,期货!G1127=0),B1128,期货!F1127-期货!G1127),B1128)</f>
        <v>35</v>
      </c>
    </row>
    <row r="1128" spans="1:2" x14ac:dyDescent="0.3">
      <c r="A1128" s="1">
        <f>期货!E1128</f>
        <v>42894</v>
      </c>
      <c r="B1128" s="3">
        <f>IFERROR(IF(OR(期货!F1128=0,期货!G1128=0),B1129,期货!F1128-期货!G1128),B1129)</f>
        <v>35</v>
      </c>
    </row>
    <row r="1129" spans="1:2" x14ac:dyDescent="0.3">
      <c r="A1129" s="1">
        <f>期货!E1129</f>
        <v>42893</v>
      </c>
      <c r="B1129" s="3">
        <f>IFERROR(IF(OR(期货!F1129=0,期货!G1129=0),B1130,期货!F1129-期货!G1129),B1130)</f>
        <v>35</v>
      </c>
    </row>
    <row r="1130" spans="1:2" x14ac:dyDescent="0.3">
      <c r="A1130" s="1">
        <f>期货!E1130</f>
        <v>42892</v>
      </c>
      <c r="B1130" s="3">
        <f>IFERROR(IF(OR(期货!F1130=0,期货!G1130=0),B1131,期货!F1130-期货!G1130),B1131)</f>
        <v>35</v>
      </c>
    </row>
    <row r="1131" spans="1:2" x14ac:dyDescent="0.3">
      <c r="A1131" s="1">
        <f>期货!E1131</f>
        <v>42891</v>
      </c>
      <c r="B1131" s="3">
        <f>IFERROR(IF(OR(期货!F1131=0,期货!G1131=0),B1132,期货!F1131-期货!G1131),B1132)</f>
        <v>35</v>
      </c>
    </row>
    <row r="1132" spans="1:2" x14ac:dyDescent="0.3">
      <c r="A1132" s="1">
        <f>期货!E1132</f>
        <v>42888</v>
      </c>
      <c r="B1132" s="3">
        <f>IFERROR(IF(OR(期货!F1132=0,期货!G1132=0),B1133,期货!F1132-期货!G1132),B1133)</f>
        <v>35</v>
      </c>
    </row>
    <row r="1133" spans="1:2" x14ac:dyDescent="0.3">
      <c r="A1133" s="1">
        <f>期货!E1133</f>
        <v>42887</v>
      </c>
      <c r="B1133" s="3">
        <f>IFERROR(IF(OR(期货!F1133=0,期货!G1133=0),B1134,期货!F1133-期货!G1133),B1134)</f>
        <v>35</v>
      </c>
    </row>
    <row r="1134" spans="1:2" x14ac:dyDescent="0.3">
      <c r="A1134" s="1">
        <f>期货!E1134</f>
        <v>42886</v>
      </c>
      <c r="B1134" s="3">
        <f>IFERROR(IF(OR(期货!F1134=0,期货!G1134=0),B1135,期货!F1134-期货!G1134),B1135)</f>
        <v>35</v>
      </c>
    </row>
    <row r="1135" spans="1:2" x14ac:dyDescent="0.3">
      <c r="A1135" s="1">
        <f>期货!E1135</f>
        <v>42882</v>
      </c>
      <c r="B1135" s="3">
        <f>IFERROR(IF(OR(期货!F1135=0,期货!G1135=0),B1136,期货!F1135-期货!G1135),B1136)</f>
        <v>35</v>
      </c>
    </row>
    <row r="1136" spans="1:2" x14ac:dyDescent="0.3">
      <c r="A1136" s="1">
        <f>期货!E1136</f>
        <v>42881</v>
      </c>
      <c r="B1136" s="3">
        <f>IFERROR(IF(OR(期货!F1136=0,期货!G1136=0),B1137,期货!F1136-期货!G1136),B1137)</f>
        <v>35</v>
      </c>
    </row>
    <row r="1137" spans="1:2" x14ac:dyDescent="0.3">
      <c r="A1137" s="1">
        <f>期货!E1137</f>
        <v>42880</v>
      </c>
      <c r="B1137" s="3">
        <f>IFERROR(IF(OR(期货!F1137=0,期货!G1137=0),B1138,期货!F1137-期货!G1137),B1138)</f>
        <v>35</v>
      </c>
    </row>
    <row r="1138" spans="1:2" x14ac:dyDescent="0.3">
      <c r="A1138" s="1">
        <f>期货!E1138</f>
        <v>42879</v>
      </c>
      <c r="B1138" s="3">
        <f>IFERROR(IF(OR(期货!F1138=0,期货!G1138=0),B1139,期货!F1138-期货!G1138),B1139)</f>
        <v>35</v>
      </c>
    </row>
    <row r="1139" spans="1:2" x14ac:dyDescent="0.3">
      <c r="A1139" s="1">
        <f>期货!E1139</f>
        <v>42878</v>
      </c>
      <c r="B1139" s="3">
        <f>IFERROR(IF(OR(期货!F1139=0,期货!G1139=0),B1140,期货!F1139-期货!G1139),B1140)</f>
        <v>35</v>
      </c>
    </row>
    <row r="1140" spans="1:2" x14ac:dyDescent="0.3">
      <c r="A1140" s="1">
        <f>期货!E1140</f>
        <v>42877</v>
      </c>
      <c r="B1140" s="3">
        <f>IFERROR(IF(OR(期货!F1140=0,期货!G1140=0),B1141,期货!F1140-期货!G1140),B1141)</f>
        <v>35</v>
      </c>
    </row>
    <row r="1141" spans="1:2" x14ac:dyDescent="0.3">
      <c r="A1141" s="1">
        <f>期货!E1141</f>
        <v>42874</v>
      </c>
      <c r="B1141" s="3">
        <f>IFERROR(IF(OR(期货!F1141=0,期货!G1141=0),B1142,期货!F1141-期货!G1141),B1142)</f>
        <v>35</v>
      </c>
    </row>
    <row r="1142" spans="1:2" x14ac:dyDescent="0.3">
      <c r="A1142" s="1">
        <f>期货!E1142</f>
        <v>42873</v>
      </c>
      <c r="B1142" s="3">
        <f>IFERROR(IF(OR(期货!F1142=0,期货!G1142=0),B1143,期货!F1142-期货!G1142),B1143)</f>
        <v>35</v>
      </c>
    </row>
    <row r="1143" spans="1:2" x14ac:dyDescent="0.3">
      <c r="A1143" s="1">
        <f>期货!E1143</f>
        <v>42872</v>
      </c>
      <c r="B1143" s="3">
        <f>IFERROR(IF(OR(期货!F1143=0,期货!G1143=0),B1144,期货!F1143-期货!G1143),B1144)</f>
        <v>35</v>
      </c>
    </row>
    <row r="1144" spans="1:2" x14ac:dyDescent="0.3">
      <c r="A1144" s="1">
        <f>期货!E1144</f>
        <v>42871</v>
      </c>
      <c r="B1144" s="3">
        <f>IFERROR(IF(OR(期货!F1144=0,期货!G1144=0),B1145,期货!F1144-期货!G1144),B1145)</f>
        <v>35</v>
      </c>
    </row>
    <row r="1145" spans="1:2" x14ac:dyDescent="0.3">
      <c r="A1145" s="1">
        <f>期货!E1145</f>
        <v>42870</v>
      </c>
      <c r="B1145" s="3">
        <f>IFERROR(IF(OR(期货!F1145=0,期货!G1145=0),B1146,期货!F1145-期货!G1145),B1146)</f>
        <v>35</v>
      </c>
    </row>
    <row r="1146" spans="1:2" x14ac:dyDescent="0.3">
      <c r="A1146" s="1">
        <f>期货!E1146</f>
        <v>42867</v>
      </c>
      <c r="B1146" s="3">
        <f>IFERROR(IF(OR(期货!F1146=0,期货!G1146=0),B1147,期货!F1146-期货!G1146),B1147)</f>
        <v>35</v>
      </c>
    </row>
    <row r="1147" spans="1:2" x14ac:dyDescent="0.3">
      <c r="A1147" s="1">
        <f>期货!E1147</f>
        <v>42866</v>
      </c>
      <c r="B1147" s="3">
        <f>IFERROR(IF(OR(期货!F1147=0,期货!G1147=0),B1148,期货!F1147-期货!G1147),B1148)</f>
        <v>35</v>
      </c>
    </row>
    <row r="1148" spans="1:2" x14ac:dyDescent="0.3">
      <c r="A1148" s="1">
        <f>期货!E1148</f>
        <v>42865</v>
      </c>
      <c r="B1148" s="3">
        <f>IFERROR(IF(OR(期货!F1148=0,期货!G1148=0),B1149,期货!F1148-期货!G1148),B1149)</f>
        <v>35</v>
      </c>
    </row>
    <row r="1149" spans="1:2" x14ac:dyDescent="0.3">
      <c r="A1149" s="1">
        <f>期货!E1149</f>
        <v>42864</v>
      </c>
      <c r="B1149" s="3">
        <f>IFERROR(IF(OR(期货!F1149=0,期货!G1149=0),B1150,期货!F1149-期货!G1149),B1150)</f>
        <v>35</v>
      </c>
    </row>
    <row r="1150" spans="1:2" x14ac:dyDescent="0.3">
      <c r="A1150" s="1">
        <f>期货!E1150</f>
        <v>42863</v>
      </c>
      <c r="B1150" s="3">
        <f>IFERROR(IF(OR(期货!F1150=0,期货!G1150=0),B1151,期货!F1150-期货!G1150),B1151)</f>
        <v>35</v>
      </c>
    </row>
    <row r="1151" spans="1:2" x14ac:dyDescent="0.3">
      <c r="A1151" s="1">
        <f>期货!E1151</f>
        <v>42860</v>
      </c>
      <c r="B1151" s="3">
        <f>IFERROR(IF(OR(期货!F1151=0,期货!G1151=0),B1152,期货!F1151-期货!G1151),B1152)</f>
        <v>85</v>
      </c>
    </row>
    <row r="1152" spans="1:2" x14ac:dyDescent="0.3">
      <c r="A1152" s="1">
        <f>期货!E1152</f>
        <v>42859</v>
      </c>
      <c r="B1152" s="3">
        <f>IFERROR(IF(OR(期货!F1152=0,期货!G1152=0),B1153,期货!F1152-期货!G1152),B1153)</f>
        <v>85</v>
      </c>
    </row>
    <row r="1153" spans="1:2" x14ac:dyDescent="0.3">
      <c r="A1153" s="1">
        <f>期货!E1153</f>
        <v>42858</v>
      </c>
      <c r="B1153" s="3">
        <f>IFERROR(IF(OR(期货!F1153=0,期货!G1153=0),B1154,期货!F1153-期货!G1153),B1154)</f>
        <v>0</v>
      </c>
    </row>
    <row r="1154" spans="1:2" x14ac:dyDescent="0.3">
      <c r="A1154" s="1">
        <f>期货!E1154</f>
        <v>42857</v>
      </c>
      <c r="B1154" s="3">
        <f>IFERROR(IF(OR(期货!F1154=0,期货!G1154=0),B1155,期货!F1154-期货!G1154),B1155)</f>
        <v>-60</v>
      </c>
    </row>
    <row r="1155" spans="1:2" x14ac:dyDescent="0.3">
      <c r="A1155" s="1">
        <f>期货!E1155</f>
        <v>42853</v>
      </c>
      <c r="B1155" s="3">
        <f>IFERROR(IF(OR(期货!F1155=0,期货!G1155=0),B1156,期货!F1155-期货!G1155),B1156)</f>
        <v>25</v>
      </c>
    </row>
    <row r="1156" spans="1:2" x14ac:dyDescent="0.3">
      <c r="A1156" s="1">
        <f>期货!E1156</f>
        <v>42852</v>
      </c>
      <c r="B1156" s="3">
        <f>IFERROR(IF(OR(期货!F1156=0,期货!G1156=0),B1157,期货!F1156-期货!G1156),B1157)</f>
        <v>25</v>
      </c>
    </row>
    <row r="1157" spans="1:2" x14ac:dyDescent="0.3">
      <c r="A1157" s="1">
        <f>期货!E1157</f>
        <v>42851</v>
      </c>
      <c r="B1157" s="3">
        <f>IFERROR(IF(OR(期货!F1157=0,期货!G1157=0),B1158,期货!F1157-期货!G1157),B1158)</f>
        <v>25</v>
      </c>
    </row>
    <row r="1158" spans="1:2" x14ac:dyDescent="0.3">
      <c r="A1158" s="1">
        <f>期货!E1158</f>
        <v>42850</v>
      </c>
      <c r="B1158" s="3">
        <f>IFERROR(IF(OR(期货!F1158=0,期货!G1158=0),B1159,期货!F1158-期货!G1158),B1159)</f>
        <v>120</v>
      </c>
    </row>
    <row r="1159" spans="1:2" x14ac:dyDescent="0.3">
      <c r="A1159" s="1">
        <f>期货!E1159</f>
        <v>42849</v>
      </c>
      <c r="B1159" s="3">
        <f>IFERROR(IF(OR(期货!F1159=0,期货!G1159=0),B1160,期货!F1159-期货!G1159),B1160)</f>
        <v>145</v>
      </c>
    </row>
    <row r="1160" spans="1:2" x14ac:dyDescent="0.3">
      <c r="A1160" s="1">
        <f>期货!E1160</f>
        <v>42846</v>
      </c>
      <c r="B1160" s="3">
        <f>IFERROR(IF(OR(期货!F1160=0,期货!G1160=0),B1161,期货!F1160-期货!G1160),B1161)</f>
        <v>145</v>
      </c>
    </row>
    <row r="1161" spans="1:2" x14ac:dyDescent="0.3">
      <c r="A1161" s="1">
        <f>期货!E1161</f>
        <v>42845</v>
      </c>
      <c r="B1161" s="3">
        <f>IFERROR(IF(OR(期货!F1161=0,期货!G1161=0),B1162,期货!F1161-期货!G1161),B1162)</f>
        <v>-30</v>
      </c>
    </row>
    <row r="1162" spans="1:2" x14ac:dyDescent="0.3">
      <c r="A1162" s="1">
        <f>期货!E1162</f>
        <v>42844</v>
      </c>
      <c r="B1162" s="3">
        <f>IFERROR(IF(OR(期货!F1162=0,期货!G1162=0),B1163,期货!F1162-期货!G1162),B1163)</f>
        <v>75</v>
      </c>
    </row>
    <row r="1163" spans="1:2" x14ac:dyDescent="0.3">
      <c r="A1163" s="1">
        <f>期货!E1163</f>
        <v>42843</v>
      </c>
      <c r="B1163" s="3">
        <f>IFERROR(IF(OR(期货!F1163=0,期货!G1163=0),B1164,期货!F1163-期货!G1163),B1164)</f>
        <v>195</v>
      </c>
    </row>
    <row r="1164" spans="1:2" x14ac:dyDescent="0.3">
      <c r="A1164" s="1">
        <f>期货!E1164</f>
        <v>42842</v>
      </c>
      <c r="B1164" s="3">
        <f>IFERROR(IF(OR(期货!F1164=0,期货!G1164=0),B1165,期货!F1164-期货!G1164),B1165)</f>
        <v>195</v>
      </c>
    </row>
    <row r="1165" spans="1:2" x14ac:dyDescent="0.3">
      <c r="A1165" s="1">
        <f>期货!E1165</f>
        <v>42839</v>
      </c>
      <c r="B1165" s="3">
        <f>IFERROR(IF(OR(期货!F1165=0,期货!G1165=0),B1166,期货!F1165-期货!G1165),B1166)</f>
        <v>160</v>
      </c>
    </row>
    <row r="1166" spans="1:2" x14ac:dyDescent="0.3">
      <c r="A1166" s="1">
        <f>期货!E1166</f>
        <v>42838</v>
      </c>
      <c r="B1166" s="3">
        <f>IFERROR(IF(OR(期货!F1166=0,期货!G1166=0),B1167,期货!F1166-期货!G1166),B1167)</f>
        <v>160</v>
      </c>
    </row>
    <row r="1167" spans="1:2" x14ac:dyDescent="0.3">
      <c r="A1167" s="1">
        <f>期货!E1167</f>
        <v>42837</v>
      </c>
      <c r="B1167" s="3">
        <f>IFERROR(IF(OR(期货!F1167=0,期货!G1167=0),B1168,期货!F1167-期货!G1167),B1168)</f>
        <v>145</v>
      </c>
    </row>
    <row r="1168" spans="1:2" x14ac:dyDescent="0.3">
      <c r="A1168" s="1">
        <f>期货!E1168</f>
        <v>42836</v>
      </c>
      <c r="B1168" s="3">
        <f>IFERROR(IF(OR(期货!F1168=0,期货!G1168=0),B1169,期货!F1168-期货!G1168),B1169)</f>
        <v>60</v>
      </c>
    </row>
    <row r="1169" spans="1:2" x14ac:dyDescent="0.3">
      <c r="A1169" s="1">
        <f>期货!E1169</f>
        <v>42835</v>
      </c>
      <c r="B1169" s="3">
        <f>IFERROR(IF(OR(期货!F1169=0,期货!G1169=0),B1170,期货!F1169-期货!G1169),B1170)</f>
        <v>170</v>
      </c>
    </row>
    <row r="1170" spans="1:2" x14ac:dyDescent="0.3">
      <c r="A1170" s="1">
        <f>期货!E1170</f>
        <v>42832</v>
      </c>
      <c r="B1170" s="3">
        <f>IFERROR(IF(OR(期货!F1170=0,期货!G1170=0),B1171,期货!F1170-期货!G1170),B1171)</f>
        <v>40</v>
      </c>
    </row>
    <row r="1171" spans="1:2" x14ac:dyDescent="0.3">
      <c r="A1171" s="1">
        <f>期货!E1171</f>
        <v>42831</v>
      </c>
      <c r="B1171" s="3">
        <f>IFERROR(IF(OR(期货!F1171=0,期货!G1171=0),B1172,期货!F1171-期货!G1171),B1172)</f>
        <v>-190</v>
      </c>
    </row>
    <row r="1172" spans="1:2" x14ac:dyDescent="0.3">
      <c r="A1172" s="1">
        <f>期货!E1172</f>
        <v>42830</v>
      </c>
      <c r="B1172" s="3">
        <f>IFERROR(IF(OR(期货!F1172=0,期货!G1172=0),B1173,期货!F1172-期货!G1172),B1173)</f>
        <v>-295</v>
      </c>
    </row>
    <row r="1173" spans="1:2" x14ac:dyDescent="0.3">
      <c r="A1173" s="1">
        <f>期货!E1173</f>
        <v>42826</v>
      </c>
      <c r="B1173" s="3">
        <f>IFERROR(IF(OR(期货!F1173=0,期货!G1173=0),B1174,期货!F1173-期货!G1173),B1174)</f>
        <v>10</v>
      </c>
    </row>
    <row r="1174" spans="1:2" x14ac:dyDescent="0.3">
      <c r="A1174" s="1">
        <f>期货!E1174</f>
        <v>42825</v>
      </c>
      <c r="B1174" s="3">
        <f>IFERROR(IF(OR(期货!F1174=0,期货!G1174=0),B1175,期货!F1174-期货!G1174),B1175)</f>
        <v>10</v>
      </c>
    </row>
    <row r="1175" spans="1:2" x14ac:dyDescent="0.3">
      <c r="A1175" s="1">
        <f>期货!E1175</f>
        <v>42824</v>
      </c>
      <c r="B1175" s="3">
        <f>IFERROR(IF(OR(期货!F1175=0,期货!G1175=0),B1176,期货!F1175-期货!G1175),B1176)</f>
        <v>-30</v>
      </c>
    </row>
    <row r="1176" spans="1:2" x14ac:dyDescent="0.3">
      <c r="A1176" s="1">
        <f>期货!E1176</f>
        <v>42823</v>
      </c>
      <c r="B1176" s="3">
        <f>IFERROR(IF(OR(期货!F1176=0,期货!G1176=0),B1177,期货!F1176-期货!G1176),B1177)</f>
        <v>-75</v>
      </c>
    </row>
    <row r="1177" spans="1:2" x14ac:dyDescent="0.3">
      <c r="A1177" s="1">
        <f>期货!E1177</f>
        <v>42822</v>
      </c>
      <c r="B1177" s="3">
        <f>IFERROR(IF(OR(期货!F1177=0,期货!G1177=0),B1178,期货!F1177-期货!G1177),B1178)</f>
        <v>5</v>
      </c>
    </row>
    <row r="1178" spans="1:2" x14ac:dyDescent="0.3">
      <c r="A1178" s="1">
        <f>期货!E1178</f>
        <v>42821</v>
      </c>
      <c r="B1178" s="3">
        <f>IFERROR(IF(OR(期货!F1178=0,期货!G1178=0),B1179,期货!F1178-期货!G1178),B1179)</f>
        <v>80</v>
      </c>
    </row>
    <row r="1179" spans="1:2" x14ac:dyDescent="0.3">
      <c r="A1179" s="1">
        <f>期货!E1179</f>
        <v>42818</v>
      </c>
      <c r="B1179" s="3">
        <f>IFERROR(IF(OR(期货!F1179=0,期货!G1179=0),B1180,期货!F1179-期货!G1179),B1180)</f>
        <v>80</v>
      </c>
    </row>
    <row r="1180" spans="1:2" x14ac:dyDescent="0.3">
      <c r="A1180" s="1">
        <f>期货!E1180</f>
        <v>42817</v>
      </c>
      <c r="B1180" s="3">
        <f>IFERROR(IF(OR(期货!F1180=0,期货!G1180=0),B1181,期货!F1180-期货!G1180),B1181)</f>
        <v>-85</v>
      </c>
    </row>
    <row r="1181" spans="1:2" x14ac:dyDescent="0.3">
      <c r="A1181" s="1">
        <f>期货!E1181</f>
        <v>42816</v>
      </c>
      <c r="B1181" s="3">
        <f>IFERROR(IF(OR(期货!F1181=0,期货!G1181=0),B1182,期货!F1181-期货!G1181),B1182)</f>
        <v>-50</v>
      </c>
    </row>
    <row r="1182" spans="1:2" x14ac:dyDescent="0.3">
      <c r="A1182" s="1">
        <f>期货!E1182</f>
        <v>42815</v>
      </c>
      <c r="B1182" s="3">
        <f>IFERROR(IF(OR(期货!F1182=0,期货!G1182=0),B1183,期货!F1182-期货!G1182),B1183)</f>
        <v>-50</v>
      </c>
    </row>
    <row r="1183" spans="1:2" x14ac:dyDescent="0.3">
      <c r="A1183" s="1">
        <f>期货!E1183</f>
        <v>42814</v>
      </c>
      <c r="B1183" s="3">
        <f>IFERROR(IF(OR(期货!F1183=0,期货!G1183=0),B1184,期货!F1183-期货!G1183),B1184)</f>
        <v>-185</v>
      </c>
    </row>
    <row r="1184" spans="1:2" x14ac:dyDescent="0.3">
      <c r="A1184" s="1">
        <f>期货!E1184</f>
        <v>42811</v>
      </c>
      <c r="B1184" s="3">
        <f>IFERROR(IF(OR(期货!F1184=0,期货!G1184=0),B1185,期货!F1184-期货!G1184),B1185)</f>
        <v>-105</v>
      </c>
    </row>
    <row r="1185" spans="1:2" x14ac:dyDescent="0.3">
      <c r="A1185" s="1">
        <f>期货!E1185</f>
        <v>42810</v>
      </c>
      <c r="B1185" s="3">
        <f>IFERROR(IF(OR(期货!F1185=0,期货!G1185=0),B1186,期货!F1185-期货!G1185),B1186)</f>
        <v>-110</v>
      </c>
    </row>
    <row r="1186" spans="1:2" x14ac:dyDescent="0.3">
      <c r="A1186" s="1">
        <f>期货!E1186</f>
        <v>42809</v>
      </c>
      <c r="B1186" s="3">
        <f>IFERROR(IF(OR(期货!F1186=0,期货!G1186=0),B1187,期货!F1186-期货!G1186),B1187)</f>
        <v>-30</v>
      </c>
    </row>
    <row r="1187" spans="1:2" x14ac:dyDescent="0.3">
      <c r="A1187" s="1">
        <f>期货!E1187</f>
        <v>42808</v>
      </c>
      <c r="B1187" s="3">
        <f>IFERROR(IF(OR(期货!F1187=0,期货!G1187=0),B1188,期货!F1187-期货!G1187),B1188)</f>
        <v>-15</v>
      </c>
    </row>
    <row r="1188" spans="1:2" x14ac:dyDescent="0.3">
      <c r="A1188" s="1">
        <f>期货!E1188</f>
        <v>42807</v>
      </c>
      <c r="B1188" s="3">
        <f>IFERROR(IF(OR(期货!F1188=0,期货!G1188=0),B1189,期货!F1188-期货!G1188),B1189)</f>
        <v>65</v>
      </c>
    </row>
    <row r="1189" spans="1:2" x14ac:dyDescent="0.3">
      <c r="A1189" s="1">
        <f>期货!E1189</f>
        <v>42804</v>
      </c>
      <c r="B1189" s="3">
        <f>IFERROR(IF(OR(期货!F1189=0,期货!G1189=0),B1190,期货!F1189-期货!G1189),B1190)</f>
        <v>65</v>
      </c>
    </row>
    <row r="1190" spans="1:2" x14ac:dyDescent="0.3">
      <c r="A1190" s="1">
        <f>期货!E1190</f>
        <v>42803</v>
      </c>
      <c r="B1190" s="3">
        <f>IFERROR(IF(OR(期货!F1190=0,期货!G1190=0),B1191,期货!F1190-期货!G1190),B1191)</f>
        <v>-180</v>
      </c>
    </row>
    <row r="1191" spans="1:2" x14ac:dyDescent="0.3">
      <c r="A1191" s="1">
        <f>期货!E1191</f>
        <v>42802</v>
      </c>
      <c r="B1191" s="3">
        <f>IFERROR(IF(OR(期货!F1191=0,期货!G1191=0),B1192,期货!F1191-期货!G1191),B1192)</f>
        <v>-180</v>
      </c>
    </row>
    <row r="1192" spans="1:2" x14ac:dyDescent="0.3">
      <c r="A1192" s="1">
        <f>期货!E1192</f>
        <v>42801</v>
      </c>
      <c r="B1192" s="3">
        <f>IFERROR(IF(OR(期货!F1192=0,期货!G1192=0),B1193,期货!F1192-期货!G1192),B1193)</f>
        <v>-180</v>
      </c>
    </row>
    <row r="1193" spans="1:2" x14ac:dyDescent="0.3">
      <c r="A1193" s="1">
        <f>期货!E1193</f>
        <v>42800</v>
      </c>
      <c r="B1193" s="3">
        <f>IFERROR(IF(OR(期货!F1193=0,期货!G1193=0),B1194,期货!F1193-期货!G1193),B1194)</f>
        <v>-180</v>
      </c>
    </row>
    <row r="1194" spans="1:2" x14ac:dyDescent="0.3">
      <c r="A1194" s="1">
        <f>期货!E1194</f>
        <v>42797</v>
      </c>
      <c r="B1194" s="3">
        <f>IFERROR(IF(OR(期货!F1194=0,期货!G1194=0),B1195,期货!F1194-期货!G1194),B1195)</f>
        <v>-160</v>
      </c>
    </row>
    <row r="1195" spans="1:2" x14ac:dyDescent="0.3">
      <c r="A1195" s="1">
        <f>期货!E1195</f>
        <v>42796</v>
      </c>
      <c r="B1195" s="3">
        <f>IFERROR(IF(OR(期货!F1195=0,期货!G1195=0),B1196,期货!F1195-期货!G1195),B1196)</f>
        <v>-195</v>
      </c>
    </row>
    <row r="1196" spans="1:2" x14ac:dyDescent="0.3">
      <c r="A1196" s="1">
        <f>期货!E1196</f>
        <v>42795</v>
      </c>
      <c r="B1196" s="3">
        <f>IFERROR(IF(OR(期货!F1196=0,期货!G1196=0),B1197,期货!F1196-期货!G1196),B1197)</f>
        <v>-95</v>
      </c>
    </row>
    <row r="1197" spans="1:2" x14ac:dyDescent="0.3">
      <c r="A1197" s="1">
        <f>期货!E1197</f>
        <v>42794</v>
      </c>
      <c r="B1197" s="3">
        <f>IFERROR(IF(OR(期货!F1197=0,期货!G1197=0),B1198,期货!F1197-期货!G1197),B1198)</f>
        <v>-90</v>
      </c>
    </row>
    <row r="1198" spans="1:2" x14ac:dyDescent="0.3">
      <c r="A1198" s="1">
        <f>期货!E1198</f>
        <v>42793</v>
      </c>
      <c r="B1198" s="3">
        <f>IFERROR(IF(OR(期货!F1198=0,期货!G1198=0),B1199,期货!F1198-期货!G1198),B1199)</f>
        <v>-95</v>
      </c>
    </row>
    <row r="1199" spans="1:2" x14ac:dyDescent="0.3">
      <c r="A1199" s="1">
        <f>期货!E1199</f>
        <v>42790</v>
      </c>
      <c r="B1199" s="3">
        <f>IFERROR(IF(OR(期货!F1199=0,期货!G1199=0),B1200,期货!F1199-期货!G1199),B1200)</f>
        <v>-115</v>
      </c>
    </row>
    <row r="1200" spans="1:2" x14ac:dyDescent="0.3">
      <c r="A1200" s="1">
        <f>期货!E1200</f>
        <v>42789</v>
      </c>
      <c r="B1200" s="3">
        <f>IFERROR(IF(OR(期货!F1200=0,期货!G1200=0),B1201,期货!F1200-期货!G1200),B1201)</f>
        <v>-95</v>
      </c>
    </row>
    <row r="1201" spans="1:2" x14ac:dyDescent="0.3">
      <c r="A1201" s="1">
        <f>期货!E1201</f>
        <v>42788</v>
      </c>
      <c r="B1201" s="3">
        <f>IFERROR(IF(OR(期货!F1201=0,期货!G1201=0),B1202,期货!F1201-期货!G1201),B1202)</f>
        <v>-150</v>
      </c>
    </row>
    <row r="1202" spans="1:2" x14ac:dyDescent="0.3">
      <c r="A1202" s="1">
        <f>期货!E1202</f>
        <v>42787</v>
      </c>
      <c r="B1202" s="3">
        <f>IFERROR(IF(OR(期货!F1202=0,期货!G1202=0),B1203,期货!F1202-期货!G1202),B1203)</f>
        <v>-80</v>
      </c>
    </row>
    <row r="1203" spans="1:2" x14ac:dyDescent="0.3">
      <c r="A1203" s="1">
        <f>期货!E1203</f>
        <v>42786</v>
      </c>
      <c r="B1203" s="3">
        <f>IFERROR(IF(OR(期货!F1203=0,期货!G1203=0),B1204,期货!F1203-期货!G1203),B1204)</f>
        <v>-175</v>
      </c>
    </row>
    <row r="1204" spans="1:2" x14ac:dyDescent="0.3">
      <c r="A1204" s="1">
        <f>期货!E1204</f>
        <v>42783</v>
      </c>
      <c r="B1204" s="3">
        <f>IFERROR(IF(OR(期货!F1204=0,期货!G1204=0),B1205,期货!F1204-期货!G1204),B1205)</f>
        <v>35</v>
      </c>
    </row>
    <row r="1205" spans="1:2" x14ac:dyDescent="0.3">
      <c r="A1205" s="1">
        <f>期货!E1205</f>
        <v>42782</v>
      </c>
      <c r="B1205" s="3">
        <f>IFERROR(IF(OR(期货!F1205=0,期货!G1205=0),B1206,期货!F1205-期货!G1205),B1206)</f>
        <v>35</v>
      </c>
    </row>
    <row r="1206" spans="1:2" x14ac:dyDescent="0.3">
      <c r="A1206" s="1">
        <f>期货!E1206</f>
        <v>42781</v>
      </c>
      <c r="B1206" s="3">
        <f>IFERROR(IF(OR(期货!F1206=0,期货!G1206=0),B1207,期货!F1206-期货!G1206),B1207)</f>
        <v>35</v>
      </c>
    </row>
    <row r="1207" spans="1:2" x14ac:dyDescent="0.3">
      <c r="A1207" s="1">
        <f>期货!E1207</f>
        <v>42780</v>
      </c>
      <c r="B1207" s="3">
        <f>IFERROR(IF(OR(期货!F1207=0,期货!G1207=0),B1208,期货!F1207-期货!G1207),B1208)</f>
        <v>-520</v>
      </c>
    </row>
    <row r="1208" spans="1:2" x14ac:dyDescent="0.3">
      <c r="A1208" s="1">
        <f>期货!E1208</f>
        <v>42779</v>
      </c>
      <c r="B1208" s="3">
        <f>IFERROR(IF(OR(期货!F1208=0,期货!G1208=0),B1209,期货!F1208-期货!G1208),B1209)</f>
        <v>-485</v>
      </c>
    </row>
    <row r="1209" spans="1:2" x14ac:dyDescent="0.3">
      <c r="A1209" s="1">
        <f>期货!E1209</f>
        <v>42776</v>
      </c>
      <c r="B1209" s="3">
        <f>IFERROR(IF(OR(期货!F1209=0,期货!G1209=0),B1210,期货!F1209-期货!G1209),B1210)</f>
        <v>-350</v>
      </c>
    </row>
    <row r="1210" spans="1:2" x14ac:dyDescent="0.3">
      <c r="A1210" s="1">
        <f>期货!E1210</f>
        <v>42775</v>
      </c>
      <c r="B1210" s="3">
        <f>IFERROR(IF(OR(期货!F1210=0,期货!G1210=0),B1211,期货!F1210-期货!G1210),B1211)</f>
        <v>-230</v>
      </c>
    </row>
    <row r="1211" spans="1:2" x14ac:dyDescent="0.3">
      <c r="A1211" s="1">
        <f>期货!E1211</f>
        <v>42774</v>
      </c>
      <c r="B1211" s="3">
        <f>IFERROR(IF(OR(期货!F1211=0,期货!G1211=0),B1212,期货!F1211-期货!G1211),B1212)</f>
        <v>-225</v>
      </c>
    </row>
    <row r="1212" spans="1:2" x14ac:dyDescent="0.3">
      <c r="A1212" s="1">
        <f>期货!E1212</f>
        <v>42773</v>
      </c>
      <c r="B1212" s="3">
        <f>IFERROR(IF(OR(期货!F1212=0,期货!G1212=0),B1213,期货!F1212-期货!G1212),B1213)</f>
        <v>-260</v>
      </c>
    </row>
    <row r="1213" spans="1:2" x14ac:dyDescent="0.3">
      <c r="A1213" s="1">
        <f>期货!E1213</f>
        <v>42772</v>
      </c>
      <c r="B1213" s="3">
        <f>IFERROR(IF(OR(期货!F1213=0,期货!G1213=0),B1214,期货!F1213-期货!G1213),B1214)</f>
        <v>-390</v>
      </c>
    </row>
    <row r="1214" spans="1:2" x14ac:dyDescent="0.3">
      <c r="A1214" s="1">
        <f>期货!E1214</f>
        <v>42770</v>
      </c>
      <c r="B1214" s="3">
        <f>IFERROR(IF(OR(期货!F1214=0,期货!G1214=0),B1215,期货!F1214-期货!G1214),B1215)</f>
        <v>-210</v>
      </c>
    </row>
    <row r="1215" spans="1:2" x14ac:dyDescent="0.3">
      <c r="A1215" s="1">
        <f>期货!E1215</f>
        <v>42769</v>
      </c>
      <c r="B1215" s="3">
        <f>IFERROR(IF(OR(期货!F1215=0,期货!G1215=0),B1216,期货!F1215-期货!G1215),B1216)</f>
        <v>-210</v>
      </c>
    </row>
    <row r="1216" spans="1:2" x14ac:dyDescent="0.3">
      <c r="A1216" s="1">
        <f>期货!E1216</f>
        <v>42758</v>
      </c>
      <c r="B1216" s="3">
        <f>IFERROR(IF(OR(期货!F1216=0,期货!G1216=0),B1217,期货!F1216-期货!G1216),B1217)</f>
        <v>-305</v>
      </c>
    </row>
    <row r="1217" spans="1:2" x14ac:dyDescent="0.3">
      <c r="A1217" s="1">
        <f>期货!E1217</f>
        <v>42757</v>
      </c>
      <c r="B1217" s="3">
        <f>IFERROR(IF(OR(期货!F1217=0,期货!G1217=0),B1218,期货!F1217-期货!G1217),B1218)</f>
        <v>-365</v>
      </c>
    </row>
    <row r="1218" spans="1:2" x14ac:dyDescent="0.3">
      <c r="A1218" s="1">
        <f>期货!E1218</f>
        <v>42755</v>
      </c>
      <c r="B1218" s="3">
        <f>IFERROR(IF(OR(期货!F1218=0,期货!G1218=0),B1219,期货!F1218-期货!G1218),B1219)</f>
        <v>-365</v>
      </c>
    </row>
    <row r="1219" spans="1:2" x14ac:dyDescent="0.3">
      <c r="A1219" s="1">
        <f>期货!E1219</f>
        <v>42754</v>
      </c>
      <c r="B1219" s="3">
        <f>IFERROR(IF(OR(期货!F1219=0,期货!G1219=0),B1220,期货!F1219-期货!G1219),B1220)</f>
        <v>-200</v>
      </c>
    </row>
    <row r="1220" spans="1:2" x14ac:dyDescent="0.3">
      <c r="A1220" s="1">
        <f>期货!E1220</f>
        <v>42753</v>
      </c>
      <c r="B1220" s="3">
        <f>IFERROR(IF(OR(期货!F1220=0,期货!G1220=0),B1221,期货!F1220-期货!G1220),B1221)</f>
        <v>-230</v>
      </c>
    </row>
    <row r="1221" spans="1:2" x14ac:dyDescent="0.3">
      <c r="A1221" s="1">
        <f>期货!E1221</f>
        <v>42752</v>
      </c>
      <c r="B1221" s="3">
        <f>IFERROR(IF(OR(期货!F1221=0,期货!G1221=0),B1222,期货!F1221-期货!G1221),B1222)</f>
        <v>-100</v>
      </c>
    </row>
    <row r="1222" spans="1:2" x14ac:dyDescent="0.3">
      <c r="A1222" s="1">
        <f>期货!E1222</f>
        <v>42751</v>
      </c>
      <c r="B1222" s="3">
        <f>IFERROR(IF(OR(期货!F1222=0,期货!G1222=0),B1223,期货!F1222-期货!G1222),B1223)</f>
        <v>-240</v>
      </c>
    </row>
    <row r="1223" spans="1:2" x14ac:dyDescent="0.3">
      <c r="A1223" s="1">
        <f>期货!E1223</f>
        <v>42748</v>
      </c>
      <c r="B1223" s="3">
        <f>IFERROR(IF(OR(期货!F1223=0,期货!G1223=0),B1224,期货!F1223-期货!G1223),B1224)</f>
        <v>-415</v>
      </c>
    </row>
    <row r="1224" spans="1:2" x14ac:dyDescent="0.3">
      <c r="A1224" s="1">
        <f>期货!E1224</f>
        <v>42747</v>
      </c>
      <c r="B1224" s="3">
        <f>IFERROR(IF(OR(期货!F1224=0,期货!G1224=0),B1225,期货!F1224-期货!G1224),B1225)</f>
        <v>-415</v>
      </c>
    </row>
    <row r="1225" spans="1:2" x14ac:dyDescent="0.3">
      <c r="A1225" s="1">
        <f>期货!E1225</f>
        <v>42746</v>
      </c>
      <c r="B1225" s="3">
        <f>IFERROR(IF(OR(期货!F1225=0,期货!G1225=0),B1226,期货!F1225-期货!G1225),B1226)</f>
        <v>-415</v>
      </c>
    </row>
    <row r="1226" spans="1:2" x14ac:dyDescent="0.3">
      <c r="A1226" s="1">
        <f>期货!E1226</f>
        <v>42745</v>
      </c>
      <c r="B1226" s="3">
        <f>IFERROR(IF(OR(期货!F1226=0,期货!G1226=0),B1227,期货!F1226-期货!G1226),B1227)</f>
        <v>-415</v>
      </c>
    </row>
    <row r="1227" spans="1:2" x14ac:dyDescent="0.3">
      <c r="A1227" s="1">
        <f>期货!E1227</f>
        <v>42744</v>
      </c>
      <c r="B1227" s="3">
        <f>IFERROR(IF(OR(期货!F1227=0,期货!G1227=0),B1228,期货!F1227-期货!G1227),B1228)</f>
        <v>-415</v>
      </c>
    </row>
    <row r="1228" spans="1:2" x14ac:dyDescent="0.3">
      <c r="A1228" s="1">
        <f>期货!E1228</f>
        <v>42741</v>
      </c>
      <c r="B1228" s="3">
        <f>IFERROR(IF(OR(期货!F1228=0,期货!G1228=0),B1229,期货!F1228-期货!G1228),B1229)</f>
        <v>-415</v>
      </c>
    </row>
    <row r="1229" spans="1:2" x14ac:dyDescent="0.3">
      <c r="A1229" s="1">
        <f>期货!E1229</f>
        <v>42740</v>
      </c>
      <c r="B1229" s="3">
        <f>IFERROR(IF(OR(期货!F1229=0,期货!G1229=0),B1230,期货!F1229-期货!G1229),B1230)</f>
        <v>-415</v>
      </c>
    </row>
    <row r="1230" spans="1:2" x14ac:dyDescent="0.3">
      <c r="A1230" s="1">
        <f>期货!E1230</f>
        <v>42739</v>
      </c>
      <c r="B1230" s="3">
        <f>IFERROR(IF(OR(期货!F1230=0,期货!G1230=0),B1231,期货!F1230-期货!G1230),B1231)</f>
        <v>-415</v>
      </c>
    </row>
    <row r="1231" spans="1:2" x14ac:dyDescent="0.3">
      <c r="A1231" s="1">
        <f>期货!E1231</f>
        <v>42738</v>
      </c>
      <c r="B1231" s="3">
        <f>IFERROR(IF(OR(期货!F1231=0,期货!G1231=0),B1232,期货!F1231-期货!G1231),B1232)</f>
        <v>-415</v>
      </c>
    </row>
    <row r="1232" spans="1:2" x14ac:dyDescent="0.3">
      <c r="A1232" s="1">
        <f>期货!E1232</f>
        <v>42734</v>
      </c>
      <c r="B1232" s="3">
        <f>IFERROR(IF(OR(期货!F1232=0,期货!G1232=0),B1233,期货!F1232-期货!G1232),B1233)</f>
        <v>-415</v>
      </c>
    </row>
    <row r="1233" spans="1:2" x14ac:dyDescent="0.3">
      <c r="A1233" s="1">
        <f>期货!E1233</f>
        <v>42733</v>
      </c>
      <c r="B1233" s="3">
        <f>IFERROR(IF(OR(期货!F1233=0,期货!G1233=0),B1234,期货!F1233-期货!G1233),B1234)</f>
        <v>-415</v>
      </c>
    </row>
    <row r="1234" spans="1:2" x14ac:dyDescent="0.3">
      <c r="A1234" s="1">
        <f>期货!E1234</f>
        <v>42732</v>
      </c>
      <c r="B1234" s="3">
        <f>IFERROR(IF(OR(期货!F1234=0,期货!G1234=0),B1235,期货!F1234-期货!G1234),B1235)</f>
        <v>-415</v>
      </c>
    </row>
    <row r="1235" spans="1:2" x14ac:dyDescent="0.3">
      <c r="A1235" s="1">
        <f>期货!E1235</f>
        <v>42731</v>
      </c>
      <c r="B1235" s="3">
        <f>IFERROR(IF(OR(期货!F1235=0,期货!G1235=0),B1236,期货!F1235-期货!G1235),B1236)</f>
        <v>-415</v>
      </c>
    </row>
    <row r="1236" spans="1:2" x14ac:dyDescent="0.3">
      <c r="A1236" s="1">
        <f>期货!E1236</f>
        <v>42730</v>
      </c>
      <c r="B1236" s="3">
        <f>IFERROR(IF(OR(期货!F1236=0,期货!G1236=0),B1237,期货!F1236-期货!G1236),B1237)</f>
        <v>-415</v>
      </c>
    </row>
    <row r="1237" spans="1:2" x14ac:dyDescent="0.3">
      <c r="A1237" s="1">
        <f>期货!E1237</f>
        <v>42727</v>
      </c>
      <c r="B1237" s="3">
        <f>IFERROR(IF(OR(期货!F1237=0,期货!G1237=0),B1238,期货!F1237-期货!G1237),B1238)</f>
        <v>-165</v>
      </c>
    </row>
    <row r="1238" spans="1:2" x14ac:dyDescent="0.3">
      <c r="A1238" s="1">
        <f>期货!E1238</f>
        <v>42726</v>
      </c>
      <c r="B1238" s="3">
        <f>IFERROR(IF(OR(期货!F1238=0,期货!G1238=0),B1239,期货!F1238-期货!G1238),B1239)</f>
        <v>-100</v>
      </c>
    </row>
    <row r="1239" spans="1:2" x14ac:dyDescent="0.3">
      <c r="A1239" s="1">
        <f>期货!E1239</f>
        <v>42725</v>
      </c>
      <c r="B1239" s="3">
        <f>IFERROR(IF(OR(期货!F1239=0,期货!G1239=0),B1240,期货!F1239-期货!G1239),B1240)</f>
        <v>-155</v>
      </c>
    </row>
    <row r="1240" spans="1:2" x14ac:dyDescent="0.3">
      <c r="A1240" s="1">
        <f>期货!E1240</f>
        <v>42724</v>
      </c>
      <c r="B1240" s="3">
        <f>IFERROR(IF(OR(期货!F1240=0,期货!G1240=0),B1241,期货!F1240-期货!G1240),B1241)</f>
        <v>-25</v>
      </c>
    </row>
    <row r="1241" spans="1:2" x14ac:dyDescent="0.3">
      <c r="A1241" s="1">
        <f>期货!E1241</f>
        <v>42723</v>
      </c>
      <c r="B1241" s="3">
        <f>IFERROR(IF(OR(期货!F1241=0,期货!G1241=0),B1242,期货!F1241-期货!G1241),B1242)</f>
        <v>-95</v>
      </c>
    </row>
    <row r="1242" spans="1:2" x14ac:dyDescent="0.3">
      <c r="A1242" s="1">
        <f>期货!E1242</f>
        <v>42720</v>
      </c>
      <c r="B1242" s="3">
        <f>IFERROR(IF(OR(期货!F1242=0,期货!G1242=0),B1243,期货!F1242-期货!G1242),B1243)</f>
        <v>-130</v>
      </c>
    </row>
    <row r="1243" spans="1:2" x14ac:dyDescent="0.3">
      <c r="A1243" s="1">
        <f>期货!E1243</f>
        <v>42719</v>
      </c>
      <c r="B1243" s="3">
        <f>IFERROR(IF(OR(期货!F1243=0,期货!G1243=0),B1244,期货!F1243-期货!G1243),B1244)</f>
        <v>-220</v>
      </c>
    </row>
    <row r="1244" spans="1:2" x14ac:dyDescent="0.3">
      <c r="A1244" s="1">
        <f>期货!E1244</f>
        <v>42718</v>
      </c>
      <c r="B1244" s="3">
        <f>IFERROR(IF(OR(期货!F1244=0,期货!G1244=0),B1245,期货!F1244-期货!G1244),B1245)</f>
        <v>-245</v>
      </c>
    </row>
    <row r="1245" spans="1:2" x14ac:dyDescent="0.3">
      <c r="A1245" s="1">
        <f>期货!E1245</f>
        <v>42717</v>
      </c>
      <c r="B1245" s="3">
        <f>IFERROR(IF(OR(期货!F1245=0,期货!G1245=0),B1246,期货!F1245-期货!G1245),B1246)</f>
        <v>-260</v>
      </c>
    </row>
    <row r="1246" spans="1:2" x14ac:dyDescent="0.3">
      <c r="A1246" s="1">
        <f>期货!E1246</f>
        <v>42716</v>
      </c>
      <c r="B1246" s="3">
        <f>IFERROR(IF(OR(期货!F1246=0,期货!G1246=0),B1247,期货!F1246-期货!G1246),B1247)</f>
        <v>-150</v>
      </c>
    </row>
    <row r="1247" spans="1:2" x14ac:dyDescent="0.3">
      <c r="A1247" s="1">
        <f>期货!E1247</f>
        <v>42713</v>
      </c>
      <c r="B1247" s="3">
        <f>IFERROR(IF(OR(期货!F1247=0,期货!G1247=0),B1248,期货!F1247-期货!G1247),B1248)</f>
        <v>-620</v>
      </c>
    </row>
    <row r="1248" spans="1:2" x14ac:dyDescent="0.3">
      <c r="A1248" s="1">
        <f>期货!E1248</f>
        <v>42712</v>
      </c>
      <c r="B1248" s="3">
        <f>IFERROR(IF(OR(期货!F1248=0,期货!G1248=0),B1249,期货!F1248-期货!G1248),B1249)</f>
        <v>-430</v>
      </c>
    </row>
    <row r="1249" spans="1:2" x14ac:dyDescent="0.3">
      <c r="A1249" s="1">
        <f>期货!E1249</f>
        <v>42711</v>
      </c>
      <c r="B1249" s="3">
        <f>IFERROR(IF(OR(期货!F1249=0,期货!G1249=0),B1250,期货!F1249-期货!G1249),B1250)</f>
        <v>-345</v>
      </c>
    </row>
    <row r="1250" spans="1:2" x14ac:dyDescent="0.3">
      <c r="A1250" s="1">
        <f>期货!E1250</f>
        <v>42710</v>
      </c>
      <c r="B1250" s="3">
        <f>IFERROR(IF(OR(期货!F1250=0,期货!G1250=0),B1251,期货!F1250-期货!G1250),B1251)</f>
        <v>-270</v>
      </c>
    </row>
    <row r="1251" spans="1:2" x14ac:dyDescent="0.3">
      <c r="A1251" s="1">
        <f>期货!E1251</f>
        <v>42709</v>
      </c>
      <c r="B1251" s="3">
        <f>IFERROR(IF(OR(期货!F1251=0,期货!G1251=0),B1252,期货!F1251-期货!G1251),B1252)</f>
        <v>-390</v>
      </c>
    </row>
    <row r="1252" spans="1:2" x14ac:dyDescent="0.3">
      <c r="A1252" s="1">
        <f>期货!E1252</f>
        <v>42706</v>
      </c>
      <c r="B1252" s="3">
        <f>IFERROR(IF(OR(期货!F1252=0,期货!G1252=0),B1253,期货!F1252-期货!G1252),B1253)</f>
        <v>-165</v>
      </c>
    </row>
    <row r="1253" spans="1:2" x14ac:dyDescent="0.3">
      <c r="A1253" s="1">
        <f>期货!E1253</f>
        <v>42705</v>
      </c>
      <c r="B1253" s="3">
        <f>IFERROR(IF(OR(期货!F1253=0,期货!G1253=0),B1254,期货!F1253-期货!G1253),B1254)</f>
        <v>-35</v>
      </c>
    </row>
    <row r="1254" spans="1:2" x14ac:dyDescent="0.3">
      <c r="A1254" s="1">
        <f>期货!E1254</f>
        <v>42704</v>
      </c>
      <c r="B1254" s="3">
        <f>IFERROR(IF(OR(期货!F1254=0,期货!G1254=0),B1255,期货!F1254-期货!G1254),B1255)</f>
        <v>25</v>
      </c>
    </row>
    <row r="1255" spans="1:2" x14ac:dyDescent="0.3">
      <c r="A1255" s="1">
        <f>期货!E1255</f>
        <v>42703</v>
      </c>
      <c r="B1255" s="3">
        <f>IFERROR(IF(OR(期货!F1255=0,期货!G1255=0),B1256,期货!F1255-期货!G1255),B1256)</f>
        <v>-140</v>
      </c>
    </row>
    <row r="1256" spans="1:2" x14ac:dyDescent="0.3">
      <c r="A1256" s="1">
        <f>期货!E1256</f>
        <v>42702</v>
      </c>
      <c r="B1256" s="3">
        <f>IFERROR(IF(OR(期货!F1256=0,期货!G1256=0),B1257,期货!F1256-期货!G1256),B1257)</f>
        <v>-260</v>
      </c>
    </row>
    <row r="1257" spans="1:2" x14ac:dyDescent="0.3">
      <c r="A1257" s="1">
        <f>期货!E1257</f>
        <v>42699</v>
      </c>
      <c r="B1257" s="3">
        <f>IFERROR(IF(OR(期货!F1257=0,期货!G1257=0),B1258,期货!F1257-期货!G1257),B1258)</f>
        <v>15</v>
      </c>
    </row>
    <row r="1258" spans="1:2" x14ac:dyDescent="0.3">
      <c r="A1258" s="1">
        <f>期货!E1258</f>
        <v>42698</v>
      </c>
      <c r="B1258" s="3">
        <f>IFERROR(IF(OR(期货!F1258=0,期货!G1258=0),B1259,期货!F1258-期货!G1258),B1259)</f>
        <v>120</v>
      </c>
    </row>
    <row r="1259" spans="1:2" x14ac:dyDescent="0.3">
      <c r="A1259" s="1">
        <f>期货!E1259</f>
        <v>42697</v>
      </c>
      <c r="B1259" s="3">
        <f>IFERROR(IF(OR(期货!F1259=0,期货!G1259=0),B1260,期货!F1259-期货!G1259),B1260)</f>
        <v>-130</v>
      </c>
    </row>
    <row r="1260" spans="1:2" x14ac:dyDescent="0.3">
      <c r="A1260" s="1">
        <f>期货!E1260</f>
        <v>42696</v>
      </c>
      <c r="B1260" s="3">
        <f>IFERROR(IF(OR(期货!F1260=0,期货!G1260=0),B1261,期货!F1260-期货!G1260),B1261)</f>
        <v>-130</v>
      </c>
    </row>
    <row r="1261" spans="1:2" x14ac:dyDescent="0.3">
      <c r="A1261" s="1">
        <f>期货!E1261</f>
        <v>42695</v>
      </c>
      <c r="B1261" s="3">
        <f>IFERROR(IF(OR(期货!F1261=0,期货!G1261=0),B1262,期货!F1261-期货!G1261),B1262)</f>
        <v>-95</v>
      </c>
    </row>
    <row r="1262" spans="1:2" x14ac:dyDescent="0.3">
      <c r="A1262" s="1">
        <f>期货!E1262</f>
        <v>42692</v>
      </c>
      <c r="B1262" s="3">
        <f>IFERROR(IF(OR(期货!F1262=0,期货!G1262=0),B1263,期货!F1262-期货!G1262),B1263)</f>
        <v>30</v>
      </c>
    </row>
    <row r="1263" spans="1:2" x14ac:dyDescent="0.3">
      <c r="A1263" s="1">
        <f>期货!E1263</f>
        <v>42691</v>
      </c>
      <c r="B1263" s="3">
        <f>IFERROR(IF(OR(期货!F1263=0,期货!G1263=0),B1264,期货!F1263-期货!G1263),B1264)</f>
        <v>-105</v>
      </c>
    </row>
    <row r="1264" spans="1:2" x14ac:dyDescent="0.3">
      <c r="A1264" s="1">
        <f>期货!E1264</f>
        <v>42690</v>
      </c>
      <c r="B1264" s="3">
        <f>IFERROR(IF(OR(期货!F1264=0,期货!G1264=0),B1265,期货!F1264-期货!G1264),B1265)</f>
        <v>190</v>
      </c>
    </row>
    <row r="1265" spans="1:2" x14ac:dyDescent="0.3">
      <c r="A1265" s="1">
        <f>期货!E1265</f>
        <v>42689</v>
      </c>
      <c r="B1265" s="3">
        <f>IFERROR(IF(OR(期货!F1265=0,期货!G1265=0),B1266,期货!F1265-期货!G1265),B1266)</f>
        <v>190</v>
      </c>
    </row>
    <row r="1266" spans="1:2" x14ac:dyDescent="0.3">
      <c r="A1266" s="1">
        <f>期货!E1266</f>
        <v>42688</v>
      </c>
      <c r="B1266" s="3">
        <f>IFERROR(IF(OR(期货!F1266=0,期货!G1266=0),B1267,期货!F1266-期货!G1266),B1267)</f>
        <v>-100</v>
      </c>
    </row>
    <row r="1267" spans="1:2" x14ac:dyDescent="0.3">
      <c r="A1267" s="1">
        <f>期货!E1267</f>
        <v>42685</v>
      </c>
      <c r="B1267" s="3">
        <f>IFERROR(IF(OR(期货!F1267=0,期货!G1267=0),B1268,期货!F1267-期货!G1267),B1268)</f>
        <v>-100</v>
      </c>
    </row>
    <row r="1268" spans="1:2" x14ac:dyDescent="0.3">
      <c r="A1268" s="1">
        <f>期货!E1268</f>
        <v>42684</v>
      </c>
      <c r="B1268" s="3">
        <f>IFERROR(IF(OR(期货!F1268=0,期货!G1268=0),B1269,期货!F1268-期货!G1268),B1269)</f>
        <v>-460</v>
      </c>
    </row>
    <row r="1269" spans="1:2" x14ac:dyDescent="0.3">
      <c r="A1269" s="1">
        <f>期货!E1269</f>
        <v>42683</v>
      </c>
      <c r="B1269" s="3">
        <f>IFERROR(IF(OR(期货!F1269=0,期货!G1269=0),B1270,期货!F1269-期货!G1269),B1270)</f>
        <v>-640</v>
      </c>
    </row>
    <row r="1270" spans="1:2" x14ac:dyDescent="0.3">
      <c r="A1270" s="1">
        <f>期货!E1270</f>
        <v>42682</v>
      </c>
      <c r="B1270" s="3">
        <f>IFERROR(IF(OR(期货!F1270=0,期货!G1270=0),B1271,期货!F1270-期货!G1270),B1271)</f>
        <v>-390</v>
      </c>
    </row>
    <row r="1271" spans="1:2" x14ac:dyDescent="0.3">
      <c r="A1271" s="1">
        <f>期货!E1271</f>
        <v>42681</v>
      </c>
      <c r="B1271" s="3">
        <f>IFERROR(IF(OR(期货!F1271=0,期货!G1271=0),B1272,期货!F1271-期货!G1271),B1272)</f>
        <v>-190</v>
      </c>
    </row>
    <row r="1272" spans="1:2" x14ac:dyDescent="0.3">
      <c r="A1272" s="1">
        <f>期货!E1272</f>
        <v>42678</v>
      </c>
      <c r="B1272" s="3">
        <f>IFERROR(IF(OR(期货!F1272=0,期货!G1272=0),B1273,期货!F1272-期货!G1272),B1273)</f>
        <v>-165</v>
      </c>
    </row>
    <row r="1273" spans="1:2" x14ac:dyDescent="0.3">
      <c r="A1273" s="1">
        <f>期货!E1273</f>
        <v>42677</v>
      </c>
      <c r="B1273" s="3">
        <f>IFERROR(IF(OR(期货!F1273=0,期货!G1273=0),B1274,期货!F1273-期货!G1273),B1274)</f>
        <v>-295</v>
      </c>
    </row>
    <row r="1274" spans="1:2" x14ac:dyDescent="0.3">
      <c r="A1274" s="1">
        <f>期货!E1274</f>
        <v>42676</v>
      </c>
      <c r="B1274" s="3">
        <f>IFERROR(IF(OR(期货!F1274=0,期货!G1274=0),B1275,期货!F1274-期货!G1274),B1275)</f>
        <v>-125</v>
      </c>
    </row>
    <row r="1275" spans="1:2" x14ac:dyDescent="0.3">
      <c r="A1275" s="1">
        <f>期货!E1275</f>
        <v>42675</v>
      </c>
      <c r="B1275" s="3">
        <f>IFERROR(IF(OR(期货!F1275=0,期货!G1275=0),B1276,期货!F1275-期货!G1275),B1276)</f>
        <v>-320</v>
      </c>
    </row>
    <row r="1276" spans="1:2" x14ac:dyDescent="0.3">
      <c r="A1276" s="1">
        <f>期货!E1276</f>
        <v>42674</v>
      </c>
      <c r="B1276" s="3">
        <f>IFERROR(IF(OR(期货!F1276=0,期货!G1276=0),B1277,期货!F1276-期货!G1276),B1277)</f>
        <v>-245</v>
      </c>
    </row>
    <row r="1277" spans="1:2" x14ac:dyDescent="0.3">
      <c r="A1277" s="1">
        <f>期货!E1277</f>
        <v>42671</v>
      </c>
      <c r="B1277" s="3">
        <f>IFERROR(IF(OR(期货!F1277=0,期货!G1277=0),B1278,期货!F1277-期货!G1277),B1278)</f>
        <v>-340</v>
      </c>
    </row>
    <row r="1278" spans="1:2" x14ac:dyDescent="0.3">
      <c r="A1278" s="1">
        <f>期货!E1278</f>
        <v>42670</v>
      </c>
      <c r="B1278" s="3">
        <f>IFERROR(IF(OR(期货!F1278=0,期货!G1278=0),B1279,期货!F1278-期货!G1278),B1279)</f>
        <v>-120</v>
      </c>
    </row>
    <row r="1279" spans="1:2" x14ac:dyDescent="0.3">
      <c r="A1279" s="1">
        <f>期货!E1279</f>
        <v>42669</v>
      </c>
      <c r="B1279" s="3">
        <f>IFERROR(IF(OR(期货!F1279=0,期货!G1279=0),B1280,期货!F1279-期货!G1279),B1280)</f>
        <v>-75</v>
      </c>
    </row>
    <row r="1280" spans="1:2" x14ac:dyDescent="0.3">
      <c r="A1280" s="1">
        <f>期货!E1280</f>
        <v>42668</v>
      </c>
      <c r="B1280" s="3">
        <f>IFERROR(IF(OR(期货!F1280=0,期货!G1280=0),B1281,期货!F1280-期货!G1280),B1281)</f>
        <v>-175</v>
      </c>
    </row>
    <row r="1281" spans="1:2" x14ac:dyDescent="0.3">
      <c r="A1281" s="1">
        <f>期货!E1281</f>
        <v>42667</v>
      </c>
      <c r="B1281" s="3">
        <f>IFERROR(IF(OR(期货!F1281=0,期货!G1281=0),B1282,期货!F1281-期货!G1281),B1282)</f>
        <v>-275</v>
      </c>
    </row>
    <row r="1282" spans="1:2" x14ac:dyDescent="0.3">
      <c r="A1282" s="1">
        <f>期货!E1282</f>
        <v>42664</v>
      </c>
      <c r="B1282" s="3">
        <f>IFERROR(IF(OR(期货!F1282=0,期货!G1282=0),B1283,期货!F1282-期货!G1282),B1283)</f>
        <v>-175</v>
      </c>
    </row>
    <row r="1283" spans="1:2" x14ac:dyDescent="0.3">
      <c r="A1283" s="1">
        <f>期货!E1283</f>
        <v>42663</v>
      </c>
      <c r="B1283" s="3">
        <f>IFERROR(IF(OR(期货!F1283=0,期货!G1283=0),B1284,期货!F1283-期货!G1283),B1284)</f>
        <v>-130</v>
      </c>
    </row>
    <row r="1284" spans="1:2" x14ac:dyDescent="0.3">
      <c r="A1284" s="1">
        <f>期货!E1284</f>
        <v>42662</v>
      </c>
      <c r="B1284" s="3">
        <f>IFERROR(IF(OR(期货!F1284=0,期货!G1284=0),B1285,期货!F1284-期货!G1284),B1285)</f>
        <v>-175</v>
      </c>
    </row>
    <row r="1285" spans="1:2" x14ac:dyDescent="0.3">
      <c r="A1285" s="1">
        <f>期货!E1285</f>
        <v>42661</v>
      </c>
      <c r="B1285" s="3">
        <f>IFERROR(IF(OR(期货!F1285=0,期货!G1285=0),B1286,期货!F1285-期货!G1285),B1286)</f>
        <v>-390</v>
      </c>
    </row>
    <row r="1286" spans="1:2" x14ac:dyDescent="0.3">
      <c r="A1286" s="1">
        <f>期货!E1286</f>
        <v>42660</v>
      </c>
      <c r="B1286" s="3">
        <f>IFERROR(IF(OR(期货!F1286=0,期货!G1286=0),B1287,期货!F1286-期货!G1286),B1287)</f>
        <v>-150</v>
      </c>
    </row>
    <row r="1287" spans="1:2" x14ac:dyDescent="0.3">
      <c r="A1287" s="1">
        <f>期货!E1287</f>
        <v>42657</v>
      </c>
      <c r="B1287" s="3">
        <f>IFERROR(IF(OR(期货!F1287=0,期货!G1287=0),B1288,期货!F1287-期货!G1287),B1288)</f>
        <v>-170</v>
      </c>
    </row>
    <row r="1288" spans="1:2" x14ac:dyDescent="0.3">
      <c r="A1288" s="1">
        <f>期货!E1288</f>
        <v>42656</v>
      </c>
      <c r="B1288" s="3">
        <f>IFERROR(IF(OR(期货!F1288=0,期货!G1288=0),B1289,期货!F1288-期货!G1288),B1289)</f>
        <v>-190</v>
      </c>
    </row>
    <row r="1289" spans="1:2" x14ac:dyDescent="0.3">
      <c r="A1289" s="1">
        <f>期货!E1289</f>
        <v>42655</v>
      </c>
      <c r="B1289" s="3">
        <f>IFERROR(IF(OR(期货!F1289=0,期货!G1289=0),B1290,期货!F1289-期货!G1289),B1290)</f>
        <v>-145</v>
      </c>
    </row>
    <row r="1290" spans="1:2" x14ac:dyDescent="0.3">
      <c r="A1290" s="1">
        <f>期货!E1290</f>
        <v>42654</v>
      </c>
      <c r="B1290" s="3">
        <f>IFERROR(IF(OR(期货!F1290=0,期货!G1290=0),B1291,期货!F1290-期货!G1290),B1291)</f>
        <v>-100</v>
      </c>
    </row>
    <row r="1291" spans="1:2" x14ac:dyDescent="0.3">
      <c r="A1291" s="1">
        <f>期货!E1291</f>
        <v>42653</v>
      </c>
      <c r="B1291" s="3">
        <f>IFERROR(IF(OR(期货!F1291=0,期货!G1291=0),B1292,期货!F1291-期货!G1291),B1292)</f>
        <v>-135</v>
      </c>
    </row>
    <row r="1292" spans="1:2" x14ac:dyDescent="0.3">
      <c r="A1292" s="1">
        <f>期货!E1292</f>
        <v>42652</v>
      </c>
      <c r="B1292" s="3">
        <f>IFERROR(IF(OR(期货!F1292=0,期货!G1292=0),B1293,期货!F1292-期货!G1292),B1293)</f>
        <v>-90</v>
      </c>
    </row>
    <row r="1293" spans="1:2" x14ac:dyDescent="0.3">
      <c r="A1293" s="1">
        <f>期货!E1293</f>
        <v>42651</v>
      </c>
      <c r="B1293" s="3">
        <f>IFERROR(IF(OR(期货!F1293=0,期货!G1293=0),B1294,期货!F1293-期货!G1293),B1294)</f>
        <v>-90</v>
      </c>
    </row>
    <row r="1294" spans="1:2" x14ac:dyDescent="0.3">
      <c r="A1294" s="1">
        <f>期货!E1294</f>
        <v>42643</v>
      </c>
      <c r="B1294" s="3">
        <f>IFERROR(IF(OR(期货!F1294=0,期货!G1294=0),B1295,期货!F1294-期货!G1294),B1295)</f>
        <v>-90</v>
      </c>
    </row>
    <row r="1295" spans="1:2" x14ac:dyDescent="0.3">
      <c r="A1295" s="1">
        <f>期货!E1295</f>
        <v>42642</v>
      </c>
      <c r="B1295" s="3">
        <f>IFERROR(IF(OR(期货!F1295=0,期货!G1295=0),B1296,期货!F1295-期货!G1295),B1296)</f>
        <v>5</v>
      </c>
    </row>
    <row r="1296" spans="1:2" x14ac:dyDescent="0.3">
      <c r="A1296" s="1">
        <f>期货!E1296</f>
        <v>42641</v>
      </c>
      <c r="B1296" s="3">
        <f>IFERROR(IF(OR(期货!F1296=0,期货!G1296=0),B1297,期货!F1296-期货!G1296),B1297)</f>
        <v>-10</v>
      </c>
    </row>
    <row r="1297" spans="1:2" x14ac:dyDescent="0.3">
      <c r="A1297" s="1">
        <f>期货!E1297</f>
        <v>42640</v>
      </c>
      <c r="B1297" s="3">
        <f>IFERROR(IF(OR(期货!F1297=0,期货!G1297=0),B1298,期货!F1297-期货!G1297),B1298)</f>
        <v>5</v>
      </c>
    </row>
    <row r="1298" spans="1:2" x14ac:dyDescent="0.3">
      <c r="A1298" s="1">
        <f>期货!E1298</f>
        <v>42639</v>
      </c>
      <c r="B1298" s="3">
        <f>IFERROR(IF(OR(期货!F1298=0,期货!G1298=0),B1299,期货!F1298-期货!G1298),B1299)</f>
        <v>45</v>
      </c>
    </row>
    <row r="1299" spans="1:2" x14ac:dyDescent="0.3">
      <c r="A1299" s="1">
        <f>期货!E1299</f>
        <v>42636</v>
      </c>
      <c r="B1299" s="3">
        <f>IFERROR(IF(OR(期货!F1299=0,期货!G1299=0),B1300,期货!F1299-期货!G1299),B1300)</f>
        <v>40</v>
      </c>
    </row>
    <row r="1300" spans="1:2" x14ac:dyDescent="0.3">
      <c r="A1300" s="1">
        <f>期货!E1300</f>
        <v>42635</v>
      </c>
      <c r="B1300" s="3">
        <f>IFERROR(IF(OR(期货!F1300=0,期货!G1300=0),B1301,期货!F1300-期货!G1300),B1301)</f>
        <v>95</v>
      </c>
    </row>
    <row r="1301" spans="1:2" x14ac:dyDescent="0.3">
      <c r="A1301" s="1">
        <f>期货!E1301</f>
        <v>42634</v>
      </c>
      <c r="B1301" s="3">
        <f>IFERROR(IF(OR(期货!F1301=0,期货!G1301=0),B1302,期货!F1301-期货!G1301),B1302)</f>
        <v>25</v>
      </c>
    </row>
    <row r="1302" spans="1:2" x14ac:dyDescent="0.3">
      <c r="A1302" s="1">
        <f>期货!E1302</f>
        <v>42633</v>
      </c>
      <c r="B1302" s="3">
        <f>IFERROR(IF(OR(期货!F1302=0,期货!G1302=0),B1303,期货!F1302-期货!G1302),B1303)</f>
        <v>15</v>
      </c>
    </row>
    <row r="1303" spans="1:2" x14ac:dyDescent="0.3">
      <c r="A1303" s="1">
        <f>期货!E1303</f>
        <v>42632</v>
      </c>
      <c r="B1303" s="3">
        <f>IFERROR(IF(OR(期货!F1303=0,期货!G1303=0),B1304,期货!F1303-期货!G1303),B1304)</f>
        <v>30</v>
      </c>
    </row>
    <row r="1304" spans="1:2" x14ac:dyDescent="0.3">
      <c r="A1304" s="1">
        <f>期货!E1304</f>
        <v>42631</v>
      </c>
      <c r="B1304" s="3">
        <f>IFERROR(IF(OR(期货!F1304=0,期货!G1304=0),B1305,期货!F1304-期货!G1304),B1305)</f>
        <v>70</v>
      </c>
    </row>
    <row r="1305" spans="1:2" x14ac:dyDescent="0.3">
      <c r="A1305" s="1">
        <f>期货!E1305</f>
        <v>42627</v>
      </c>
      <c r="B1305" s="3">
        <f>IFERROR(IF(OR(期货!F1305=0,期货!G1305=0),B1306,期货!F1305-期货!G1305),B1306)</f>
        <v>70</v>
      </c>
    </row>
    <row r="1306" spans="1:2" x14ac:dyDescent="0.3">
      <c r="A1306" s="1">
        <f>期货!E1306</f>
        <v>42626</v>
      </c>
      <c r="B1306" s="3">
        <f>IFERROR(IF(OR(期货!F1306=0,期货!G1306=0),B1307,期货!F1306-期货!G1306),B1307)</f>
        <v>55</v>
      </c>
    </row>
    <row r="1307" spans="1:2" x14ac:dyDescent="0.3">
      <c r="A1307" s="1">
        <f>期货!E1307</f>
        <v>42625</v>
      </c>
      <c r="B1307" s="3">
        <f>IFERROR(IF(OR(期货!F1307=0,期货!G1307=0),B1308,期货!F1307-期货!G1307),B1308)</f>
        <v>85</v>
      </c>
    </row>
    <row r="1308" spans="1:2" x14ac:dyDescent="0.3">
      <c r="A1308" s="1">
        <f>期货!E1308</f>
        <v>42622</v>
      </c>
      <c r="B1308" s="3">
        <f>IFERROR(IF(OR(期货!F1308=0,期货!G1308=0),B1309,期货!F1308-期货!G1308),B1309)</f>
        <v>-50</v>
      </c>
    </row>
    <row r="1309" spans="1:2" x14ac:dyDescent="0.3">
      <c r="A1309" s="1">
        <f>期货!E1309</f>
        <v>42621</v>
      </c>
      <c r="B1309" s="3">
        <f>IFERROR(IF(OR(期货!F1309=0,期货!G1309=0),B1310,期货!F1309-期货!G1309),B1310)</f>
        <v>-70</v>
      </c>
    </row>
    <row r="1310" spans="1:2" x14ac:dyDescent="0.3">
      <c r="A1310" s="1">
        <f>期货!E1310</f>
        <v>42620</v>
      </c>
      <c r="B1310" s="3">
        <f>IFERROR(IF(OR(期货!F1310=0,期货!G1310=0),B1311,期货!F1310-期货!G1310),B1311)</f>
        <v>25</v>
      </c>
    </row>
    <row r="1311" spans="1:2" x14ac:dyDescent="0.3">
      <c r="A1311" s="1">
        <f>期货!E1311</f>
        <v>42619</v>
      </c>
      <c r="B1311" s="3">
        <f>IFERROR(IF(OR(期货!F1311=0,期货!G1311=0),B1312,期货!F1311-期货!G1311),B1312)</f>
        <v>10</v>
      </c>
    </row>
    <row r="1312" spans="1:2" x14ac:dyDescent="0.3">
      <c r="A1312" s="1">
        <f>期货!E1312</f>
        <v>42618</v>
      </c>
      <c r="B1312" s="3">
        <f>IFERROR(IF(OR(期货!F1312=0,期货!G1312=0),B1313,期货!F1312-期货!G1312),B1313)</f>
        <v>50</v>
      </c>
    </row>
    <row r="1313" spans="1:2" x14ac:dyDescent="0.3">
      <c r="A1313" s="1">
        <f>期货!E1313</f>
        <v>42615</v>
      </c>
      <c r="B1313" s="3">
        <f>IFERROR(IF(OR(期货!F1313=0,期货!G1313=0),B1314,期货!F1313-期货!G1313),B1314)</f>
        <v>50</v>
      </c>
    </row>
    <row r="1314" spans="1:2" x14ac:dyDescent="0.3">
      <c r="A1314" s="1">
        <f>期货!E1314</f>
        <v>42614</v>
      </c>
      <c r="B1314" s="3">
        <f>IFERROR(IF(OR(期货!F1314=0,期货!G1314=0),B1315,期货!F1314-期货!G1314),B1315)</f>
        <v>50</v>
      </c>
    </row>
    <row r="1315" spans="1:2" x14ac:dyDescent="0.3">
      <c r="A1315" s="1">
        <f>期货!E1315</f>
        <v>42613</v>
      </c>
      <c r="B1315" s="3">
        <f>IFERROR(IF(OR(期货!F1315=0,期货!G1315=0),B1316,期货!F1315-期货!G1315),B1316)</f>
        <v>50</v>
      </c>
    </row>
    <row r="1316" spans="1:2" x14ac:dyDescent="0.3">
      <c r="A1316" s="1">
        <f>期货!E1316</f>
        <v>42612</v>
      </c>
      <c r="B1316" s="3">
        <f>IFERROR(IF(OR(期货!F1316=0,期货!G1316=0),B1317,期货!F1316-期货!G1316),B1317)</f>
        <v>50</v>
      </c>
    </row>
    <row r="1317" spans="1:2" x14ac:dyDescent="0.3">
      <c r="A1317" s="1">
        <f>期货!E1317</f>
        <v>42611</v>
      </c>
      <c r="B1317" s="3">
        <f>IFERROR(IF(OR(期货!F1317=0,期货!G1317=0),B1318,期货!F1317-期货!G1317),B1318)</f>
        <v>50</v>
      </c>
    </row>
    <row r="1318" spans="1:2" x14ac:dyDescent="0.3">
      <c r="A1318" s="1">
        <f>期货!E1318</f>
        <v>42608</v>
      </c>
      <c r="B1318" s="3">
        <f>IFERROR(IF(OR(期货!F1318=0,期货!G1318=0),B1319,期货!F1318-期货!G1318),B1319)</f>
        <v>50</v>
      </c>
    </row>
    <row r="1319" spans="1:2" x14ac:dyDescent="0.3">
      <c r="A1319" s="1">
        <f>期货!E1319</f>
        <v>42607</v>
      </c>
      <c r="B1319" s="3">
        <f>IFERROR(IF(OR(期货!F1319=0,期货!G1319=0),B1320,期货!F1319-期货!G1319),B1320)</f>
        <v>50</v>
      </c>
    </row>
    <row r="1320" spans="1:2" x14ac:dyDescent="0.3">
      <c r="A1320" s="1">
        <f>期货!E1320</f>
        <v>42606</v>
      </c>
      <c r="B1320" s="3">
        <f>IFERROR(IF(OR(期货!F1320=0,期货!G1320=0),B1321,期货!F1320-期货!G1320),B1321)</f>
        <v>50</v>
      </c>
    </row>
    <row r="1321" spans="1:2" x14ac:dyDescent="0.3">
      <c r="A1321" s="1">
        <f>期货!E1321</f>
        <v>42605</v>
      </c>
      <c r="B1321" s="3">
        <f>IFERROR(IF(OR(期货!F1321=0,期货!G1321=0),B1322,期货!F1321-期货!G1321),B1322)</f>
        <v>-155</v>
      </c>
    </row>
    <row r="1322" spans="1:2" x14ac:dyDescent="0.3">
      <c r="A1322" s="1">
        <f>期货!E1322</f>
        <v>42604</v>
      </c>
      <c r="B1322" s="3">
        <f>IFERROR(IF(OR(期货!F1322=0,期货!G1322=0),B1323,期货!F1322-期货!G1322),B1323)</f>
        <v>-15</v>
      </c>
    </row>
    <row r="1323" spans="1:2" x14ac:dyDescent="0.3">
      <c r="A1323" s="1">
        <f>期货!E1323</f>
        <v>42601</v>
      </c>
      <c r="B1323" s="3">
        <f>IFERROR(IF(OR(期货!F1323=0,期货!G1323=0),B1324,期货!F1323-期货!G1323),B1324)</f>
        <v>-85</v>
      </c>
    </row>
    <row r="1324" spans="1:2" x14ac:dyDescent="0.3">
      <c r="A1324" s="1">
        <f>期货!E1324</f>
        <v>42600</v>
      </c>
      <c r="B1324" s="3">
        <f>IFERROR(IF(OR(期货!F1324=0,期货!G1324=0),B1325,期货!F1324-期货!G1324),B1325)</f>
        <v>-50</v>
      </c>
    </row>
    <row r="1325" spans="1:2" x14ac:dyDescent="0.3">
      <c r="A1325" s="1">
        <f>期货!E1325</f>
        <v>42599</v>
      </c>
      <c r="B1325" s="3">
        <f>IFERROR(IF(OR(期货!F1325=0,期货!G1325=0),B1326,期货!F1325-期货!G1325),B1326)</f>
        <v>10</v>
      </c>
    </row>
    <row r="1326" spans="1:2" x14ac:dyDescent="0.3">
      <c r="A1326" s="1">
        <f>期货!E1326</f>
        <v>42598</v>
      </c>
      <c r="B1326" s="3">
        <f>IFERROR(IF(OR(期货!F1326=0,期货!G1326=0),B1327,期货!F1326-期货!G1326),B1327)</f>
        <v>-10</v>
      </c>
    </row>
    <row r="1327" spans="1:2" x14ac:dyDescent="0.3">
      <c r="A1327" s="1">
        <f>期货!E1327</f>
        <v>42597</v>
      </c>
      <c r="B1327" s="3">
        <f>IFERROR(IF(OR(期货!F1327=0,期货!G1327=0),B1328,期货!F1327-期货!G1327),B1328)</f>
        <v>-55</v>
      </c>
    </row>
    <row r="1328" spans="1:2" x14ac:dyDescent="0.3">
      <c r="A1328" s="1">
        <f>期货!E1328</f>
        <v>42594</v>
      </c>
      <c r="B1328" s="3">
        <f>IFERROR(IF(OR(期货!F1328=0,期货!G1328=0),B1329,期货!F1328-期货!G1328),B1329)</f>
        <v>-30</v>
      </c>
    </row>
    <row r="1329" spans="1:2" x14ac:dyDescent="0.3">
      <c r="A1329" s="1">
        <f>期货!E1329</f>
        <v>42593</v>
      </c>
      <c r="B1329" s="3">
        <f>IFERROR(IF(OR(期货!F1329=0,期货!G1329=0),B1330,期货!F1329-期货!G1329),B1330)</f>
        <v>-40</v>
      </c>
    </row>
    <row r="1330" spans="1:2" x14ac:dyDescent="0.3">
      <c r="A1330" s="1">
        <f>期货!E1330</f>
        <v>42592</v>
      </c>
      <c r="B1330" s="3">
        <f>IFERROR(IF(OR(期货!F1330=0,期货!G1330=0),B1331,期货!F1330-期货!G1330),B1331)</f>
        <v>-15</v>
      </c>
    </row>
    <row r="1331" spans="1:2" x14ac:dyDescent="0.3">
      <c r="A1331" s="1">
        <f>期货!E1331</f>
        <v>42591</v>
      </c>
      <c r="B1331" s="3">
        <f>IFERROR(IF(OR(期货!F1331=0,期货!G1331=0),B1332,期货!F1331-期货!G1331),B1332)</f>
        <v>-75</v>
      </c>
    </row>
    <row r="1332" spans="1:2" x14ac:dyDescent="0.3">
      <c r="A1332" s="1">
        <f>期货!E1332</f>
        <v>42590</v>
      </c>
      <c r="B1332" s="3">
        <f>IFERROR(IF(OR(期货!F1332=0,期货!G1332=0),B1333,期货!F1332-期货!G1332),B1333)</f>
        <v>-180</v>
      </c>
    </row>
    <row r="1333" spans="1:2" x14ac:dyDescent="0.3">
      <c r="A1333" s="1">
        <f>期货!E1333</f>
        <v>42587</v>
      </c>
      <c r="B1333" s="3">
        <f>IFERROR(IF(OR(期货!F1333=0,期货!G1333=0),B1334,期货!F1333-期货!G1333),B1334)</f>
        <v>-185</v>
      </c>
    </row>
    <row r="1334" spans="1:2" x14ac:dyDescent="0.3">
      <c r="A1334" s="1">
        <f>期货!E1334</f>
        <v>42586</v>
      </c>
      <c r="B1334" s="3">
        <f>IFERROR(IF(OR(期货!F1334=0,期货!G1334=0),B1335,期货!F1334-期货!G1334),B1335)</f>
        <v>0</v>
      </c>
    </row>
    <row r="1335" spans="1:2" x14ac:dyDescent="0.3">
      <c r="A1335" s="1">
        <f>期货!E1335</f>
        <v>42585</v>
      </c>
      <c r="B1335" s="3">
        <f>IFERROR(IF(OR(期货!F1335=0,期货!G1335=0),B1336,期货!F1335-期货!G1335),B1336)</f>
        <v>5</v>
      </c>
    </row>
    <row r="1336" spans="1:2" x14ac:dyDescent="0.3">
      <c r="A1336" s="1">
        <f>期货!E1336</f>
        <v>42584</v>
      </c>
      <c r="B1336" s="3">
        <f>IFERROR(IF(OR(期货!F1336=0,期货!G1336=0),B1337,期货!F1336-期货!G1336),B1337)</f>
        <v>200</v>
      </c>
    </row>
    <row r="1337" spans="1:2" x14ac:dyDescent="0.3">
      <c r="A1337" s="1">
        <f>期货!E1337</f>
        <v>42583</v>
      </c>
      <c r="B1337" s="3">
        <f>IFERROR(IF(OR(期货!F1337=0,期货!G1337=0),B1338,期货!F1337-期货!G1337),B1338)</f>
        <v>10</v>
      </c>
    </row>
    <row r="1338" spans="1:2" x14ac:dyDescent="0.3">
      <c r="A1338" s="1">
        <f>期货!E1338</f>
        <v>42580</v>
      </c>
      <c r="B1338" s="3">
        <f>IFERROR(IF(OR(期货!F1338=0,期货!G1338=0),B1339,期货!F1338-期货!G1338),B1339)</f>
        <v>-230</v>
      </c>
    </row>
    <row r="1339" spans="1:2" x14ac:dyDescent="0.3">
      <c r="A1339" s="1">
        <f>期货!E1339</f>
        <v>42579</v>
      </c>
      <c r="B1339" s="3">
        <f>IFERROR(IF(OR(期货!F1339=0,期货!G1339=0),B1340,期货!F1339-期货!G1339),B1340)</f>
        <v>-365</v>
      </c>
    </row>
    <row r="1340" spans="1:2" x14ac:dyDescent="0.3">
      <c r="A1340" s="1">
        <f>期货!E1340</f>
        <v>42578</v>
      </c>
      <c r="B1340" s="3">
        <f>IFERROR(IF(OR(期货!F1340=0,期货!G1340=0),B1341,期货!F1340-期货!G1340),B1341)</f>
        <v>-40</v>
      </c>
    </row>
    <row r="1341" spans="1:2" x14ac:dyDescent="0.3">
      <c r="A1341" s="1">
        <f>期货!E1341</f>
        <v>42577</v>
      </c>
      <c r="B1341" s="3">
        <f>IFERROR(IF(OR(期货!F1341=0,期货!G1341=0),B1342,期货!F1341-期货!G1341),B1342)</f>
        <v>-60</v>
      </c>
    </row>
    <row r="1342" spans="1:2" x14ac:dyDescent="0.3">
      <c r="A1342" s="1">
        <f>期货!E1342</f>
        <v>42576</v>
      </c>
      <c r="B1342" s="3">
        <f>IFERROR(IF(OR(期货!F1342=0,期货!G1342=0),B1343,期货!F1342-期货!G1342),B1343)</f>
        <v>-90</v>
      </c>
    </row>
    <row r="1343" spans="1:2" x14ac:dyDescent="0.3">
      <c r="A1343" s="1">
        <f>期货!E1343</f>
        <v>42573</v>
      </c>
      <c r="B1343" s="3">
        <f>IFERROR(IF(OR(期货!F1343=0,期货!G1343=0),B1344,期货!F1343-期货!G1343),B1344)</f>
        <v>-165</v>
      </c>
    </row>
    <row r="1344" spans="1:2" x14ac:dyDescent="0.3">
      <c r="A1344" s="1">
        <f>期货!E1344</f>
        <v>42572</v>
      </c>
      <c r="B1344" s="3">
        <f>IFERROR(IF(OR(期货!F1344=0,期货!G1344=0),B1345,期货!F1344-期货!G1344),B1345)</f>
        <v>-230</v>
      </c>
    </row>
    <row r="1345" spans="1:2" x14ac:dyDescent="0.3">
      <c r="A1345" s="1">
        <f>期货!E1345</f>
        <v>42571</v>
      </c>
      <c r="B1345" s="3">
        <f>IFERROR(IF(OR(期货!F1345=0,期货!G1345=0),B1346,期货!F1345-期货!G1345),B1346)</f>
        <v>-210</v>
      </c>
    </row>
    <row r="1346" spans="1:2" x14ac:dyDescent="0.3">
      <c r="A1346" s="1">
        <f>期货!E1346</f>
        <v>42570</v>
      </c>
      <c r="B1346" s="3">
        <f>IFERROR(IF(OR(期货!F1346=0,期货!G1346=0),B1347,期货!F1346-期货!G1346),B1347)</f>
        <v>-40</v>
      </c>
    </row>
    <row r="1347" spans="1:2" x14ac:dyDescent="0.3">
      <c r="A1347" s="1">
        <f>期货!E1347</f>
        <v>42569</v>
      </c>
      <c r="B1347" s="3">
        <f>IFERROR(IF(OR(期货!F1347=0,期货!G1347=0),B1348,期货!F1347-期货!G1347),B1348)</f>
        <v>-100</v>
      </c>
    </row>
    <row r="1348" spans="1:2" x14ac:dyDescent="0.3">
      <c r="A1348" s="1">
        <f>期货!E1348</f>
        <v>42566</v>
      </c>
      <c r="B1348" s="3">
        <f>IFERROR(IF(OR(期货!F1348=0,期货!G1348=0),B1349,期货!F1348-期货!G1348),B1349)</f>
        <v>-180</v>
      </c>
    </row>
    <row r="1349" spans="1:2" x14ac:dyDescent="0.3">
      <c r="A1349" s="1">
        <f>期货!E1349</f>
        <v>42565</v>
      </c>
      <c r="B1349" s="3">
        <f>IFERROR(IF(OR(期货!F1349=0,期货!G1349=0),B1350,期货!F1349-期货!G1349),B1350)</f>
        <v>-150</v>
      </c>
    </row>
    <row r="1350" spans="1:2" x14ac:dyDescent="0.3">
      <c r="A1350" s="1">
        <f>期货!E1350</f>
        <v>42564</v>
      </c>
      <c r="B1350" s="3">
        <f>IFERROR(IF(OR(期货!F1350=0,期货!G1350=0),B1351,期货!F1350-期货!G1350),B1351)</f>
        <v>5</v>
      </c>
    </row>
    <row r="1351" spans="1:2" x14ac:dyDescent="0.3">
      <c r="A1351" s="1">
        <f>期货!E1351</f>
        <v>42563</v>
      </c>
      <c r="B1351" s="3">
        <f>IFERROR(IF(OR(期货!F1351=0,期货!G1351=0),B1352,期货!F1351-期货!G1351),B1352)</f>
        <v>-195</v>
      </c>
    </row>
    <row r="1352" spans="1:2" x14ac:dyDescent="0.3">
      <c r="A1352" s="1">
        <f>期货!E1352</f>
        <v>42562</v>
      </c>
      <c r="B1352" s="3">
        <f>IFERROR(IF(OR(期货!F1352=0,期货!G1352=0),B1353,期货!F1352-期货!G1352),B1353)</f>
        <v>-155</v>
      </c>
    </row>
    <row r="1353" spans="1:2" x14ac:dyDescent="0.3">
      <c r="A1353" s="1">
        <f>期货!E1353</f>
        <v>42559</v>
      </c>
      <c r="B1353" s="3">
        <f>IFERROR(IF(OR(期货!F1353=0,期货!G1353=0),B1354,期货!F1353-期货!G1353),B1354)</f>
        <v>-225</v>
      </c>
    </row>
    <row r="1354" spans="1:2" x14ac:dyDescent="0.3">
      <c r="A1354" s="1">
        <f>期货!E1354</f>
        <v>42558</v>
      </c>
      <c r="B1354" s="3">
        <f>IFERROR(IF(OR(期货!F1354=0,期货!G1354=0),B1355,期货!F1354-期货!G1354),B1355)</f>
        <v>-225</v>
      </c>
    </row>
    <row r="1355" spans="1:2" x14ac:dyDescent="0.3">
      <c r="A1355" s="1">
        <f>期货!E1355</f>
        <v>42557</v>
      </c>
      <c r="B1355" s="3">
        <f>IFERROR(IF(OR(期货!F1355=0,期货!G1355=0),B1356,期货!F1355-期货!G1355),B1356)</f>
        <v>-255</v>
      </c>
    </row>
    <row r="1356" spans="1:2" x14ac:dyDescent="0.3">
      <c r="A1356" s="1">
        <f>期货!E1356</f>
        <v>42556</v>
      </c>
      <c r="B1356" s="3">
        <f>IFERROR(IF(OR(期货!F1356=0,期货!G1356=0),B1357,期货!F1356-期货!G1356),B1357)</f>
        <v>-365</v>
      </c>
    </row>
    <row r="1357" spans="1:2" x14ac:dyDescent="0.3">
      <c r="A1357" s="1">
        <f>期货!E1357</f>
        <v>42555</v>
      </c>
      <c r="B1357" s="3">
        <f>IFERROR(IF(OR(期货!F1357=0,期货!G1357=0),B1358,期货!F1357-期货!G1357),B1358)</f>
        <v>-585</v>
      </c>
    </row>
    <row r="1358" spans="1:2" x14ac:dyDescent="0.3">
      <c r="A1358" s="1">
        <f>期货!E1358</f>
        <v>42552</v>
      </c>
      <c r="B1358" s="3">
        <f>IFERROR(IF(OR(期货!F1358=0,期货!G1358=0),B1359,期货!F1358-期货!G1358),B1359)</f>
        <v>-155</v>
      </c>
    </row>
    <row r="1359" spans="1:2" x14ac:dyDescent="0.3">
      <c r="A1359" s="1">
        <f>期货!E1359</f>
        <v>42551</v>
      </c>
      <c r="B1359" s="3">
        <f>IFERROR(IF(OR(期货!F1359=0,期货!G1359=0),B1360,期货!F1359-期货!G1359),B1360)</f>
        <v>-120</v>
      </c>
    </row>
    <row r="1360" spans="1:2" x14ac:dyDescent="0.3">
      <c r="A1360" s="1">
        <f>期货!E1360</f>
        <v>42550</v>
      </c>
      <c r="B1360" s="3">
        <f>IFERROR(IF(OR(期货!F1360=0,期货!G1360=0),B1361,期货!F1360-期货!G1360),B1361)</f>
        <v>-415</v>
      </c>
    </row>
    <row r="1361" spans="1:2" x14ac:dyDescent="0.3">
      <c r="A1361" s="1">
        <f>期货!E1361</f>
        <v>42549</v>
      </c>
      <c r="B1361" s="3">
        <f>IFERROR(IF(OR(期货!F1361=0,期货!G1361=0),B1362,期货!F1361-期货!G1361),B1362)</f>
        <v>-415</v>
      </c>
    </row>
    <row r="1362" spans="1:2" x14ac:dyDescent="0.3">
      <c r="A1362" s="1">
        <f>期货!E1362</f>
        <v>42548</v>
      </c>
      <c r="B1362" s="3">
        <f>IFERROR(IF(OR(期货!F1362=0,期货!G1362=0),B1363,期货!F1362-期货!G1362),B1363)</f>
        <v>-275</v>
      </c>
    </row>
    <row r="1363" spans="1:2" x14ac:dyDescent="0.3">
      <c r="A1363" s="1">
        <f>期货!E1363</f>
        <v>42545</v>
      </c>
      <c r="B1363" s="3">
        <f>IFERROR(IF(OR(期货!F1363=0,期货!G1363=0),B1364,期货!F1363-期货!G1363),B1364)</f>
        <v>-70</v>
      </c>
    </row>
    <row r="1364" spans="1:2" x14ac:dyDescent="0.3">
      <c r="A1364" s="1">
        <f>期货!E1364</f>
        <v>42544</v>
      </c>
      <c r="B1364" s="3">
        <f>IFERROR(IF(OR(期货!F1364=0,期货!G1364=0),B1365,期货!F1364-期货!G1364),B1365)</f>
        <v>-40</v>
      </c>
    </row>
    <row r="1365" spans="1:2" x14ac:dyDescent="0.3">
      <c r="A1365" s="1">
        <f>期货!E1365</f>
        <v>42543</v>
      </c>
      <c r="B1365" s="3">
        <f>IFERROR(IF(OR(期货!F1365=0,期货!G1365=0),B1366,期货!F1365-期货!G1365),B1366)</f>
        <v>-60</v>
      </c>
    </row>
    <row r="1366" spans="1:2" x14ac:dyDescent="0.3">
      <c r="A1366" s="1">
        <f>期货!E1366</f>
        <v>42542</v>
      </c>
      <c r="B1366" s="3">
        <f>IFERROR(IF(OR(期货!F1366=0,期货!G1366=0),B1367,期货!F1366-期货!G1366),B1367)</f>
        <v>80</v>
      </c>
    </row>
    <row r="1367" spans="1:2" x14ac:dyDescent="0.3">
      <c r="A1367" s="1">
        <f>期货!E1367</f>
        <v>42541</v>
      </c>
      <c r="B1367" s="3">
        <f>IFERROR(IF(OR(期货!F1367=0,期货!G1367=0),B1368,期货!F1367-期货!G1367),B1368)</f>
        <v>-95</v>
      </c>
    </row>
    <row r="1368" spans="1:2" x14ac:dyDescent="0.3">
      <c r="A1368" s="1">
        <f>期货!E1368</f>
        <v>42538</v>
      </c>
      <c r="B1368" s="3">
        <f>IFERROR(IF(OR(期货!F1368=0,期货!G1368=0),B1369,期货!F1368-期货!G1368),B1369)</f>
        <v>-150</v>
      </c>
    </row>
    <row r="1369" spans="1:2" x14ac:dyDescent="0.3">
      <c r="A1369" s="1">
        <f>期货!E1369</f>
        <v>42537</v>
      </c>
      <c r="B1369" s="3">
        <f>IFERROR(IF(OR(期货!F1369=0,期货!G1369=0),B1370,期货!F1369-期货!G1369),B1370)</f>
        <v>100</v>
      </c>
    </row>
    <row r="1370" spans="1:2" x14ac:dyDescent="0.3">
      <c r="A1370" s="1">
        <f>期货!E1370</f>
        <v>42536</v>
      </c>
      <c r="B1370" s="3">
        <f>IFERROR(IF(OR(期货!F1370=0,期货!G1370=0),B1371,期货!F1370-期货!G1370),B1371)</f>
        <v>95</v>
      </c>
    </row>
    <row r="1371" spans="1:2" x14ac:dyDescent="0.3">
      <c r="A1371" s="1">
        <f>期货!E1371</f>
        <v>42535</v>
      </c>
      <c r="B1371" s="3">
        <f>IFERROR(IF(OR(期货!F1371=0,期货!G1371=0),B1372,期货!F1371-期货!G1371),B1372)</f>
        <v>255</v>
      </c>
    </row>
    <row r="1372" spans="1:2" x14ac:dyDescent="0.3">
      <c r="A1372" s="1">
        <f>期货!E1372</f>
        <v>42534</v>
      </c>
      <c r="B1372" s="3">
        <f>IFERROR(IF(OR(期货!F1372=0,期货!G1372=0),B1373,期货!F1372-期货!G1372),B1373)</f>
        <v>150</v>
      </c>
    </row>
    <row r="1373" spans="1:2" x14ac:dyDescent="0.3">
      <c r="A1373" s="1">
        <f>期货!E1373</f>
        <v>42533</v>
      </c>
      <c r="B1373" s="3">
        <f>IFERROR(IF(OR(期货!F1373=0,期货!G1373=0),B1374,期货!F1373-期货!G1373),B1374)</f>
        <v>260</v>
      </c>
    </row>
    <row r="1374" spans="1:2" x14ac:dyDescent="0.3">
      <c r="A1374" s="1">
        <f>期货!E1374</f>
        <v>42529</v>
      </c>
      <c r="B1374" s="3">
        <f>IFERROR(IF(OR(期货!F1374=0,期货!G1374=0),B1375,期货!F1374-期货!G1374),B1375)</f>
        <v>260</v>
      </c>
    </row>
    <row r="1375" spans="1:2" x14ac:dyDescent="0.3">
      <c r="A1375" s="1">
        <f>期货!E1375</f>
        <v>42528</v>
      </c>
      <c r="B1375" s="3">
        <f>IFERROR(IF(OR(期货!F1375=0,期货!G1375=0),B1376,期货!F1375-期货!G1375),B1376)</f>
        <v>260</v>
      </c>
    </row>
    <row r="1376" spans="1:2" x14ac:dyDescent="0.3">
      <c r="A1376" s="1">
        <f>期货!E1376</f>
        <v>42527</v>
      </c>
      <c r="B1376" s="3">
        <f>IFERROR(IF(OR(期货!F1376=0,期货!G1376=0),B1377,期货!F1376-期货!G1376),B1377)</f>
        <v>260</v>
      </c>
    </row>
    <row r="1377" spans="1:2" x14ac:dyDescent="0.3">
      <c r="A1377" s="1">
        <f>期货!E1377</f>
        <v>42524</v>
      </c>
      <c r="B1377" s="3">
        <f>IFERROR(IF(OR(期货!F1377=0,期货!G1377=0),B1378,期货!F1377-期货!G1377),B1378)</f>
        <v>260</v>
      </c>
    </row>
    <row r="1378" spans="1:2" x14ac:dyDescent="0.3">
      <c r="A1378" s="1">
        <f>期货!E1378</f>
        <v>42523</v>
      </c>
      <c r="B1378" s="3">
        <f>IFERROR(IF(OR(期货!F1378=0,期货!G1378=0),B1379,期货!F1378-期货!G1378),B1379)</f>
        <v>260</v>
      </c>
    </row>
    <row r="1379" spans="1:2" x14ac:dyDescent="0.3">
      <c r="A1379" s="1">
        <f>期货!E1379</f>
        <v>42522</v>
      </c>
      <c r="B1379" s="3">
        <f>IFERROR(IF(OR(期货!F1379=0,期货!G1379=0),B1380,期货!F1379-期货!G1379),B1380)</f>
        <v>260</v>
      </c>
    </row>
    <row r="1380" spans="1:2" x14ac:dyDescent="0.3">
      <c r="A1380" s="1">
        <f>期货!E1380</f>
        <v>42521</v>
      </c>
      <c r="B1380" s="3">
        <f>IFERROR(IF(OR(期货!F1380=0,期货!G1380=0),B1381,期货!F1380-期货!G1380),B1381)</f>
        <v>260</v>
      </c>
    </row>
    <row r="1381" spans="1:2" x14ac:dyDescent="0.3">
      <c r="A1381" s="1">
        <f>期货!E1381</f>
        <v>42520</v>
      </c>
      <c r="B1381" s="3">
        <f>IFERROR(IF(OR(期货!F1381=0,期货!G1381=0),B1382,期货!F1381-期货!G1381),B1382)</f>
        <v>260</v>
      </c>
    </row>
    <row r="1382" spans="1:2" x14ac:dyDescent="0.3">
      <c r="A1382" s="1">
        <f>期货!E1382</f>
        <v>42517</v>
      </c>
      <c r="B1382" s="3">
        <f>IFERROR(IF(OR(期货!F1382=0,期货!G1382=0),B1383,期货!F1382-期货!G1382),B1383)</f>
        <v>260</v>
      </c>
    </row>
    <row r="1383" spans="1:2" x14ac:dyDescent="0.3">
      <c r="A1383" s="1">
        <f>期货!E1383</f>
        <v>42516</v>
      </c>
      <c r="B1383" s="3">
        <f>IFERROR(IF(OR(期货!F1383=0,期货!G1383=0),B1384,期货!F1383-期货!G1383),B1384)</f>
        <v>260</v>
      </c>
    </row>
    <row r="1384" spans="1:2" x14ac:dyDescent="0.3">
      <c r="A1384" s="1">
        <f>期货!E1384</f>
        <v>42515</v>
      </c>
      <c r="B1384" s="3">
        <f>IFERROR(IF(OR(期货!F1384=0,期货!G1384=0),B1385,期货!F1384-期货!G1384),B1385)</f>
        <v>260</v>
      </c>
    </row>
    <row r="1385" spans="1:2" x14ac:dyDescent="0.3">
      <c r="A1385" s="1">
        <f>期货!E1385</f>
        <v>42514</v>
      </c>
      <c r="B1385" s="3">
        <f>IFERROR(IF(OR(期货!F1385=0,期货!G1385=0),B1386,期货!F1385-期货!G1385),B1386)</f>
        <v>260</v>
      </c>
    </row>
    <row r="1386" spans="1:2" x14ac:dyDescent="0.3">
      <c r="A1386" s="1">
        <f>期货!E1386</f>
        <v>42513</v>
      </c>
      <c r="B1386" s="3">
        <f>IFERROR(IF(OR(期货!F1386=0,期货!G1386=0),B1387,期货!F1386-期货!G1386),B1387)</f>
        <v>260</v>
      </c>
    </row>
    <row r="1387" spans="1:2" x14ac:dyDescent="0.3">
      <c r="A1387" s="1">
        <f>期货!E1387</f>
        <v>42510</v>
      </c>
      <c r="B1387" s="3">
        <f>IFERROR(IF(OR(期货!F1387=0,期货!G1387=0),B1388,期货!F1387-期货!G1387),B1388)</f>
        <v>260</v>
      </c>
    </row>
    <row r="1388" spans="1:2" x14ac:dyDescent="0.3">
      <c r="A1388" s="1">
        <f>期货!E1388</f>
        <v>42509</v>
      </c>
      <c r="B1388" s="3">
        <f>IFERROR(IF(OR(期货!F1388=0,期货!G1388=0),B1389,期货!F1388-期货!G1388),B1389)</f>
        <v>260</v>
      </c>
    </row>
    <row r="1389" spans="1:2" x14ac:dyDescent="0.3">
      <c r="A1389" s="1">
        <f>期货!E1389</f>
        <v>42508</v>
      </c>
      <c r="B1389" s="3">
        <f>IFERROR(IF(OR(期货!F1389=0,期货!G1389=0),B1390,期货!F1389-期货!G1389),B1390)</f>
        <v>260</v>
      </c>
    </row>
    <row r="1390" spans="1:2" x14ac:dyDescent="0.3">
      <c r="A1390" s="1">
        <f>期货!E1390</f>
        <v>42507</v>
      </c>
      <c r="B1390" s="3">
        <f>IFERROR(IF(OR(期货!F1390=0,期货!G1390=0),B1391,期货!F1390-期货!G1390),B1391)</f>
        <v>260</v>
      </c>
    </row>
    <row r="1391" spans="1:2" x14ac:dyDescent="0.3">
      <c r="A1391" s="1">
        <f>期货!E1391</f>
        <v>42506</v>
      </c>
      <c r="B1391" s="3">
        <f>IFERROR(IF(OR(期货!F1391=0,期货!G1391=0),B1392,期货!F1391-期货!G1391),B1392)</f>
        <v>260</v>
      </c>
    </row>
    <row r="1392" spans="1:2" x14ac:dyDescent="0.3">
      <c r="A1392" s="1">
        <f>期货!E1392</f>
        <v>42503</v>
      </c>
      <c r="B1392" s="3">
        <f>IFERROR(IF(OR(期货!F1392=0,期货!G1392=0),B1393,期货!F1392-期货!G1392),B1393)</f>
        <v>260</v>
      </c>
    </row>
    <row r="1393" spans="1:2" x14ac:dyDescent="0.3">
      <c r="A1393" s="1">
        <f>期货!E1393</f>
        <v>42502</v>
      </c>
      <c r="B1393" s="3">
        <f>IFERROR(IF(OR(期货!F1393=0,期货!G1393=0),B1394,期货!F1393-期货!G1393),B1394)</f>
        <v>260</v>
      </c>
    </row>
    <row r="1394" spans="1:2" x14ac:dyDescent="0.3">
      <c r="A1394" s="1">
        <f>期货!E1394</f>
        <v>42501</v>
      </c>
      <c r="B1394" s="3">
        <f>IFERROR(IF(OR(期货!F1394=0,期货!G1394=0),B1395,期货!F1394-期货!G1394),B1395)</f>
        <v>260</v>
      </c>
    </row>
    <row r="1395" spans="1:2" x14ac:dyDescent="0.3">
      <c r="A1395" s="1">
        <f>期货!E1395</f>
        <v>42500</v>
      </c>
      <c r="B1395" s="3">
        <f>IFERROR(IF(OR(期货!F1395=0,期货!G1395=0),B1396,期货!F1395-期货!G1395),B1396)</f>
        <v>260</v>
      </c>
    </row>
    <row r="1396" spans="1:2" x14ac:dyDescent="0.3">
      <c r="A1396" s="1">
        <f>期货!E1396</f>
        <v>42499</v>
      </c>
      <c r="B1396" s="3">
        <f>IFERROR(IF(OR(期货!F1396=0,期货!G1396=0),B1397,期货!F1396-期货!G1396),B1397)</f>
        <v>260</v>
      </c>
    </row>
    <row r="1397" spans="1:2" x14ac:dyDescent="0.3">
      <c r="A1397" s="1">
        <f>期货!E1397</f>
        <v>42496</v>
      </c>
      <c r="B1397" s="3">
        <f>IFERROR(IF(OR(期货!F1397=0,期货!G1397=0),B1398,期货!F1397-期货!G1397),B1398)</f>
        <v>260</v>
      </c>
    </row>
    <row r="1398" spans="1:2" x14ac:dyDescent="0.3">
      <c r="A1398" s="1">
        <f>期货!E1398</f>
        <v>42495</v>
      </c>
      <c r="B1398" s="3">
        <f>IFERROR(IF(OR(期货!F1398=0,期货!G1398=0),B1399,期货!F1398-期货!G1398),B1399)</f>
        <v>260</v>
      </c>
    </row>
    <row r="1399" spans="1:2" x14ac:dyDescent="0.3">
      <c r="A1399" s="1">
        <f>期货!E1399</f>
        <v>42494</v>
      </c>
      <c r="B1399" s="3">
        <f>IFERROR(IF(OR(期货!F1399=0,期货!G1399=0),B1400,期货!F1399-期货!G1399),B1400)</f>
        <v>260</v>
      </c>
    </row>
    <row r="1400" spans="1:2" x14ac:dyDescent="0.3">
      <c r="A1400" s="1">
        <f>期货!E1400</f>
        <v>42493</v>
      </c>
      <c r="B1400" s="3">
        <f>IFERROR(IF(OR(期货!F1400=0,期货!G1400=0),B1401,期货!F1400-期货!G1400),B1401)</f>
        <v>260</v>
      </c>
    </row>
    <row r="1401" spans="1:2" x14ac:dyDescent="0.3">
      <c r="A1401" s="1">
        <f>期货!E1401</f>
        <v>42489</v>
      </c>
      <c r="B1401" s="3">
        <f>IFERROR(IF(OR(期货!F1401=0,期货!G1401=0),B1402,期货!F1401-期货!G1401),B1402)</f>
        <v>260</v>
      </c>
    </row>
    <row r="1402" spans="1:2" x14ac:dyDescent="0.3">
      <c r="A1402" s="1">
        <f>期货!E1402</f>
        <v>42488</v>
      </c>
      <c r="B1402" s="3">
        <f>IFERROR(IF(OR(期货!F1402=0,期货!G1402=0),B1403,期货!F1402-期货!G1402),B1403)</f>
        <v>260</v>
      </c>
    </row>
    <row r="1403" spans="1:2" x14ac:dyDescent="0.3">
      <c r="A1403" s="1">
        <f>期货!E1403</f>
        <v>42487</v>
      </c>
      <c r="B1403" s="3">
        <f>IFERROR(IF(OR(期货!F1403=0,期货!G1403=0),B1404,期货!F1403-期货!G1403),B1404)</f>
        <v>260</v>
      </c>
    </row>
    <row r="1404" spans="1:2" x14ac:dyDescent="0.3">
      <c r="A1404" s="1">
        <f>期货!E1404</f>
        <v>42486</v>
      </c>
      <c r="B1404" s="3">
        <f>IFERROR(IF(OR(期货!F1404=0,期货!G1404=0),B1405,期货!F1404-期货!G1404),B1405)</f>
        <v>260</v>
      </c>
    </row>
    <row r="1405" spans="1:2" x14ac:dyDescent="0.3">
      <c r="A1405" s="1">
        <f>期货!E1405</f>
        <v>42485</v>
      </c>
      <c r="B1405" s="3">
        <f>IFERROR(IF(OR(期货!F1405=0,期货!G1405=0),B1406,期货!F1405-期货!G1405),B1406)</f>
        <v>260</v>
      </c>
    </row>
    <row r="1406" spans="1:2" x14ac:dyDescent="0.3">
      <c r="A1406" s="1">
        <f>期货!E1406</f>
        <v>42482</v>
      </c>
      <c r="B1406" s="3">
        <f>IFERROR(IF(OR(期货!F1406=0,期货!G1406=0),B1407,期货!F1406-期货!G1406),B1407)</f>
        <v>260</v>
      </c>
    </row>
    <row r="1407" spans="1:2" x14ac:dyDescent="0.3">
      <c r="A1407" s="1">
        <f>期货!E1407</f>
        <v>42481</v>
      </c>
      <c r="B1407" s="3">
        <f>IFERROR(IF(OR(期货!F1407=0,期货!G1407=0),B1408,期货!F1407-期货!G1407),B1408)</f>
        <v>20</v>
      </c>
    </row>
    <row r="1408" spans="1:2" x14ac:dyDescent="0.3">
      <c r="A1408" s="1">
        <f>期货!E1408</f>
        <v>42480</v>
      </c>
      <c r="B1408" s="3">
        <f>IFERROR(IF(OR(期货!F1408=0,期货!G1408=0),B1409,期货!F1408-期货!G1408),B1409)</f>
        <v>465</v>
      </c>
    </row>
    <row r="1409" spans="1:2" x14ac:dyDescent="0.3">
      <c r="A1409" s="1">
        <f>期货!E1409</f>
        <v>42479</v>
      </c>
      <c r="B1409" s="3">
        <f>IFERROR(IF(OR(期货!F1409=0,期货!G1409=0),B1410,期货!F1409-期货!G1409),B1410)</f>
        <v>680</v>
      </c>
    </row>
    <row r="1410" spans="1:2" x14ac:dyDescent="0.3">
      <c r="A1410" s="1">
        <f>期货!E1410</f>
        <v>42478</v>
      </c>
      <c r="B1410" s="3">
        <f>IFERROR(IF(OR(期货!F1410=0,期货!G1410=0),B1411,期货!F1410-期货!G1410),B1411)</f>
        <v>580</v>
      </c>
    </row>
    <row r="1411" spans="1:2" x14ac:dyDescent="0.3">
      <c r="A1411" s="1">
        <f>期货!E1411</f>
        <v>42475</v>
      </c>
      <c r="B1411" s="3">
        <f>IFERROR(IF(OR(期货!F1411=0,期货!G1411=0),B1412,期货!F1411-期货!G1411),B1412)</f>
        <v>665</v>
      </c>
    </row>
    <row r="1412" spans="1:2" x14ac:dyDescent="0.3">
      <c r="A1412" s="1">
        <f>期货!E1412</f>
        <v>42474</v>
      </c>
      <c r="B1412" s="3">
        <f>IFERROR(IF(OR(期货!F1412=0,期货!G1412=0),B1413,期货!F1412-期货!G1412),B1413)</f>
        <v>825</v>
      </c>
    </row>
    <row r="1413" spans="1:2" x14ac:dyDescent="0.3">
      <c r="A1413" s="1">
        <f>期货!E1413</f>
        <v>42473</v>
      </c>
      <c r="B1413" s="3">
        <f>IFERROR(IF(OR(期货!F1413=0,期货!G1413=0),B1414,期货!F1413-期货!G1413),B1414)</f>
        <v>935</v>
      </c>
    </row>
    <row r="1414" spans="1:2" x14ac:dyDescent="0.3">
      <c r="A1414" s="1">
        <f>期货!E1414</f>
        <v>42472</v>
      </c>
      <c r="B1414" s="3">
        <f>IFERROR(IF(OR(期货!F1414=0,期货!G1414=0),B1415,期货!F1414-期货!G1414),B1415)</f>
        <v>755</v>
      </c>
    </row>
    <row r="1415" spans="1:2" x14ac:dyDescent="0.3">
      <c r="A1415" s="1">
        <f>期货!E1415</f>
        <v>42471</v>
      </c>
      <c r="B1415" s="3">
        <f>IFERROR(IF(OR(期货!F1415=0,期货!G1415=0),B1416,期货!F1415-期货!G1415),B1416)</f>
        <v>765</v>
      </c>
    </row>
    <row r="1416" spans="1:2" x14ac:dyDescent="0.3">
      <c r="A1416" s="1">
        <f>期货!E1416</f>
        <v>42468</v>
      </c>
      <c r="B1416" s="3">
        <f>IFERROR(IF(OR(期货!F1416=0,期货!G1416=0),B1417,期货!F1416-期货!G1416),B1417)</f>
        <v>850</v>
      </c>
    </row>
    <row r="1417" spans="1:2" x14ac:dyDescent="0.3">
      <c r="A1417" s="1">
        <f>期货!E1417</f>
        <v>42467</v>
      </c>
      <c r="B1417" s="3">
        <f>IFERROR(IF(OR(期货!F1417=0,期货!G1417=0),B1418,期货!F1417-期货!G1417),B1418)</f>
        <v>1105</v>
      </c>
    </row>
    <row r="1418" spans="1:2" x14ac:dyDescent="0.3">
      <c r="A1418" s="1">
        <f>期货!E1418</f>
        <v>42466</v>
      </c>
      <c r="B1418" s="3">
        <f>IFERROR(IF(OR(期货!F1418=0,期货!G1418=0),B1419,期货!F1418-期货!G1418),B1419)</f>
        <v>1005</v>
      </c>
    </row>
    <row r="1419" spans="1:2" x14ac:dyDescent="0.3">
      <c r="A1419" s="1">
        <f>期货!E1419</f>
        <v>42465</v>
      </c>
      <c r="B1419" s="3">
        <f>IFERROR(IF(OR(期货!F1419=0,期货!G1419=0),B1420,期货!F1419-期货!G1419),B1420)</f>
        <v>815</v>
      </c>
    </row>
    <row r="1420" spans="1:2" x14ac:dyDescent="0.3">
      <c r="A1420" s="1">
        <f>期货!E1420</f>
        <v>42461</v>
      </c>
      <c r="B1420" s="3">
        <f>IFERROR(IF(OR(期货!F1420=0,期货!G1420=0),B1421,期货!F1420-期货!G1420),B1421)</f>
        <v>680</v>
      </c>
    </row>
    <row r="1421" spans="1:2" x14ac:dyDescent="0.3">
      <c r="A1421" s="1">
        <f>期货!E1421</f>
        <v>42460</v>
      </c>
      <c r="B1421" s="3">
        <f>IFERROR(IF(OR(期货!F1421=0,期货!G1421=0),B1422,期货!F1421-期货!G1421),B1422)</f>
        <v>805</v>
      </c>
    </row>
    <row r="1422" spans="1:2" x14ac:dyDescent="0.3">
      <c r="A1422" s="1">
        <f>期货!E1422</f>
        <v>42459</v>
      </c>
      <c r="B1422" s="3">
        <f>IFERROR(IF(OR(期货!F1422=0,期货!G1422=0),B1423,期货!F1422-期货!G1422),B1423)</f>
        <v>915</v>
      </c>
    </row>
    <row r="1423" spans="1:2" x14ac:dyDescent="0.3">
      <c r="A1423" s="1">
        <f>期货!E1423</f>
        <v>42458</v>
      </c>
      <c r="B1423" s="3">
        <f>IFERROR(IF(OR(期货!F1423=0,期货!G1423=0),B1424,期货!F1423-期货!G1423),B1424)</f>
        <v>1000</v>
      </c>
    </row>
    <row r="1424" spans="1:2" x14ac:dyDescent="0.3">
      <c r="A1424" s="1">
        <f>期货!E1424</f>
        <v>42457</v>
      </c>
      <c r="B1424" s="3">
        <f>IFERROR(IF(OR(期货!F1424=0,期货!G1424=0),B1425,期货!F1424-期货!G1424),B1425)</f>
        <v>60</v>
      </c>
    </row>
    <row r="1425" spans="1:2" x14ac:dyDescent="0.3">
      <c r="A1425" s="1">
        <f>期货!E1425</f>
        <v>42454</v>
      </c>
      <c r="B1425" s="3">
        <f>IFERROR(IF(OR(期货!F1425=0,期货!G1425=0),B1426,期货!F1425-期货!G1425),B1426)</f>
        <v>-25</v>
      </c>
    </row>
    <row r="1426" spans="1:2" x14ac:dyDescent="0.3">
      <c r="A1426" s="1">
        <f>期货!E1426</f>
        <v>42453</v>
      </c>
      <c r="B1426" s="3">
        <f>IFERROR(IF(OR(期货!F1426=0,期货!G1426=0),B1427,期货!F1426-期货!G1426),B1427)</f>
        <v>10</v>
      </c>
    </row>
    <row r="1427" spans="1:2" x14ac:dyDescent="0.3">
      <c r="A1427" s="1">
        <f>期货!E1427</f>
        <v>42452</v>
      </c>
      <c r="B1427" s="3">
        <f>IFERROR(IF(OR(期货!F1427=0,期货!G1427=0),B1428,期货!F1427-期货!G1427),B1428)</f>
        <v>65</v>
      </c>
    </row>
    <row r="1428" spans="1:2" x14ac:dyDescent="0.3">
      <c r="A1428" s="1">
        <f>期货!E1428</f>
        <v>42451</v>
      </c>
      <c r="B1428" s="3">
        <f>IFERROR(IF(OR(期货!F1428=0,期货!G1428=0),B1429,期货!F1428-期货!G1428),B1429)</f>
        <v>245</v>
      </c>
    </row>
    <row r="1429" spans="1:2" x14ac:dyDescent="0.3">
      <c r="A1429" s="1">
        <f>期货!E1429</f>
        <v>42450</v>
      </c>
      <c r="B1429" s="3">
        <f>IFERROR(IF(OR(期货!F1429=0,期货!G1429=0),B1430,期货!F1429-期货!G1429),B1430)</f>
        <v>-60</v>
      </c>
    </row>
    <row r="1430" spans="1:2" x14ac:dyDescent="0.3">
      <c r="B1430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5"/>
  <sheetViews>
    <sheetView workbookViewId="0">
      <selection activeCell="B1" sqref="B1"/>
    </sheetView>
  </sheetViews>
  <sheetFormatPr defaultRowHeight="14" x14ac:dyDescent="0.3"/>
  <cols>
    <col min="1" max="1" width="11.58203125" bestFit="1" customWidth="1"/>
  </cols>
  <sheetData>
    <row r="1" spans="1:3" x14ac:dyDescent="0.3">
      <c r="A1" t="s">
        <v>6</v>
      </c>
      <c r="B1" t="s">
        <v>24</v>
      </c>
      <c r="C1" t="s">
        <v>25</v>
      </c>
    </row>
    <row r="2" spans="1:3" x14ac:dyDescent="0.3">
      <c r="A2" t="s">
        <v>7</v>
      </c>
      <c r="B2" t="s">
        <v>16</v>
      </c>
      <c r="C2" t="s">
        <v>26</v>
      </c>
    </row>
    <row r="3" spans="1:3" x14ac:dyDescent="0.3">
      <c r="A3" t="s">
        <v>1</v>
      </c>
      <c r="B3" t="s">
        <v>4</v>
      </c>
      <c r="C3" t="s">
        <v>4</v>
      </c>
    </row>
    <row r="4" spans="1:3" x14ac:dyDescent="0.3">
      <c r="A4" t="s">
        <v>5</v>
      </c>
      <c r="B4" t="s">
        <v>8</v>
      </c>
      <c r="C4" t="s">
        <v>8</v>
      </c>
    </row>
    <row r="5" spans="1:3" x14ac:dyDescent="0.3">
      <c r="A5" s="2">
        <v>44530</v>
      </c>
      <c r="B5">
        <v>878.51</v>
      </c>
    </row>
    <row r="6" spans="1:3" x14ac:dyDescent="0.3">
      <c r="A6" s="2">
        <v>44500</v>
      </c>
      <c r="B6">
        <v>835.56</v>
      </c>
      <c r="C6">
        <v>1159.8</v>
      </c>
    </row>
    <row r="7" spans="1:3" x14ac:dyDescent="0.3">
      <c r="A7" s="2">
        <v>44469</v>
      </c>
      <c r="B7">
        <v>794.14</v>
      </c>
      <c r="C7">
        <v>1171.3900000000001</v>
      </c>
    </row>
    <row r="8" spans="1:3" x14ac:dyDescent="0.3">
      <c r="A8" s="2">
        <v>44439</v>
      </c>
      <c r="B8">
        <v>780.87</v>
      </c>
      <c r="C8">
        <v>1215.46</v>
      </c>
    </row>
    <row r="9" spans="1:3" x14ac:dyDescent="0.3">
      <c r="A9" s="2">
        <v>44408</v>
      </c>
      <c r="B9">
        <v>744.79</v>
      </c>
      <c r="C9">
        <v>1111.98</v>
      </c>
    </row>
    <row r="10" spans="1:3" x14ac:dyDescent="0.3">
      <c r="A10" s="2">
        <v>44377</v>
      </c>
      <c r="B10">
        <v>819.51</v>
      </c>
      <c r="C10">
        <v>1144.03</v>
      </c>
    </row>
    <row r="11" spans="1:3" x14ac:dyDescent="0.3">
      <c r="A11" s="2">
        <v>44347</v>
      </c>
      <c r="B11">
        <v>752.35</v>
      </c>
      <c r="C11">
        <v>1097.06</v>
      </c>
    </row>
    <row r="12" spans="1:3" x14ac:dyDescent="0.3">
      <c r="A12" s="2">
        <v>44316</v>
      </c>
      <c r="B12">
        <v>730.82</v>
      </c>
      <c r="C12">
        <v>1158.98</v>
      </c>
    </row>
    <row r="13" spans="1:3" x14ac:dyDescent="0.3">
      <c r="A13" s="2">
        <v>44286</v>
      </c>
      <c r="B13">
        <v>853.54</v>
      </c>
      <c r="C13">
        <v>1441.01</v>
      </c>
    </row>
    <row r="14" spans="1:3" x14ac:dyDescent="0.3">
      <c r="A14" s="2">
        <v>44255</v>
      </c>
      <c r="B14">
        <v>749.73</v>
      </c>
      <c r="C14">
        <v>1133.55</v>
      </c>
    </row>
    <row r="15" spans="1:3" x14ac:dyDescent="0.3">
      <c r="A15" s="2">
        <v>44227</v>
      </c>
      <c r="B15">
        <v>855.06</v>
      </c>
      <c r="C15">
        <v>1386.69</v>
      </c>
    </row>
    <row r="16" spans="1:3" x14ac:dyDescent="0.3">
      <c r="A16" s="2">
        <v>44196</v>
      </c>
      <c r="B16">
        <v>801.9</v>
      </c>
      <c r="C16">
        <v>1306.45</v>
      </c>
    </row>
    <row r="17" spans="1:3" x14ac:dyDescent="0.3">
      <c r="A17" s="2">
        <v>44165</v>
      </c>
      <c r="B17">
        <v>749.4</v>
      </c>
      <c r="C17">
        <v>1288.05</v>
      </c>
    </row>
    <row r="18" spans="1:3" x14ac:dyDescent="0.3">
      <c r="A18" s="2">
        <v>44135</v>
      </c>
      <c r="B18">
        <v>729.5</v>
      </c>
      <c r="C18">
        <v>1258.72</v>
      </c>
    </row>
    <row r="19" spans="1:3" x14ac:dyDescent="0.3">
      <c r="A19" s="2">
        <v>44104</v>
      </c>
      <c r="B19">
        <v>708.9</v>
      </c>
      <c r="C19">
        <v>1256.3399999999999</v>
      </c>
    </row>
    <row r="20" spans="1:3" x14ac:dyDescent="0.3">
      <c r="A20" s="2">
        <v>44074</v>
      </c>
      <c r="B20">
        <v>609.79999999999995</v>
      </c>
      <c r="C20">
        <v>1104.96</v>
      </c>
    </row>
    <row r="21" spans="1:3" x14ac:dyDescent="0.3">
      <c r="A21" s="2">
        <v>44043</v>
      </c>
      <c r="B21">
        <v>557.5</v>
      </c>
      <c r="C21">
        <v>1106.71</v>
      </c>
    </row>
    <row r="22" spans="1:3" x14ac:dyDescent="0.3">
      <c r="A22" s="2">
        <v>44012</v>
      </c>
      <c r="B22">
        <v>566.6</v>
      </c>
      <c r="C22">
        <v>1216.67</v>
      </c>
    </row>
    <row r="23" spans="1:3" x14ac:dyDescent="0.3">
      <c r="A23" s="2">
        <v>43982</v>
      </c>
      <c r="B23">
        <v>641.70000000000005</v>
      </c>
      <c r="C23">
        <v>1223.04</v>
      </c>
    </row>
    <row r="24" spans="1:3" x14ac:dyDescent="0.3">
      <c r="A24" s="2">
        <v>43951</v>
      </c>
      <c r="B24">
        <v>675.4</v>
      </c>
      <c r="C24">
        <v>1080.29</v>
      </c>
    </row>
    <row r="25" spans="1:3" x14ac:dyDescent="0.3">
      <c r="A25" s="2">
        <v>43921</v>
      </c>
      <c r="B25">
        <v>744.1</v>
      </c>
      <c r="C25">
        <v>1163</v>
      </c>
    </row>
    <row r="26" spans="1:3" x14ac:dyDescent="0.3">
      <c r="A26" s="2">
        <v>43890</v>
      </c>
      <c r="B26">
        <v>675.9</v>
      </c>
      <c r="C26">
        <v>1088.78</v>
      </c>
    </row>
    <row r="27" spans="1:3" x14ac:dyDescent="0.3">
      <c r="A27" s="2">
        <v>43861</v>
      </c>
      <c r="B27">
        <v>737</v>
      </c>
      <c r="C27">
        <v>1109.5</v>
      </c>
    </row>
    <row r="28" spans="1:3" x14ac:dyDescent="0.3">
      <c r="A28" s="2">
        <v>43830</v>
      </c>
      <c r="B28">
        <v>714.5</v>
      </c>
      <c r="C28">
        <v>1194.7</v>
      </c>
    </row>
    <row r="29" spans="1:3" x14ac:dyDescent="0.3">
      <c r="A29" s="2">
        <v>43799</v>
      </c>
      <c r="B29">
        <v>646.79999999999995</v>
      </c>
      <c r="C29">
        <v>1095.3699999999999</v>
      </c>
    </row>
    <row r="30" spans="1:3" x14ac:dyDescent="0.3">
      <c r="A30" s="2">
        <v>43769</v>
      </c>
      <c r="B30">
        <v>622</v>
      </c>
      <c r="C30">
        <v>1043.4000000000001</v>
      </c>
    </row>
    <row r="31" spans="1:3" x14ac:dyDescent="0.3">
      <c r="A31" s="2">
        <v>43738</v>
      </c>
      <c r="B31">
        <v>614.70000000000005</v>
      </c>
      <c r="C31">
        <v>1013</v>
      </c>
    </row>
    <row r="32" spans="1:3" x14ac:dyDescent="0.3">
      <c r="A32" s="2">
        <v>43708</v>
      </c>
      <c r="B32">
        <v>618.6</v>
      </c>
      <c r="C32">
        <v>1063.6500000000001</v>
      </c>
    </row>
    <row r="33" spans="1:3" x14ac:dyDescent="0.3">
      <c r="A33" s="2">
        <v>43677</v>
      </c>
      <c r="B33">
        <v>658.8</v>
      </c>
      <c r="C33">
        <v>1107.9000000000001</v>
      </c>
    </row>
    <row r="34" spans="1:3" x14ac:dyDescent="0.3">
      <c r="A34" s="2">
        <v>43646</v>
      </c>
      <c r="B34">
        <v>567.70000000000005</v>
      </c>
      <c r="C34">
        <v>928.31</v>
      </c>
    </row>
    <row r="35" spans="1:3" x14ac:dyDescent="0.3">
      <c r="A35" s="2">
        <v>43616</v>
      </c>
      <c r="B35">
        <v>565.4</v>
      </c>
      <c r="C35">
        <v>996.74</v>
      </c>
    </row>
    <row r="36" spans="1:3" x14ac:dyDescent="0.3">
      <c r="A36" s="2">
        <v>43585</v>
      </c>
      <c r="B36">
        <v>570.79999999999995</v>
      </c>
      <c r="C36">
        <v>1021.14</v>
      </c>
    </row>
    <row r="37" spans="1:3" x14ac:dyDescent="0.3">
      <c r="A37" s="2">
        <v>43555</v>
      </c>
      <c r="B37">
        <v>586.20000000000005</v>
      </c>
      <c r="C37">
        <v>1052.8699999999999</v>
      </c>
    </row>
    <row r="38" spans="1:3" x14ac:dyDescent="0.3">
      <c r="A38" s="2">
        <v>43524</v>
      </c>
      <c r="B38">
        <v>558.20000000000005</v>
      </c>
      <c r="C38">
        <v>940.51</v>
      </c>
    </row>
    <row r="39" spans="1:3" x14ac:dyDescent="0.3">
      <c r="A39" s="2">
        <v>43496</v>
      </c>
      <c r="B39">
        <v>639</v>
      </c>
      <c r="C39">
        <v>1109.49</v>
      </c>
    </row>
    <row r="40" spans="1:3" x14ac:dyDescent="0.3">
      <c r="A40" s="2">
        <v>43465</v>
      </c>
      <c r="B40">
        <v>566.1</v>
      </c>
      <c r="C40">
        <v>952.1</v>
      </c>
    </row>
    <row r="41" spans="1:3" x14ac:dyDescent="0.3">
      <c r="A41" s="2">
        <v>43434</v>
      </c>
      <c r="B41">
        <v>494.2</v>
      </c>
      <c r="C41">
        <v>872.06</v>
      </c>
    </row>
    <row r="42" spans="1:3" x14ac:dyDescent="0.3">
      <c r="A42" s="2">
        <v>43404</v>
      </c>
      <c r="B42">
        <v>534.79999999999995</v>
      </c>
      <c r="C42">
        <v>908.26</v>
      </c>
    </row>
    <row r="43" spans="1:3" x14ac:dyDescent="0.3">
      <c r="A43" s="2">
        <v>43373</v>
      </c>
      <c r="B43">
        <v>522.6</v>
      </c>
      <c r="C43">
        <v>904.62</v>
      </c>
    </row>
    <row r="44" spans="1:3" x14ac:dyDescent="0.3">
      <c r="A44" s="2">
        <v>43343</v>
      </c>
      <c r="B44">
        <v>521.5</v>
      </c>
      <c r="C44">
        <v>926.45</v>
      </c>
    </row>
    <row r="45" spans="1:3" x14ac:dyDescent="0.3">
      <c r="A45" s="2">
        <v>43312</v>
      </c>
      <c r="B45">
        <v>545.5</v>
      </c>
      <c r="C45">
        <v>882.49</v>
      </c>
    </row>
    <row r="46" spans="1:3" x14ac:dyDescent="0.3">
      <c r="A46" s="2">
        <v>43281</v>
      </c>
      <c r="B46">
        <v>429.4</v>
      </c>
      <c r="C46">
        <v>791.09</v>
      </c>
    </row>
    <row r="47" spans="1:3" x14ac:dyDescent="0.3">
      <c r="A47" s="2">
        <v>43251</v>
      </c>
      <c r="B47">
        <v>451.6</v>
      </c>
      <c r="C47">
        <v>884.1</v>
      </c>
    </row>
    <row r="48" spans="1:3" x14ac:dyDescent="0.3">
      <c r="A48" s="2">
        <v>43220</v>
      </c>
      <c r="B48">
        <v>511</v>
      </c>
      <c r="C48">
        <v>809.71</v>
      </c>
    </row>
    <row r="49" spans="1:3" x14ac:dyDescent="0.3">
      <c r="A49" s="2">
        <v>43190</v>
      </c>
      <c r="B49">
        <v>593.70000000000005</v>
      </c>
      <c r="C49">
        <v>999.92</v>
      </c>
    </row>
    <row r="50" spans="1:3" x14ac:dyDescent="0.3">
      <c r="A50" s="2">
        <v>43159</v>
      </c>
      <c r="B50">
        <v>545.6</v>
      </c>
      <c r="C50">
        <v>760.13</v>
      </c>
    </row>
    <row r="51" spans="1:3" x14ac:dyDescent="0.3">
      <c r="A51" s="2">
        <v>43131</v>
      </c>
      <c r="B51">
        <v>613.1</v>
      </c>
      <c r="C51">
        <v>973</v>
      </c>
    </row>
    <row r="52" spans="1:3" x14ac:dyDescent="0.3">
      <c r="A52" s="2">
        <v>43100</v>
      </c>
      <c r="B52">
        <v>601.79999999999995</v>
      </c>
      <c r="C52">
        <v>891.22</v>
      </c>
    </row>
    <row r="53" spans="1:3" x14ac:dyDescent="0.3">
      <c r="A53" s="2">
        <v>43069</v>
      </c>
      <c r="B53">
        <v>605.70000000000005</v>
      </c>
      <c r="C53">
        <v>876.2</v>
      </c>
    </row>
    <row r="54" spans="1:3" x14ac:dyDescent="0.3">
      <c r="A54" s="2">
        <v>43039</v>
      </c>
      <c r="B54">
        <v>566.29999999999995</v>
      </c>
      <c r="C54">
        <v>816.4</v>
      </c>
    </row>
    <row r="55" spans="1:3" x14ac:dyDescent="0.3">
      <c r="A55" s="2">
        <v>43008</v>
      </c>
      <c r="B55">
        <v>579</v>
      </c>
      <c r="C55">
        <v>901.91</v>
      </c>
    </row>
    <row r="56" spans="1:3" x14ac:dyDescent="0.3">
      <c r="A56" s="2">
        <v>42978</v>
      </c>
      <c r="B56">
        <v>606.79999999999995</v>
      </c>
      <c r="C56">
        <v>882.97</v>
      </c>
    </row>
    <row r="57" spans="1:3" x14ac:dyDescent="0.3">
      <c r="A57" s="2">
        <v>42947</v>
      </c>
      <c r="B57">
        <v>552</v>
      </c>
      <c r="C57">
        <v>777.09</v>
      </c>
    </row>
    <row r="58" spans="1:3" x14ac:dyDescent="0.3">
      <c r="A58" s="2">
        <v>42916</v>
      </c>
      <c r="B58">
        <v>490.5</v>
      </c>
      <c r="C58">
        <v>706.73</v>
      </c>
    </row>
    <row r="59" spans="1:3" x14ac:dyDescent="0.3">
      <c r="A59" s="2">
        <v>42886</v>
      </c>
      <c r="B59">
        <v>503.3</v>
      </c>
      <c r="C59">
        <v>700.65</v>
      </c>
    </row>
    <row r="60" spans="1:3" x14ac:dyDescent="0.3">
      <c r="A60" s="2">
        <v>42855</v>
      </c>
      <c r="B60">
        <v>595.4</v>
      </c>
      <c r="C60">
        <v>790.39</v>
      </c>
    </row>
    <row r="61" spans="1:3" x14ac:dyDescent="0.3">
      <c r="A61" s="2">
        <v>42825</v>
      </c>
      <c r="B61">
        <v>637.29999999999995</v>
      </c>
      <c r="C61">
        <v>878.49</v>
      </c>
    </row>
    <row r="62" spans="1:3" x14ac:dyDescent="0.3">
      <c r="A62" s="2">
        <v>42794</v>
      </c>
      <c r="B62">
        <v>622.70000000000005</v>
      </c>
      <c r="C62">
        <v>869.08</v>
      </c>
    </row>
    <row r="63" spans="1:3" x14ac:dyDescent="0.3">
      <c r="A63" s="2">
        <v>42766</v>
      </c>
      <c r="B63">
        <v>654</v>
      </c>
      <c r="C63">
        <v>910.13</v>
      </c>
    </row>
    <row r="64" spans="1:3" x14ac:dyDescent="0.3">
      <c r="A64" s="2">
        <v>42735</v>
      </c>
      <c r="B64">
        <v>626.1</v>
      </c>
      <c r="C64">
        <v>952.85</v>
      </c>
    </row>
    <row r="65" spans="1:3" x14ac:dyDescent="0.3">
      <c r="A65" s="2">
        <v>42704</v>
      </c>
      <c r="B65">
        <v>582.6</v>
      </c>
      <c r="C65">
        <v>820.31</v>
      </c>
    </row>
    <row r="66" spans="1:3" x14ac:dyDescent="0.3">
      <c r="A66" s="2">
        <v>42674</v>
      </c>
      <c r="B66">
        <v>561.1</v>
      </c>
      <c r="C66">
        <v>741.94</v>
      </c>
    </row>
    <row r="67" spans="1:3" x14ac:dyDescent="0.3">
      <c r="A67" s="2">
        <v>42643</v>
      </c>
      <c r="B67">
        <v>495.4</v>
      </c>
      <c r="C67">
        <v>712.86</v>
      </c>
    </row>
    <row r="68" spans="1:3" x14ac:dyDescent="0.3">
      <c r="A68" s="2">
        <v>42613</v>
      </c>
      <c r="B68">
        <v>526</v>
      </c>
      <c r="C68">
        <v>756.87</v>
      </c>
    </row>
    <row r="69" spans="1:3" x14ac:dyDescent="0.3">
      <c r="A69" s="2">
        <v>42582</v>
      </c>
      <c r="B69">
        <v>523.9</v>
      </c>
      <c r="C69">
        <v>720.8</v>
      </c>
    </row>
    <row r="70" spans="1:3" x14ac:dyDescent="0.3">
      <c r="A70" s="2">
        <v>42551</v>
      </c>
      <c r="B70">
        <v>531.20000000000005</v>
      </c>
      <c r="C70">
        <v>715.64</v>
      </c>
    </row>
    <row r="71" spans="1:3" x14ac:dyDescent="0.3">
      <c r="A71" s="2">
        <v>42521</v>
      </c>
      <c r="B71">
        <v>443.1</v>
      </c>
      <c r="C71">
        <v>633.89</v>
      </c>
    </row>
    <row r="72" spans="1:3" x14ac:dyDescent="0.3">
      <c r="A72" s="2">
        <v>42490</v>
      </c>
      <c r="B72">
        <v>482.7</v>
      </c>
      <c r="C72">
        <v>685.66</v>
      </c>
    </row>
    <row r="73" spans="1:3" x14ac:dyDescent="0.3">
      <c r="A73" s="2">
        <v>42460</v>
      </c>
      <c r="B73">
        <v>550.5</v>
      </c>
      <c r="C73">
        <v>795.05</v>
      </c>
    </row>
    <row r="74" spans="1:3" x14ac:dyDescent="0.3">
      <c r="A74" s="2">
        <v>42429</v>
      </c>
      <c r="B74">
        <v>543.20000000000005</v>
      </c>
      <c r="C74">
        <v>701.37</v>
      </c>
    </row>
    <row r="75" spans="1:3" x14ac:dyDescent="0.3">
      <c r="A75" s="2">
        <v>42400</v>
      </c>
      <c r="B75">
        <v>551.20000000000005</v>
      </c>
      <c r="C75">
        <v>732.64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07A6-904C-4B26-A266-809BA105BE42}">
  <dimension ref="A1:B74"/>
  <sheetViews>
    <sheetView workbookViewId="0">
      <selection activeCell="D8" sqref="D8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25</v>
      </c>
    </row>
    <row r="2" spans="1:2" x14ac:dyDescent="0.3">
      <c r="A2" t="s">
        <v>7</v>
      </c>
      <c r="B2" t="s">
        <v>26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8</v>
      </c>
    </row>
    <row r="5" spans="1:2" x14ac:dyDescent="0.3">
      <c r="A5" s="2">
        <v>44500</v>
      </c>
      <c r="B5">
        <v>1159.8</v>
      </c>
    </row>
    <row r="6" spans="1:2" x14ac:dyDescent="0.3">
      <c r="A6" s="2">
        <v>44469</v>
      </c>
      <c r="B6">
        <v>1171.3900000000001</v>
      </c>
    </row>
    <row r="7" spans="1:2" x14ac:dyDescent="0.3">
      <c r="A7" s="2">
        <v>44439</v>
      </c>
      <c r="B7">
        <v>1215.46</v>
      </c>
    </row>
    <row r="8" spans="1:2" x14ac:dyDescent="0.3">
      <c r="A8" s="2">
        <v>44408</v>
      </c>
      <c r="B8">
        <v>1111.98</v>
      </c>
    </row>
    <row r="9" spans="1:2" x14ac:dyDescent="0.3">
      <c r="A9" s="2">
        <v>44377</v>
      </c>
      <c r="B9">
        <v>1144.03</v>
      </c>
    </row>
    <row r="10" spans="1:2" x14ac:dyDescent="0.3">
      <c r="A10" s="2">
        <v>44347</v>
      </c>
      <c r="B10">
        <v>1097.06</v>
      </c>
    </row>
    <row r="11" spans="1:2" x14ac:dyDescent="0.3">
      <c r="A11" s="2">
        <v>44316</v>
      </c>
      <c r="B11">
        <v>1158.98</v>
      </c>
    </row>
    <row r="12" spans="1:2" x14ac:dyDescent="0.3">
      <c r="A12" s="2">
        <v>44286</v>
      </c>
      <c r="B12">
        <v>1441.01</v>
      </c>
    </row>
    <row r="13" spans="1:2" x14ac:dyDescent="0.3">
      <c r="A13" s="2">
        <v>44255</v>
      </c>
      <c r="B13">
        <v>1133.55</v>
      </c>
    </row>
    <row r="14" spans="1:2" x14ac:dyDescent="0.3">
      <c r="A14" s="2">
        <v>44227</v>
      </c>
      <c r="B14">
        <v>1386.69</v>
      </c>
    </row>
    <row r="15" spans="1:2" x14ac:dyDescent="0.3">
      <c r="A15" s="2">
        <v>44196</v>
      </c>
      <c r="B15">
        <v>1306.45</v>
      </c>
    </row>
    <row r="16" spans="1:2" x14ac:dyDescent="0.3">
      <c r="A16" s="2">
        <v>44165</v>
      </c>
      <c r="B16">
        <v>1288.05</v>
      </c>
    </row>
    <row r="17" spans="1:2" x14ac:dyDescent="0.3">
      <c r="A17" s="2">
        <v>44135</v>
      </c>
      <c r="B17">
        <v>1258.72</v>
      </c>
    </row>
    <row r="18" spans="1:2" x14ac:dyDescent="0.3">
      <c r="A18" s="2">
        <v>44104</v>
      </c>
      <c r="B18">
        <v>1256.3399999999999</v>
      </c>
    </row>
    <row r="19" spans="1:2" x14ac:dyDescent="0.3">
      <c r="A19" s="2">
        <v>44074</v>
      </c>
      <c r="B19">
        <v>1104.96</v>
      </c>
    </row>
    <row r="20" spans="1:2" x14ac:dyDescent="0.3">
      <c r="A20" s="2">
        <v>44043</v>
      </c>
      <c r="B20">
        <v>1106.71</v>
      </c>
    </row>
    <row r="21" spans="1:2" x14ac:dyDescent="0.3">
      <c r="A21" s="2">
        <v>44012</v>
      </c>
      <c r="B21">
        <v>1216.67</v>
      </c>
    </row>
    <row r="22" spans="1:2" x14ac:dyDescent="0.3">
      <c r="A22" s="2">
        <v>43982</v>
      </c>
      <c r="B22">
        <v>1223.04</v>
      </c>
    </row>
    <row r="23" spans="1:2" x14ac:dyDescent="0.3">
      <c r="A23" s="2">
        <v>43951</v>
      </c>
      <c r="B23">
        <v>1080.29</v>
      </c>
    </row>
    <row r="24" spans="1:2" x14ac:dyDescent="0.3">
      <c r="A24" s="2">
        <v>43921</v>
      </c>
      <c r="B24">
        <v>1163</v>
      </c>
    </row>
    <row r="25" spans="1:2" x14ac:dyDescent="0.3">
      <c r="A25" s="2">
        <v>43890</v>
      </c>
      <c r="B25">
        <v>1088.78</v>
      </c>
    </row>
    <row r="26" spans="1:2" x14ac:dyDescent="0.3">
      <c r="A26" s="2">
        <v>43861</v>
      </c>
      <c r="B26">
        <v>1109.5</v>
      </c>
    </row>
    <row r="27" spans="1:2" x14ac:dyDescent="0.3">
      <c r="A27" s="2">
        <v>43830</v>
      </c>
      <c r="B27">
        <v>1194.7</v>
      </c>
    </row>
    <row r="28" spans="1:2" x14ac:dyDescent="0.3">
      <c r="A28" s="2">
        <v>43799</v>
      </c>
      <c r="B28">
        <v>1095.3699999999999</v>
      </c>
    </row>
    <row r="29" spans="1:2" x14ac:dyDescent="0.3">
      <c r="A29" s="2">
        <v>43769</v>
      </c>
      <c r="B29">
        <v>1043.4000000000001</v>
      </c>
    </row>
    <row r="30" spans="1:2" x14ac:dyDescent="0.3">
      <c r="A30" s="2">
        <v>43738</v>
      </c>
      <c r="B30">
        <v>1013</v>
      </c>
    </row>
    <row r="31" spans="1:2" x14ac:dyDescent="0.3">
      <c r="A31" s="2">
        <v>43708</v>
      </c>
      <c r="B31">
        <v>1063.6500000000001</v>
      </c>
    </row>
    <row r="32" spans="1:2" x14ac:dyDescent="0.3">
      <c r="A32" s="2">
        <v>43677</v>
      </c>
      <c r="B32">
        <v>1107.9000000000001</v>
      </c>
    </row>
    <row r="33" spans="1:2" x14ac:dyDescent="0.3">
      <c r="A33" s="2">
        <v>43646</v>
      </c>
      <c r="B33">
        <v>928.31</v>
      </c>
    </row>
    <row r="34" spans="1:2" x14ac:dyDescent="0.3">
      <c r="A34" s="2">
        <v>43616</v>
      </c>
      <c r="B34">
        <v>996.74</v>
      </c>
    </row>
    <row r="35" spans="1:2" x14ac:dyDescent="0.3">
      <c r="A35" s="2">
        <v>43585</v>
      </c>
      <c r="B35">
        <v>1021.14</v>
      </c>
    </row>
    <row r="36" spans="1:2" x14ac:dyDescent="0.3">
      <c r="A36" s="2">
        <v>43555</v>
      </c>
      <c r="B36">
        <v>1052.8699999999999</v>
      </c>
    </row>
    <row r="37" spans="1:2" x14ac:dyDescent="0.3">
      <c r="A37" s="2">
        <v>43524</v>
      </c>
      <c r="B37">
        <v>940.51</v>
      </c>
    </row>
    <row r="38" spans="1:2" x14ac:dyDescent="0.3">
      <c r="A38" s="2">
        <v>43496</v>
      </c>
      <c r="B38">
        <v>1109.49</v>
      </c>
    </row>
    <row r="39" spans="1:2" x14ac:dyDescent="0.3">
      <c r="A39" s="2">
        <v>43465</v>
      </c>
      <c r="B39">
        <v>952.1</v>
      </c>
    </row>
    <row r="40" spans="1:2" x14ac:dyDescent="0.3">
      <c r="A40" s="2">
        <v>43434</v>
      </c>
      <c r="B40">
        <v>872.06</v>
      </c>
    </row>
    <row r="41" spans="1:2" x14ac:dyDescent="0.3">
      <c r="A41" s="2">
        <v>43404</v>
      </c>
      <c r="B41">
        <v>908.26</v>
      </c>
    </row>
    <row r="42" spans="1:2" x14ac:dyDescent="0.3">
      <c r="A42" s="2">
        <v>43373</v>
      </c>
      <c r="B42">
        <v>904.62</v>
      </c>
    </row>
    <row r="43" spans="1:2" x14ac:dyDescent="0.3">
      <c r="A43" s="2">
        <v>43343</v>
      </c>
      <c r="B43">
        <v>926.45</v>
      </c>
    </row>
    <row r="44" spans="1:2" x14ac:dyDescent="0.3">
      <c r="A44" s="2">
        <v>43312</v>
      </c>
      <c r="B44">
        <v>882.49</v>
      </c>
    </row>
    <row r="45" spans="1:2" x14ac:dyDescent="0.3">
      <c r="A45" s="2">
        <v>43281</v>
      </c>
      <c r="B45">
        <v>791.09</v>
      </c>
    </row>
    <row r="46" spans="1:2" x14ac:dyDescent="0.3">
      <c r="A46" s="2">
        <v>43251</v>
      </c>
      <c r="B46">
        <v>884.1</v>
      </c>
    </row>
    <row r="47" spans="1:2" x14ac:dyDescent="0.3">
      <c r="A47" s="2">
        <v>43220</v>
      </c>
      <c r="B47">
        <v>809.71</v>
      </c>
    </row>
    <row r="48" spans="1:2" x14ac:dyDescent="0.3">
      <c r="A48" s="2">
        <v>43190</v>
      </c>
      <c r="B48">
        <v>999.92</v>
      </c>
    </row>
    <row r="49" spans="1:2" x14ac:dyDescent="0.3">
      <c r="A49" s="2">
        <v>43159</v>
      </c>
      <c r="B49">
        <v>760.13</v>
      </c>
    </row>
    <row r="50" spans="1:2" x14ac:dyDescent="0.3">
      <c r="A50" s="2">
        <v>43131</v>
      </c>
      <c r="B50">
        <v>973</v>
      </c>
    </row>
    <row r="51" spans="1:2" x14ac:dyDescent="0.3">
      <c r="A51" s="2">
        <v>43100</v>
      </c>
      <c r="B51">
        <v>891.22</v>
      </c>
    </row>
    <row r="52" spans="1:2" x14ac:dyDescent="0.3">
      <c r="A52" s="2">
        <v>43069</v>
      </c>
      <c r="B52">
        <v>876.2</v>
      </c>
    </row>
    <row r="53" spans="1:2" x14ac:dyDescent="0.3">
      <c r="A53" s="2">
        <v>43039</v>
      </c>
      <c r="B53">
        <v>816.4</v>
      </c>
    </row>
    <row r="54" spans="1:2" x14ac:dyDescent="0.3">
      <c r="A54" s="2">
        <v>43008</v>
      </c>
      <c r="B54">
        <v>901.91</v>
      </c>
    </row>
    <row r="55" spans="1:2" x14ac:dyDescent="0.3">
      <c r="A55" s="2">
        <v>42978</v>
      </c>
      <c r="B55">
        <v>882.97</v>
      </c>
    </row>
    <row r="56" spans="1:2" x14ac:dyDescent="0.3">
      <c r="A56" s="2">
        <v>42947</v>
      </c>
      <c r="B56">
        <v>777.09</v>
      </c>
    </row>
    <row r="57" spans="1:2" x14ac:dyDescent="0.3">
      <c r="A57" s="2">
        <v>42916</v>
      </c>
      <c r="B57">
        <v>706.73</v>
      </c>
    </row>
    <row r="58" spans="1:2" x14ac:dyDescent="0.3">
      <c r="A58" s="2">
        <v>42886</v>
      </c>
      <c r="B58">
        <v>700.65</v>
      </c>
    </row>
    <row r="59" spans="1:2" x14ac:dyDescent="0.3">
      <c r="A59" s="2">
        <v>42855</v>
      </c>
      <c r="B59">
        <v>790.39</v>
      </c>
    </row>
    <row r="60" spans="1:2" x14ac:dyDescent="0.3">
      <c r="A60" s="2">
        <v>42825</v>
      </c>
      <c r="B60">
        <v>878.49</v>
      </c>
    </row>
    <row r="61" spans="1:2" x14ac:dyDescent="0.3">
      <c r="A61" s="2">
        <v>42794</v>
      </c>
      <c r="B61">
        <v>869.08</v>
      </c>
    </row>
    <row r="62" spans="1:2" x14ac:dyDescent="0.3">
      <c r="A62" s="2">
        <v>42766</v>
      </c>
      <c r="B62">
        <v>910.13</v>
      </c>
    </row>
    <row r="63" spans="1:2" x14ac:dyDescent="0.3">
      <c r="A63" s="2">
        <v>42735</v>
      </c>
      <c r="B63">
        <v>952.85</v>
      </c>
    </row>
    <row r="64" spans="1:2" x14ac:dyDescent="0.3">
      <c r="A64" s="2">
        <v>42704</v>
      </c>
      <c r="B64">
        <v>820.31</v>
      </c>
    </row>
    <row r="65" spans="1:2" x14ac:dyDescent="0.3">
      <c r="A65" s="2">
        <v>42674</v>
      </c>
      <c r="B65">
        <v>741.94</v>
      </c>
    </row>
    <row r="66" spans="1:2" x14ac:dyDescent="0.3">
      <c r="A66" s="2">
        <v>42643</v>
      </c>
      <c r="B66">
        <v>712.86</v>
      </c>
    </row>
    <row r="67" spans="1:2" x14ac:dyDescent="0.3">
      <c r="A67" s="2">
        <v>42613</v>
      </c>
      <c r="B67">
        <v>756.87</v>
      </c>
    </row>
    <row r="68" spans="1:2" x14ac:dyDescent="0.3">
      <c r="A68" s="2">
        <v>42582</v>
      </c>
      <c r="B68">
        <v>720.8</v>
      </c>
    </row>
    <row r="69" spans="1:2" x14ac:dyDescent="0.3">
      <c r="A69" s="2">
        <v>42551</v>
      </c>
      <c r="B69">
        <v>715.64</v>
      </c>
    </row>
    <row r="70" spans="1:2" x14ac:dyDescent="0.3">
      <c r="A70" s="2">
        <v>42521</v>
      </c>
      <c r="B70">
        <v>633.89</v>
      </c>
    </row>
    <row r="71" spans="1:2" x14ac:dyDescent="0.3">
      <c r="A71" s="2">
        <v>42490</v>
      </c>
      <c r="B71">
        <v>685.66</v>
      </c>
    </row>
    <row r="72" spans="1:2" x14ac:dyDescent="0.3">
      <c r="A72" s="2">
        <v>42460</v>
      </c>
      <c r="B72">
        <v>795.05</v>
      </c>
    </row>
    <row r="73" spans="1:2" x14ac:dyDescent="0.3">
      <c r="A73" s="2">
        <v>42429</v>
      </c>
      <c r="B73">
        <v>701.37</v>
      </c>
    </row>
    <row r="74" spans="1:2" x14ac:dyDescent="0.3">
      <c r="A74" s="2">
        <v>42400</v>
      </c>
      <c r="B74">
        <v>732.64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1430"/>
  <sheetViews>
    <sheetView workbookViewId="0">
      <selection activeCell="B8" sqref="B8"/>
    </sheetView>
  </sheetViews>
  <sheetFormatPr defaultRowHeight="14" x14ac:dyDescent="0.3"/>
  <cols>
    <col min="1" max="1" width="10.58203125" style="1" bestFit="1" customWidth="1"/>
    <col min="2" max="2" width="23" bestFit="1" customWidth="1"/>
  </cols>
  <sheetData>
    <row r="1" spans="1:2" x14ac:dyDescent="0.3">
      <c r="A1" s="1" t="s">
        <v>12</v>
      </c>
      <c r="B1" t="s">
        <v>27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期货价格利润原始数据!A5</f>
        <v>44540</v>
      </c>
      <c r="B3" s="4">
        <f>IF(期货价格利润原始数据!C5=0,利润!B4,期货价格利润原始数据!C5)</f>
        <v>1244.05</v>
      </c>
    </row>
    <row r="4" spans="1:2" x14ac:dyDescent="0.3">
      <c r="A4" s="1">
        <f>期货价格利润原始数据!A6</f>
        <v>44539</v>
      </c>
      <c r="B4" s="4">
        <f>IF(期货价格利润原始数据!C6=0,利润!B5,期货价格利润原始数据!C6)</f>
        <v>1244.05</v>
      </c>
    </row>
    <row r="5" spans="1:2" x14ac:dyDescent="0.3">
      <c r="A5" s="1">
        <f>期货价格利润原始数据!A7</f>
        <v>44538</v>
      </c>
      <c r="B5" s="4">
        <f>IF(期货价格利润原始数据!C7=0,利润!B6,期货价格利润原始数据!C7)</f>
        <v>1142.3599999999999</v>
      </c>
    </row>
    <row r="6" spans="1:2" x14ac:dyDescent="0.3">
      <c r="A6" s="1">
        <f>期货价格利润原始数据!A8</f>
        <v>44537</v>
      </c>
      <c r="B6" s="4">
        <f>IF(期货价格利润原始数据!C8=0,利润!B7,期货价格利润原始数据!C8)</f>
        <v>1072.93</v>
      </c>
    </row>
    <row r="7" spans="1:2" x14ac:dyDescent="0.3">
      <c r="A7" s="1">
        <f>期货价格利润原始数据!A9</f>
        <v>44536</v>
      </c>
      <c r="B7" s="4">
        <f>IF(期货价格利润原始数据!C9=0,利润!B8,期货价格利润原始数据!C9)</f>
        <v>1223.9100000000001</v>
      </c>
    </row>
    <row r="8" spans="1:2" x14ac:dyDescent="0.3">
      <c r="A8" s="1">
        <f>期货价格利润原始数据!A10</f>
        <v>44533</v>
      </c>
      <c r="B8" s="4">
        <f>IF(期货价格利润原始数据!C10=0,利润!B9,期货价格利润原始数据!C10)</f>
        <v>1554.92</v>
      </c>
    </row>
    <row r="9" spans="1:2" x14ac:dyDescent="0.3">
      <c r="A9" s="1">
        <f>期货价格利润原始数据!A11</f>
        <v>44532</v>
      </c>
      <c r="B9" s="4">
        <f>IF(期货价格利润原始数据!C11=0,利润!B10,期货价格利润原始数据!C11)</f>
        <v>1569.49</v>
      </c>
    </row>
    <row r="10" spans="1:2" x14ac:dyDescent="0.3">
      <c r="A10" s="1">
        <f>期货价格利润原始数据!A12</f>
        <v>44531</v>
      </c>
      <c r="B10" s="4">
        <f>IF(期货价格利润原始数据!C12=0,利润!B11,期货价格利润原始数据!C12)</f>
        <v>1621.59</v>
      </c>
    </row>
    <row r="11" spans="1:2" x14ac:dyDescent="0.3">
      <c r="A11" s="1">
        <f>期货价格利润原始数据!A13</f>
        <v>44530</v>
      </c>
      <c r="B11" s="4">
        <f>IF(期货价格利润原始数据!C13=0,利润!B12,期货价格利润原始数据!C13)</f>
        <v>1507.46</v>
      </c>
    </row>
    <row r="12" spans="1:2" x14ac:dyDescent="0.3">
      <c r="A12" s="1">
        <f>期货价格利润原始数据!A14</f>
        <v>44529</v>
      </c>
      <c r="B12" s="4">
        <f>IF(期货价格利润原始数据!C14=0,利润!B13,期货价格利润原始数据!C14)</f>
        <v>1321.08</v>
      </c>
    </row>
    <row r="13" spans="1:2" x14ac:dyDescent="0.3">
      <c r="A13" s="1">
        <f>期货价格利润原始数据!A15</f>
        <v>44526</v>
      </c>
      <c r="B13" s="4">
        <f>IF(期货价格利润原始数据!C15=0,利润!B14,期货价格利润原始数据!C15)</f>
        <v>1450.05</v>
      </c>
    </row>
    <row r="14" spans="1:2" x14ac:dyDescent="0.3">
      <c r="A14" s="1">
        <f>期货价格利润原始数据!A16</f>
        <v>44525</v>
      </c>
      <c r="B14" s="4">
        <f>IF(期货价格利润原始数据!C16=0,利润!B15,期货价格利润原始数据!C16)</f>
        <v>847.73</v>
      </c>
    </row>
    <row r="15" spans="1:2" x14ac:dyDescent="0.3">
      <c r="A15" s="1">
        <f>期货价格利润原始数据!A17</f>
        <v>44524</v>
      </c>
      <c r="B15" s="4">
        <f>IF(期货价格利润原始数据!C17=0,利润!B16,期货价格利润原始数据!C17)</f>
        <v>852.38</v>
      </c>
    </row>
    <row r="16" spans="1:2" x14ac:dyDescent="0.3">
      <c r="A16" s="1">
        <f>期货价格利润原始数据!A18</f>
        <v>44523</v>
      </c>
      <c r="B16" s="4">
        <f>IF(期货价格利润原始数据!C18=0,利润!B17,期货价格利润原始数据!C18)</f>
        <v>846.39</v>
      </c>
    </row>
    <row r="17" spans="1:2" x14ac:dyDescent="0.3">
      <c r="A17" s="1">
        <f>期货价格利润原始数据!A19</f>
        <v>44522</v>
      </c>
      <c r="B17" s="4">
        <f>IF(期货价格利润原始数据!C19=0,利润!B18,期货价格利润原始数据!C19)</f>
        <v>1008.93</v>
      </c>
    </row>
    <row r="18" spans="1:2" x14ac:dyDescent="0.3">
      <c r="A18" s="1">
        <f>期货价格利润原始数据!A20</f>
        <v>44519</v>
      </c>
      <c r="B18" s="4">
        <f>IF(期货价格利润原始数据!C20=0,利润!B19,期货价格利润原始数据!C20)</f>
        <v>1070.3599999999999</v>
      </c>
    </row>
    <row r="19" spans="1:2" x14ac:dyDescent="0.3">
      <c r="A19" s="1">
        <f>期货价格利润原始数据!A21</f>
        <v>44518</v>
      </c>
      <c r="B19" s="4">
        <f>IF(期货价格利润原始数据!C21=0,利润!B20,期货价格利润原始数据!C21)</f>
        <v>924.39</v>
      </c>
    </row>
    <row r="20" spans="1:2" x14ac:dyDescent="0.3">
      <c r="A20" s="1">
        <f>期货价格利润原始数据!A22</f>
        <v>44517</v>
      </c>
      <c r="B20" s="4">
        <f>IF(期货价格利润原始数据!C22=0,利润!B21,期货价格利润原始数据!C22)</f>
        <v>973.79</v>
      </c>
    </row>
    <row r="21" spans="1:2" x14ac:dyDescent="0.3">
      <c r="A21" s="1">
        <f>期货价格利润原始数据!A23</f>
        <v>44516</v>
      </c>
      <c r="B21" s="4">
        <f>IF(期货价格利润原始数据!C23=0,利润!B22,期货价格利润原始数据!C23)</f>
        <v>927.76</v>
      </c>
    </row>
    <row r="22" spans="1:2" x14ac:dyDescent="0.3">
      <c r="A22" s="1">
        <f>期货价格利润原始数据!A24</f>
        <v>44515</v>
      </c>
      <c r="B22" s="4">
        <f>IF(期货价格利润原始数据!C24=0,利润!B23,期货价格利润原始数据!C24)</f>
        <v>954.07</v>
      </c>
    </row>
    <row r="23" spans="1:2" x14ac:dyDescent="0.3">
      <c r="A23" s="1">
        <f>期货价格利润原始数据!A25</f>
        <v>44512</v>
      </c>
      <c r="B23" s="4">
        <f>IF(期货价格利润原始数据!C25=0,利润!B24,期货价格利润原始数据!C25)</f>
        <v>932.16</v>
      </c>
    </row>
    <row r="24" spans="1:2" x14ac:dyDescent="0.3">
      <c r="A24" s="1">
        <f>期货价格利润原始数据!A26</f>
        <v>44511</v>
      </c>
      <c r="B24" s="4">
        <f>IF(期货价格利润原始数据!C26=0,利润!B25,期货价格利润原始数据!C26)</f>
        <v>836.87</v>
      </c>
    </row>
    <row r="25" spans="1:2" x14ac:dyDescent="0.3">
      <c r="A25" s="1">
        <f>期货价格利润原始数据!A27</f>
        <v>44510</v>
      </c>
      <c r="B25" s="4">
        <f>IF(期货价格利润原始数据!C27=0,利润!B26,期货价格利润原始数据!C27)</f>
        <v>868.23</v>
      </c>
    </row>
    <row r="26" spans="1:2" x14ac:dyDescent="0.3">
      <c r="A26" s="1">
        <f>期货价格利润原始数据!A28</f>
        <v>44509</v>
      </c>
      <c r="B26" s="4">
        <f>IF(期货价格利润原始数据!C28=0,利润!B27,期货价格利润原始数据!C28)</f>
        <v>737.3</v>
      </c>
    </row>
    <row r="27" spans="1:2" x14ac:dyDescent="0.3">
      <c r="A27" s="1">
        <f>期货价格利润原始数据!A29</f>
        <v>44508</v>
      </c>
      <c r="B27" s="4">
        <f>IF(期货价格利润原始数据!C29=0,利润!B28,期货价格利润原始数据!C29)</f>
        <v>684.75</v>
      </c>
    </row>
    <row r="28" spans="1:2" x14ac:dyDescent="0.3">
      <c r="A28" s="1">
        <f>期货价格利润原始数据!A30</f>
        <v>44505</v>
      </c>
      <c r="B28" s="4">
        <f>IF(期货价格利润原始数据!C30=0,利润!B29,期货价格利润原始数据!C30)</f>
        <v>637.95000000000005</v>
      </c>
    </row>
    <row r="29" spans="1:2" x14ac:dyDescent="0.3">
      <c r="A29" s="1">
        <f>期货价格利润原始数据!A31</f>
        <v>44504</v>
      </c>
      <c r="B29" s="4">
        <f>IF(期货价格利润原始数据!C31=0,利润!B30,期货价格利润原始数据!C31)</f>
        <v>779.75</v>
      </c>
    </row>
    <row r="30" spans="1:2" x14ac:dyDescent="0.3">
      <c r="A30" s="1">
        <f>期货价格利润原始数据!A32</f>
        <v>44503</v>
      </c>
      <c r="B30" s="4">
        <f>IF(期货价格利润原始数据!C32=0,利润!B31,期货价格利润原始数据!C32)</f>
        <v>676.85</v>
      </c>
    </row>
    <row r="31" spans="1:2" x14ac:dyDescent="0.3">
      <c r="A31" s="1">
        <f>期货价格利润原始数据!A33</f>
        <v>44502</v>
      </c>
      <c r="B31" s="4">
        <f>IF(期货价格利润原始数据!C33=0,利润!B32,期货价格利润原始数据!C33)</f>
        <v>554.82000000000005</v>
      </c>
    </row>
    <row r="32" spans="1:2" x14ac:dyDescent="0.3">
      <c r="A32" s="1">
        <f>期货价格利润原始数据!A34</f>
        <v>44501</v>
      </c>
      <c r="B32" s="4">
        <f>IF(期货价格利润原始数据!C34=0,利润!B33,期货价格利润原始数据!C34)</f>
        <v>539.45000000000005</v>
      </c>
    </row>
    <row r="33" spans="1:2" x14ac:dyDescent="0.3">
      <c r="A33" s="1">
        <f>期货价格利润原始数据!A35</f>
        <v>44498</v>
      </c>
      <c r="B33" s="4">
        <f>IF(期货价格利润原始数据!C35=0,利润!B34,期货价格利润原始数据!C35)</f>
        <v>585.15</v>
      </c>
    </row>
    <row r="34" spans="1:2" x14ac:dyDescent="0.3">
      <c r="A34" s="1">
        <f>期货价格利润原始数据!A36</f>
        <v>44497</v>
      </c>
      <c r="B34" s="4">
        <f>IF(期货价格利润原始数据!C36=0,利润!B35,期货价格利润原始数据!C36)</f>
        <v>761.57</v>
      </c>
    </row>
    <row r="35" spans="1:2" x14ac:dyDescent="0.3">
      <c r="A35" s="1">
        <f>期货价格利润原始数据!A37</f>
        <v>44496</v>
      </c>
      <c r="B35" s="4">
        <f>IF(期货价格利润原始数据!C37=0,利润!B36,期货价格利润原始数据!C37)</f>
        <v>754</v>
      </c>
    </row>
    <row r="36" spans="1:2" x14ac:dyDescent="0.3">
      <c r="A36" s="1">
        <f>期货价格利润原始数据!A38</f>
        <v>44495</v>
      </c>
      <c r="B36" s="4">
        <f>IF(期货价格利润原始数据!C38=0,利润!B37,期货价格利润原始数据!C38)</f>
        <v>636.44000000000005</v>
      </c>
    </row>
    <row r="37" spans="1:2" x14ac:dyDescent="0.3">
      <c r="A37" s="1">
        <f>期货价格利润原始数据!A39</f>
        <v>44494</v>
      </c>
      <c r="B37" s="4">
        <f>IF(期货价格利润原始数据!C39=0,利润!B38,期货价格利润原始数据!C39)</f>
        <v>747.73</v>
      </c>
    </row>
    <row r="38" spans="1:2" x14ac:dyDescent="0.3">
      <c r="A38" s="1">
        <f>期货价格利润原始数据!A40</f>
        <v>44491</v>
      </c>
      <c r="B38" s="4">
        <f>IF(期货价格利润原始数据!C40=0,利润!B39,期货价格利润原始数据!C40)</f>
        <v>855.68</v>
      </c>
    </row>
    <row r="39" spans="1:2" x14ac:dyDescent="0.3">
      <c r="A39" s="1">
        <f>期货价格利润原始数据!A41</f>
        <v>44490</v>
      </c>
      <c r="B39" s="4">
        <f>IF(期货价格利润原始数据!C41=0,利润!B40,期货价格利润原始数据!C41)</f>
        <v>1235.8699999999999</v>
      </c>
    </row>
    <row r="40" spans="1:2" x14ac:dyDescent="0.3">
      <c r="A40" s="1">
        <f>期货价格利润原始数据!A42</f>
        <v>44489</v>
      </c>
      <c r="B40" s="4">
        <f>IF(期货价格利润原始数据!C42=0,利润!B41,期货价格利润原始数据!C42)</f>
        <v>1143.8399999999999</v>
      </c>
    </row>
    <row r="41" spans="1:2" x14ac:dyDescent="0.3">
      <c r="A41" s="1">
        <f>期货价格利润原始数据!A43</f>
        <v>44488</v>
      </c>
      <c r="B41" s="4">
        <f>IF(期货价格利润原始数据!C43=0,利润!B42,期货价格利润原始数据!C43)</f>
        <v>1169.67</v>
      </c>
    </row>
    <row r="42" spans="1:2" x14ac:dyDescent="0.3">
      <c r="A42" s="1">
        <f>期货价格利润原始数据!A44</f>
        <v>44487</v>
      </c>
      <c r="B42" s="4">
        <f>IF(期货价格利润原始数据!C44=0,利润!B43,期货价格利润原始数据!C44)</f>
        <v>1217.81</v>
      </c>
    </row>
    <row r="43" spans="1:2" x14ac:dyDescent="0.3">
      <c r="A43" s="1">
        <f>期货价格利润原始数据!A45</f>
        <v>44484</v>
      </c>
      <c r="B43" s="4">
        <f>IF(期货价格利润原始数据!C45=0,利润!B44,期货价格利润原始数据!C45)</f>
        <v>1176.69</v>
      </c>
    </row>
    <row r="44" spans="1:2" x14ac:dyDescent="0.3">
      <c r="A44" s="1">
        <f>期货价格利润原始数据!A46</f>
        <v>44483</v>
      </c>
      <c r="B44" s="4">
        <f>IF(期货价格利润原始数据!C46=0,利润!B45,期货价格利润原始数据!C46)</f>
        <v>1228.83</v>
      </c>
    </row>
    <row r="45" spans="1:2" x14ac:dyDescent="0.3">
      <c r="A45" s="1">
        <f>期货价格利润原始数据!A47</f>
        <v>44482</v>
      </c>
      <c r="B45" s="4">
        <f>IF(期货价格利润原始数据!C47=0,利润!B46,期货价格利润原始数据!C47)</f>
        <v>1706.35</v>
      </c>
    </row>
    <row r="46" spans="1:2" x14ac:dyDescent="0.3">
      <c r="A46" s="1">
        <f>期货价格利润原始数据!A48</f>
        <v>44481</v>
      </c>
      <c r="B46" s="4">
        <f>IF(期货价格利润原始数据!C48=0,利润!B47,期货价格利润原始数据!C48)</f>
        <v>1616.79</v>
      </c>
    </row>
    <row r="47" spans="1:2" x14ac:dyDescent="0.3">
      <c r="A47" s="1">
        <f>期货价格利润原始数据!A49</f>
        <v>44480</v>
      </c>
      <c r="B47" s="4">
        <f>IF(期货价格利润原始数据!C49=0,利润!B48,期货价格利润原始数据!C49)</f>
        <v>1510.92</v>
      </c>
    </row>
    <row r="48" spans="1:2" x14ac:dyDescent="0.3">
      <c r="A48" s="1">
        <f>期货价格利润原始数据!A50</f>
        <v>44478</v>
      </c>
      <c r="B48" s="4">
        <f>IF(期货价格利润原始数据!C50=0,利润!B49,期货价格利润原始数据!C50)</f>
        <v>1491.85</v>
      </c>
    </row>
    <row r="49" spans="1:2" x14ac:dyDescent="0.3">
      <c r="A49" s="1">
        <f>期货价格利润原始数据!A51</f>
        <v>44477</v>
      </c>
      <c r="B49" s="4">
        <f>IF(期货价格利润原始数据!C51=0,利润!B50,期货价格利润原始数据!C51)</f>
        <v>1359.11</v>
      </c>
    </row>
    <row r="50" spans="1:2" x14ac:dyDescent="0.3">
      <c r="A50" s="1">
        <f>期货价格利润原始数据!A52</f>
        <v>44469</v>
      </c>
      <c r="B50" s="4">
        <f>IF(期货价格利润原始数据!C52=0,利润!B51,期货价格利润原始数据!C52)</f>
        <v>1275.43</v>
      </c>
    </row>
    <row r="51" spans="1:2" x14ac:dyDescent="0.3">
      <c r="A51" s="1">
        <f>期货价格利润原始数据!A53</f>
        <v>44468</v>
      </c>
      <c r="B51" s="4">
        <f>IF(期货价格利润原始数据!C53=0,利润!B52,期货价格利润原始数据!C53)</f>
        <v>1283.4000000000001</v>
      </c>
    </row>
    <row r="52" spans="1:2" x14ac:dyDescent="0.3">
      <c r="A52" s="1">
        <f>期货价格利润原始数据!A54</f>
        <v>44467</v>
      </c>
      <c r="B52" s="4">
        <f>IF(期货价格利润原始数据!C54=0,利润!B53,期货价格利润原始数据!C54)</f>
        <v>1126.4000000000001</v>
      </c>
    </row>
    <row r="53" spans="1:2" x14ac:dyDescent="0.3">
      <c r="A53" s="1">
        <f>期货价格利润原始数据!A55</f>
        <v>44466</v>
      </c>
      <c r="B53" s="4">
        <f>IF(期货价格利润原始数据!C55=0,利润!B54,期货价格利润原始数据!C55)</f>
        <v>958.48</v>
      </c>
    </row>
    <row r="54" spans="1:2" x14ac:dyDescent="0.3">
      <c r="A54" s="1">
        <f>期货价格利润原始数据!A56</f>
        <v>44465</v>
      </c>
      <c r="B54" s="4">
        <f>IF(期货价格利润原始数据!C56=0,利润!B55,期货价格利润原始数据!C56)</f>
        <v>969.56</v>
      </c>
    </row>
    <row r="55" spans="1:2" x14ac:dyDescent="0.3">
      <c r="A55" s="1">
        <f>期货价格利润原始数据!A57</f>
        <v>44463</v>
      </c>
      <c r="B55" s="4">
        <f>IF(期货价格利润原始数据!C57=0,利润!B56,期货价格利润原始数据!C57)</f>
        <v>836.82</v>
      </c>
    </row>
    <row r="56" spans="1:2" x14ac:dyDescent="0.3">
      <c r="A56" s="1">
        <f>期货价格利润原始数据!A58</f>
        <v>44462</v>
      </c>
      <c r="B56" s="4">
        <f>IF(期货价格利润原始数据!C58=0,利润!B57,期货价格利润原始数据!C58)</f>
        <v>878.29</v>
      </c>
    </row>
    <row r="57" spans="1:2" x14ac:dyDescent="0.3">
      <c r="A57" s="1">
        <f>期货价格利润原始数据!A59</f>
        <v>44461</v>
      </c>
      <c r="B57" s="4">
        <f>IF(期货价格利润原始数据!C59=0,利润!B58,期货价格利润原始数据!C59)</f>
        <v>950.35</v>
      </c>
    </row>
    <row r="58" spans="1:2" x14ac:dyDescent="0.3">
      <c r="A58" s="1">
        <f>期货价格利润原始数据!A60</f>
        <v>44457</v>
      </c>
      <c r="B58" s="4">
        <f>IF(期货价格利润原始数据!C60=0,利润!B59,期货价格利润原始数据!C60)</f>
        <v>1106.02</v>
      </c>
    </row>
    <row r="59" spans="1:2" x14ac:dyDescent="0.3">
      <c r="A59" s="1">
        <f>期货价格利润原始数据!A61</f>
        <v>44456</v>
      </c>
      <c r="B59" s="4">
        <f>IF(期货价格利润原始数据!C61=0,利润!B60,期货价格利润原始数据!C61)</f>
        <v>1106.02</v>
      </c>
    </row>
    <row r="60" spans="1:2" x14ac:dyDescent="0.3">
      <c r="A60" s="1">
        <f>期货价格利润原始数据!A62</f>
        <v>44455</v>
      </c>
      <c r="B60" s="4">
        <f>IF(期货价格利润原始数据!C62=0,利润!B61,期货价格利润原始数据!C62)</f>
        <v>923.51</v>
      </c>
    </row>
    <row r="61" spans="1:2" x14ac:dyDescent="0.3">
      <c r="A61" s="1">
        <f>期货价格利润原始数据!A63</f>
        <v>44454</v>
      </c>
      <c r="B61" s="4">
        <f>IF(期货价格利润原始数据!C63=0,利润!B62,期货价格利润原始数据!C63)</f>
        <v>791.39</v>
      </c>
    </row>
    <row r="62" spans="1:2" x14ac:dyDescent="0.3">
      <c r="A62" s="1">
        <f>期货价格利润原始数据!A64</f>
        <v>44453</v>
      </c>
      <c r="B62" s="4">
        <f>IF(期货价格利润原始数据!C64=0,利润!B63,期货价格利润原始数据!C64)</f>
        <v>864.75</v>
      </c>
    </row>
    <row r="63" spans="1:2" x14ac:dyDescent="0.3">
      <c r="A63" s="1">
        <f>期货价格利润原始数据!A65</f>
        <v>44452</v>
      </c>
      <c r="B63" s="4">
        <f>IF(期货价格利润原始数据!C65=0,利润!B64,期货价格利润原始数据!C65)</f>
        <v>870.7</v>
      </c>
    </row>
    <row r="64" spans="1:2" x14ac:dyDescent="0.3">
      <c r="A64" s="1">
        <f>期货价格利润原始数据!A66</f>
        <v>44449</v>
      </c>
      <c r="B64" s="4">
        <f>IF(期货价格利润原始数据!C66=0,利润!B65,期货价格利润原始数据!C66)</f>
        <v>902.97</v>
      </c>
    </row>
    <row r="65" spans="1:2" x14ac:dyDescent="0.3">
      <c r="A65" s="1">
        <f>期货价格利润原始数据!A67</f>
        <v>44448</v>
      </c>
      <c r="B65" s="4">
        <f>IF(期货价格利润原始数据!C67=0,利润!B66,期货价格利润原始数据!C67)</f>
        <v>992.86</v>
      </c>
    </row>
    <row r="66" spans="1:2" x14ac:dyDescent="0.3">
      <c r="A66" s="1">
        <f>期货价格利润原始数据!A68</f>
        <v>44447</v>
      </c>
      <c r="B66" s="4">
        <f>IF(期货价格利润原始数据!C68=0,利润!B67,期货价格利润原始数据!C68)</f>
        <v>870.93</v>
      </c>
    </row>
    <row r="67" spans="1:2" x14ac:dyDescent="0.3">
      <c r="A67" s="1">
        <f>期货价格利润原始数据!A69</f>
        <v>44446</v>
      </c>
      <c r="B67" s="4">
        <f>IF(期货价格利润原始数据!C69=0,利润!B68,期货价格利润原始数据!C69)</f>
        <v>895.2</v>
      </c>
    </row>
    <row r="68" spans="1:2" x14ac:dyDescent="0.3">
      <c r="A68" s="1">
        <f>期货价格利润原始数据!A70</f>
        <v>44445</v>
      </c>
      <c r="B68" s="4">
        <f>IF(期货价格利润原始数据!C70=0,利润!B69,期货价格利润原始数据!C70)</f>
        <v>861.79</v>
      </c>
    </row>
    <row r="69" spans="1:2" x14ac:dyDescent="0.3">
      <c r="A69" s="1">
        <f>期货价格利润原始数据!A71</f>
        <v>44442</v>
      </c>
      <c r="B69" s="4">
        <f>IF(期货价格利润原始数据!C71=0,利润!B70,期货价格利润原始数据!C71)</f>
        <v>744.87</v>
      </c>
    </row>
    <row r="70" spans="1:2" x14ac:dyDescent="0.3">
      <c r="A70" s="1">
        <f>期货价格利润原始数据!A72</f>
        <v>44441</v>
      </c>
      <c r="B70" s="4">
        <f>IF(期货价格利润原始数据!C72=0,利润!B71,期货价格利润原始数据!C72)</f>
        <v>716.85</v>
      </c>
    </row>
    <row r="71" spans="1:2" x14ac:dyDescent="0.3">
      <c r="A71" s="1">
        <f>期货价格利润原始数据!A73</f>
        <v>44440</v>
      </c>
      <c r="B71" s="4">
        <f>IF(期货价格利润原始数据!C73=0,利润!B72,期货价格利润原始数据!C73)</f>
        <v>802.11</v>
      </c>
    </row>
    <row r="72" spans="1:2" x14ac:dyDescent="0.3">
      <c r="A72" s="1">
        <f>期货价格利润原始数据!A74</f>
        <v>44439</v>
      </c>
      <c r="B72" s="4">
        <f>IF(期货价格利润原始数据!C74=0,利润!B73,期货价格利润原始数据!C74)</f>
        <v>712.95</v>
      </c>
    </row>
    <row r="73" spans="1:2" x14ac:dyDescent="0.3">
      <c r="A73" s="1">
        <f>期货价格利润原始数据!A75</f>
        <v>44438</v>
      </c>
      <c r="B73" s="4">
        <f>IF(期货价格利润原始数据!C75=0,利润!B74,期货价格利润原始数据!C75)</f>
        <v>686.33</v>
      </c>
    </row>
    <row r="74" spans="1:2" x14ac:dyDescent="0.3">
      <c r="A74" s="1">
        <f>期货价格利润原始数据!A76</f>
        <v>44435</v>
      </c>
      <c r="B74" s="4">
        <f>IF(期货价格利润原始数据!C76=0,利润!B75,期货价格利润原始数据!C76)</f>
        <v>761.78</v>
      </c>
    </row>
    <row r="75" spans="1:2" x14ac:dyDescent="0.3">
      <c r="A75" s="1">
        <f>期货价格利润原始数据!A77</f>
        <v>44434</v>
      </c>
      <c r="B75" s="4">
        <f>IF(期货价格利润原始数据!C77=0,利润!B76,期货价格利润原始数据!C77)</f>
        <v>875.81</v>
      </c>
    </row>
    <row r="76" spans="1:2" x14ac:dyDescent="0.3">
      <c r="A76" s="1">
        <f>期货价格利润原始数据!A78</f>
        <v>44433</v>
      </c>
      <c r="B76" s="4">
        <f>IF(期货价格利润原始数据!C78=0,利润!B77,期货价格利润原始数据!C78)</f>
        <v>800.69</v>
      </c>
    </row>
    <row r="77" spans="1:2" x14ac:dyDescent="0.3">
      <c r="A77" s="1">
        <f>期货价格利润原始数据!A79</f>
        <v>44432</v>
      </c>
      <c r="B77" s="4">
        <f>IF(期货价格利润原始数据!C79=0,利润!B78,期货价格利润原始数据!C79)</f>
        <v>827.29</v>
      </c>
    </row>
    <row r="78" spans="1:2" x14ac:dyDescent="0.3">
      <c r="A78" s="1">
        <f>期货价格利润原始数据!A80</f>
        <v>44431</v>
      </c>
      <c r="B78" s="4">
        <f>IF(期货价格利润原始数据!C80=0,利润!B79,期货价格利润原始数据!C80)</f>
        <v>962.42</v>
      </c>
    </row>
    <row r="79" spans="1:2" x14ac:dyDescent="0.3">
      <c r="A79" s="1">
        <f>期货价格利润原始数据!A81</f>
        <v>44428</v>
      </c>
      <c r="B79" s="4">
        <f>IF(期货价格利润原始数据!C81=0,利润!B80,期货价格利润原始数据!C81)</f>
        <v>1322.72</v>
      </c>
    </row>
    <row r="80" spans="1:2" x14ac:dyDescent="0.3">
      <c r="A80" s="1">
        <f>期货价格利润原始数据!A82</f>
        <v>44427</v>
      </c>
      <c r="B80" s="4">
        <f>IF(期货价格利润原始数据!C82=0,利润!B81,期货价格利润原始数据!C82)</f>
        <v>1250.48</v>
      </c>
    </row>
    <row r="81" spans="1:2" x14ac:dyDescent="0.3">
      <c r="A81" s="1">
        <f>期货价格利润原始数据!A83</f>
        <v>44426</v>
      </c>
      <c r="B81" s="4">
        <f>IF(期货价格利润原始数据!C83=0,利润!B82,期货价格利润原始数据!C83)</f>
        <v>1132.3</v>
      </c>
    </row>
    <row r="82" spans="1:2" x14ac:dyDescent="0.3">
      <c r="A82" s="1">
        <f>期货价格利润原始数据!A84</f>
        <v>44425</v>
      </c>
      <c r="B82" s="4">
        <f>IF(期货价格利润原始数据!C84=0,利润!B83,期货价格利润原始数据!C84)</f>
        <v>1047.67</v>
      </c>
    </row>
    <row r="83" spans="1:2" x14ac:dyDescent="0.3">
      <c r="A83" s="1">
        <f>期货价格利润原始数据!A85</f>
        <v>44424</v>
      </c>
      <c r="B83" s="4">
        <f>IF(期货价格利润原始数据!C85=0,利润!B84,期货价格利润原始数据!C85)</f>
        <v>976.27</v>
      </c>
    </row>
    <row r="84" spans="1:2" x14ac:dyDescent="0.3">
      <c r="A84" s="1">
        <f>期货价格利润原始数据!A86</f>
        <v>44421</v>
      </c>
      <c r="B84" s="4">
        <f>IF(期货价格利润原始数据!C86=0,利润!B85,期货价格利润原始数据!C86)</f>
        <v>901.36</v>
      </c>
    </row>
    <row r="85" spans="1:2" x14ac:dyDescent="0.3">
      <c r="A85" s="1">
        <f>期货价格利润原始数据!A87</f>
        <v>44420</v>
      </c>
      <c r="B85" s="4">
        <f>IF(期货价格利润原始数据!C87=0,利润!B86,期货价格利润原始数据!C87)</f>
        <v>858.72</v>
      </c>
    </row>
    <row r="86" spans="1:2" x14ac:dyDescent="0.3">
      <c r="A86" s="1">
        <f>期货价格利润原始数据!A88</f>
        <v>44419</v>
      </c>
      <c r="B86" s="4">
        <f>IF(期货价格利润原始数据!C88=0,利润!B87,期货价格利润原始数据!C88)</f>
        <v>844.7</v>
      </c>
    </row>
    <row r="87" spans="1:2" x14ac:dyDescent="0.3">
      <c r="A87" s="1">
        <f>期货价格利润原始数据!A89</f>
        <v>44418</v>
      </c>
      <c r="B87" s="4">
        <f>IF(期货价格利润原始数据!C89=0,利润!B88,期货价格利润原始数据!C89)</f>
        <v>851.39</v>
      </c>
    </row>
    <row r="88" spans="1:2" x14ac:dyDescent="0.3">
      <c r="A88" s="1">
        <f>期货价格利润原始数据!A90</f>
        <v>44417</v>
      </c>
      <c r="B88" s="4">
        <f>IF(期货价格利润原始数据!C90=0,利润!B89,期货价格利润原始数据!C90)</f>
        <v>953.14</v>
      </c>
    </row>
    <row r="89" spans="1:2" x14ac:dyDescent="0.3">
      <c r="A89" s="1">
        <f>期货价格利润原始数据!A91</f>
        <v>44414</v>
      </c>
      <c r="B89" s="4">
        <f>IF(期货价格利润原始数据!C91=0,利润!B90,期货价格利润原始数据!C91)</f>
        <v>862.89</v>
      </c>
    </row>
    <row r="90" spans="1:2" x14ac:dyDescent="0.3">
      <c r="A90" s="1">
        <f>期货价格利润原始数据!A92</f>
        <v>44413</v>
      </c>
      <c r="B90" s="4">
        <f>IF(期货价格利润原始数据!C92=0,利润!B91,期货价格利润原始数据!C92)</f>
        <v>820.42</v>
      </c>
    </row>
    <row r="91" spans="1:2" x14ac:dyDescent="0.3">
      <c r="A91" s="1">
        <f>期货价格利润原始数据!A93</f>
        <v>44412</v>
      </c>
      <c r="B91" s="4">
        <f>IF(期货价格利润原始数据!C93=0,利润!B92,期货价格利润原始数据!C93)</f>
        <v>881.07</v>
      </c>
    </row>
    <row r="92" spans="1:2" x14ac:dyDescent="0.3">
      <c r="A92" s="1">
        <f>期货价格利润原始数据!A94</f>
        <v>44411</v>
      </c>
      <c r="B92" s="4">
        <f>IF(期货价格利润原始数据!C94=0,利润!B93,期货价格利润原始数据!C94)</f>
        <v>755.12</v>
      </c>
    </row>
    <row r="93" spans="1:2" x14ac:dyDescent="0.3">
      <c r="A93" s="1">
        <f>期货价格利润原始数据!A95</f>
        <v>44410</v>
      </c>
      <c r="B93" s="4">
        <f>IF(期货价格利润原始数据!C95=0,利润!B94,期货价格利润原始数据!C95)</f>
        <v>809.26</v>
      </c>
    </row>
    <row r="94" spans="1:2" x14ac:dyDescent="0.3">
      <c r="A94" s="1">
        <f>期货价格利润原始数据!A96</f>
        <v>44407</v>
      </c>
      <c r="B94" s="4">
        <f>IF(期货价格利润原始数据!C96=0,利润!B95,期货价格利润原始数据!C96)</f>
        <v>594.65</v>
      </c>
    </row>
    <row r="95" spans="1:2" x14ac:dyDescent="0.3">
      <c r="A95" s="1">
        <f>期货价格利润原始数据!A97</f>
        <v>44406</v>
      </c>
      <c r="B95" s="4">
        <f>IF(期货价格利润原始数据!C97=0,利润!B96,期货价格利润原始数据!C97)</f>
        <v>585.65</v>
      </c>
    </row>
    <row r="96" spans="1:2" x14ac:dyDescent="0.3">
      <c r="A96" s="1">
        <f>期货价格利润原始数据!A98</f>
        <v>44405</v>
      </c>
      <c r="B96" s="4">
        <f>IF(期货价格利润原始数据!C98=0,利润!B97,期货价格利润原始数据!C98)</f>
        <v>670.5</v>
      </c>
    </row>
    <row r="97" spans="1:2" x14ac:dyDescent="0.3">
      <c r="A97" s="1">
        <f>期货价格利润原始数据!A99</f>
        <v>44404</v>
      </c>
      <c r="B97" s="4">
        <f>IF(期货价格利润原始数据!C99=0,利润!B98,期货价格利润原始数据!C99)</f>
        <v>702.22</v>
      </c>
    </row>
    <row r="98" spans="1:2" x14ac:dyDescent="0.3">
      <c r="A98" s="1">
        <f>期货价格利润原始数据!A100</f>
        <v>44403</v>
      </c>
      <c r="B98" s="4">
        <f>IF(期货价格利润原始数据!C100=0,利润!B99,期货价格利润原始数据!C100)</f>
        <v>742.95</v>
      </c>
    </row>
    <row r="99" spans="1:2" x14ac:dyDescent="0.3">
      <c r="A99" s="1">
        <f>期货价格利润原始数据!A101</f>
        <v>44400</v>
      </c>
      <c r="B99" s="4">
        <f>IF(期货价格利润原始数据!C101=0,利润!B100,期货价格利润原始数据!C101)</f>
        <v>777.17</v>
      </c>
    </row>
    <row r="100" spans="1:2" x14ac:dyDescent="0.3">
      <c r="A100" s="1">
        <f>期货价格利润原始数据!A102</f>
        <v>44399</v>
      </c>
      <c r="B100" s="4">
        <f>IF(期货价格利润原始数据!C102=0,利润!B101,期货价格利润原始数据!C102)</f>
        <v>796.85</v>
      </c>
    </row>
    <row r="101" spans="1:2" x14ac:dyDescent="0.3">
      <c r="A101" s="1">
        <f>期货价格利润原始数据!A103</f>
        <v>44398</v>
      </c>
      <c r="B101" s="4">
        <f>IF(期货价格利润原始数据!C103=0,利润!B102,期货价格利润原始数据!C103)</f>
        <v>882.42</v>
      </c>
    </row>
    <row r="102" spans="1:2" x14ac:dyDescent="0.3">
      <c r="A102" s="1">
        <f>期货价格利润原始数据!A104</f>
        <v>44397</v>
      </c>
      <c r="B102" s="4">
        <f>IF(期货价格利润原始数据!C104=0,利润!B103,期货价格利润原始数据!C104)</f>
        <v>976.49</v>
      </c>
    </row>
    <row r="103" spans="1:2" x14ac:dyDescent="0.3">
      <c r="A103" s="1">
        <f>期货价格利润原始数据!A105</f>
        <v>44396</v>
      </c>
      <c r="B103" s="4">
        <f>IF(期货价格利润原始数据!C105=0,利润!B104,期货价格利润原始数据!C105)</f>
        <v>1034.24</v>
      </c>
    </row>
    <row r="104" spans="1:2" x14ac:dyDescent="0.3">
      <c r="A104" s="1">
        <f>期货价格利润原始数据!A106</f>
        <v>44393</v>
      </c>
      <c r="B104" s="4">
        <f>IF(期货价格利润原始数据!C106=0,利润!B105,期货价格利润原始数据!C106)</f>
        <v>716.97</v>
      </c>
    </row>
    <row r="105" spans="1:2" x14ac:dyDescent="0.3">
      <c r="A105" s="1">
        <f>期货价格利润原始数据!A107</f>
        <v>44392</v>
      </c>
      <c r="B105" s="4">
        <f>IF(期货价格利润原始数据!C107=0,利润!B106,期货价格利润原始数据!C107)</f>
        <v>729.58</v>
      </c>
    </row>
    <row r="106" spans="1:2" x14ac:dyDescent="0.3">
      <c r="A106" s="1">
        <f>期货价格利润原始数据!A108</f>
        <v>44391</v>
      </c>
      <c r="B106" s="4">
        <f>IF(期货价格利润原始数据!C108=0,利润!B107,期货价格利润原始数据!C108)</f>
        <v>634.52</v>
      </c>
    </row>
    <row r="107" spans="1:2" x14ac:dyDescent="0.3">
      <c r="A107" s="1">
        <f>期货价格利润原始数据!A109</f>
        <v>44390</v>
      </c>
      <c r="B107" s="4">
        <f>IF(期货价格利润原始数据!C109=0,利润!B108,期货价格利润原始数据!C109)</f>
        <v>527.91999999999996</v>
      </c>
    </row>
    <row r="108" spans="1:2" x14ac:dyDescent="0.3">
      <c r="A108" s="1">
        <f>期货价格利润原始数据!A110</f>
        <v>44389</v>
      </c>
      <c r="B108" s="4">
        <f>IF(期货价格利润原始数据!C110=0,利润!B109,期货价格利润原始数据!C110)</f>
        <v>610.61</v>
      </c>
    </row>
    <row r="109" spans="1:2" x14ac:dyDescent="0.3">
      <c r="A109" s="1">
        <f>期货价格利润原始数据!A111</f>
        <v>44386</v>
      </c>
      <c r="B109" s="4">
        <f>IF(期货价格利润原始数据!C111=0,利润!B110,期货价格利润原始数据!C111)</f>
        <v>588.05999999999995</v>
      </c>
    </row>
    <row r="110" spans="1:2" x14ac:dyDescent="0.3">
      <c r="A110" s="1">
        <f>期货价格利润原始数据!A112</f>
        <v>44385</v>
      </c>
      <c r="B110" s="4">
        <f>IF(期货价格利润原始数据!C112=0,利润!B111,期货价格利润原始数据!C112)</f>
        <v>683.17</v>
      </c>
    </row>
    <row r="111" spans="1:2" x14ac:dyDescent="0.3">
      <c r="A111" s="1">
        <f>期货价格利润原始数据!A113</f>
        <v>44384</v>
      </c>
      <c r="B111" s="4">
        <f>IF(期货价格利润原始数据!C113=0,利润!B112,期货价格利润原始数据!C113)</f>
        <v>722.82</v>
      </c>
    </row>
    <row r="112" spans="1:2" x14ac:dyDescent="0.3">
      <c r="A112" s="1">
        <f>期货价格利润原始数据!A114</f>
        <v>44383</v>
      </c>
      <c r="B112" s="4">
        <f>IF(期货价格利润原始数据!C114=0,利润!B113,期货价格利润原始数据!C114)</f>
        <v>664.15</v>
      </c>
    </row>
    <row r="113" spans="1:2" x14ac:dyDescent="0.3">
      <c r="A113" s="1">
        <f>期货价格利润原始数据!A115</f>
        <v>44382</v>
      </c>
      <c r="B113" s="4">
        <f>IF(期货价格利润原始数据!C115=0,利润!B114,期货价格利润原始数据!C115)</f>
        <v>401.62</v>
      </c>
    </row>
    <row r="114" spans="1:2" x14ac:dyDescent="0.3">
      <c r="A114" s="1">
        <f>期货价格利润原始数据!A116</f>
        <v>44379</v>
      </c>
      <c r="B114" s="4">
        <f>IF(期货价格利润原始数据!C116=0,利润!B115,期货价格利润原始数据!C116)</f>
        <v>463.4</v>
      </c>
    </row>
    <row r="115" spans="1:2" x14ac:dyDescent="0.3">
      <c r="A115" s="1">
        <f>期货价格利润原始数据!A117</f>
        <v>44378</v>
      </c>
      <c r="B115" s="4">
        <f>IF(期货价格利润原始数据!C117=0,利润!B116,期货价格利润原始数据!C117)</f>
        <v>484.68</v>
      </c>
    </row>
    <row r="116" spans="1:2" x14ac:dyDescent="0.3">
      <c r="A116" s="1">
        <f>期货价格利润原始数据!A118</f>
        <v>44377</v>
      </c>
      <c r="B116" s="4">
        <f>IF(期货价格利润原始数据!C118=0,利润!B117,期货价格利润原始数据!C118)</f>
        <v>538.38</v>
      </c>
    </row>
    <row r="117" spans="1:2" x14ac:dyDescent="0.3">
      <c r="A117" s="1">
        <f>期货价格利润原始数据!A119</f>
        <v>44376</v>
      </c>
      <c r="B117" s="4">
        <f>IF(期货价格利润原始数据!C119=0,利润!B118,期货价格利润原始数据!C119)</f>
        <v>564.57000000000005</v>
      </c>
    </row>
    <row r="118" spans="1:2" x14ac:dyDescent="0.3">
      <c r="A118" s="1">
        <f>期货价格利润原始数据!A120</f>
        <v>44375</v>
      </c>
      <c r="B118" s="4">
        <f>IF(期货价格利润原始数据!C120=0,利润!B119,期货价格利润原始数据!C120)</f>
        <v>480.32</v>
      </c>
    </row>
    <row r="119" spans="1:2" x14ac:dyDescent="0.3">
      <c r="A119" s="1">
        <f>期货价格利润原始数据!A121</f>
        <v>44372</v>
      </c>
      <c r="B119" s="4">
        <f>IF(期货价格利润原始数据!C121=0,利润!B120,期货价格利润原始数据!C121)</f>
        <v>283.24</v>
      </c>
    </row>
    <row r="120" spans="1:2" x14ac:dyDescent="0.3">
      <c r="A120" s="1">
        <f>期货价格利润原始数据!A122</f>
        <v>44371</v>
      </c>
      <c r="B120" s="4">
        <f>IF(期货价格利润原始数据!C122=0,利润!B121,期货价格利润原始数据!C122)</f>
        <v>316.52999999999997</v>
      </c>
    </row>
    <row r="121" spans="1:2" x14ac:dyDescent="0.3">
      <c r="A121" s="1">
        <f>期货价格利润原始数据!A123</f>
        <v>44370</v>
      </c>
      <c r="B121" s="4">
        <f>IF(期货价格利润原始数据!C123=0,利润!B122,期货价格利润原始数据!C123)</f>
        <v>356.01</v>
      </c>
    </row>
    <row r="122" spans="1:2" x14ac:dyDescent="0.3">
      <c r="A122" s="1">
        <f>期货价格利润原始数据!A124</f>
        <v>44369</v>
      </c>
      <c r="B122" s="4">
        <f>IF(期货价格利润原始数据!C124=0,利润!B123,期货价格利润原始数据!C124)</f>
        <v>292.33</v>
      </c>
    </row>
    <row r="123" spans="1:2" x14ac:dyDescent="0.3">
      <c r="A123" s="1">
        <f>期货价格利润原始数据!A125</f>
        <v>44368</v>
      </c>
      <c r="B123" s="4">
        <f>IF(期货价格利润原始数据!C125=0,利润!B124,期货价格利润原始数据!C125)</f>
        <v>203.32</v>
      </c>
    </row>
    <row r="124" spans="1:2" x14ac:dyDescent="0.3">
      <c r="A124" s="1">
        <f>期货价格利润原始数据!A126</f>
        <v>44365</v>
      </c>
      <c r="B124" s="4">
        <f>IF(期货价格利润原始数据!C126=0,利润!B125,期货价格利润原始数据!C126)</f>
        <v>261.62</v>
      </c>
    </row>
    <row r="125" spans="1:2" x14ac:dyDescent="0.3">
      <c r="A125" s="1">
        <f>期货价格利润原始数据!A127</f>
        <v>44364</v>
      </c>
      <c r="B125" s="4">
        <f>IF(期货价格利润原始数据!C127=0,利润!B126,期货价格利润原始数据!C127)</f>
        <v>293.68</v>
      </c>
    </row>
    <row r="126" spans="1:2" x14ac:dyDescent="0.3">
      <c r="A126" s="1">
        <f>期货价格利润原始数据!A128</f>
        <v>44363</v>
      </c>
      <c r="B126" s="4">
        <f>IF(期货价格利润原始数据!C128=0,利润!B127,期货价格利润原始数据!C128)</f>
        <v>227.67</v>
      </c>
    </row>
    <row r="127" spans="1:2" x14ac:dyDescent="0.3">
      <c r="A127" s="1">
        <f>期货价格利润原始数据!A129</f>
        <v>44362</v>
      </c>
      <c r="B127" s="4">
        <f>IF(期货价格利润原始数据!C129=0,利润!B128,期货价格利润原始数据!C129)</f>
        <v>253.54</v>
      </c>
    </row>
    <row r="128" spans="1:2" x14ac:dyDescent="0.3">
      <c r="A128" s="1">
        <f>期货价格利润原始数据!A130</f>
        <v>44358</v>
      </c>
      <c r="B128" s="4">
        <f>IF(期货价格利润原始数据!C130=0,利润!B129,期货价格利润原始数据!C130)</f>
        <v>307.55</v>
      </c>
    </row>
    <row r="129" spans="1:2" x14ac:dyDescent="0.3">
      <c r="A129" s="1">
        <f>期货价格利润原始数据!A131</f>
        <v>44357</v>
      </c>
      <c r="B129" s="4">
        <f>IF(期货价格利润原始数据!C131=0,利润!B130,期货价格利润原始数据!C131)</f>
        <v>309.5</v>
      </c>
    </row>
    <row r="130" spans="1:2" x14ac:dyDescent="0.3">
      <c r="A130" s="1">
        <f>期货价格利润原始数据!A132</f>
        <v>44356</v>
      </c>
      <c r="B130" s="4">
        <f>IF(期货价格利润原始数据!C132=0,利润!B131,期货价格利润原始数据!C132)</f>
        <v>418.11</v>
      </c>
    </row>
    <row r="131" spans="1:2" x14ac:dyDescent="0.3">
      <c r="A131" s="1">
        <f>期货价格利润原始数据!A133</f>
        <v>44355</v>
      </c>
      <c r="B131" s="4">
        <f>IF(期货价格利润原始数据!C133=0,利润!B132,期货价格利润原始数据!C133)</f>
        <v>421.64</v>
      </c>
    </row>
    <row r="132" spans="1:2" x14ac:dyDescent="0.3">
      <c r="A132" s="1">
        <f>期货价格利润原始数据!A134</f>
        <v>44354</v>
      </c>
      <c r="B132" s="4">
        <f>IF(期货价格利润原始数据!C134=0,利润!B133,期货价格利润原始数据!C134)</f>
        <v>552.1</v>
      </c>
    </row>
    <row r="133" spans="1:2" x14ac:dyDescent="0.3">
      <c r="A133" s="1">
        <f>期货价格利润原始数据!A135</f>
        <v>44351</v>
      </c>
      <c r="B133" s="4">
        <f>IF(期货价格利润原始数据!C135=0,利润!B134,期货价格利润原始数据!C135)</f>
        <v>607.22</v>
      </c>
    </row>
    <row r="134" spans="1:2" x14ac:dyDescent="0.3">
      <c r="A134" s="1">
        <f>期货价格利润原始数据!A136</f>
        <v>44350</v>
      </c>
      <c r="B134" s="4">
        <f>IF(期货价格利润原始数据!C136=0,利润!B135,期货价格利润原始数据!C136)</f>
        <v>663.22</v>
      </c>
    </row>
    <row r="135" spans="1:2" x14ac:dyDescent="0.3">
      <c r="A135" s="1">
        <f>期货价格利润原始数据!A137</f>
        <v>44349</v>
      </c>
      <c r="B135" s="4">
        <f>IF(期货价格利润原始数据!C137=0,利润!B136,期货价格利润原始数据!C137)</f>
        <v>663.53</v>
      </c>
    </row>
    <row r="136" spans="1:2" x14ac:dyDescent="0.3">
      <c r="A136" s="1">
        <f>期货价格利润原始数据!A138</f>
        <v>44348</v>
      </c>
      <c r="B136" s="4">
        <f>IF(期货价格利润原始数据!C138=0,利润!B137,期货价格利润原始数据!C138)</f>
        <v>747.37</v>
      </c>
    </row>
    <row r="137" spans="1:2" x14ac:dyDescent="0.3">
      <c r="A137" s="1">
        <f>期货价格利润原始数据!A139</f>
        <v>44347</v>
      </c>
      <c r="B137" s="4">
        <f>IF(期货价格利润原始数据!C139=0,利润!B138,期货价格利润原始数据!C139)</f>
        <v>797.68</v>
      </c>
    </row>
    <row r="138" spans="1:2" x14ac:dyDescent="0.3">
      <c r="A138" s="1">
        <f>期货价格利润原始数据!A140</f>
        <v>44344</v>
      </c>
      <c r="B138" s="4">
        <f>IF(期货价格利润原始数据!C140=0,利润!B139,期货价格利润原始数据!C140)</f>
        <v>765.46</v>
      </c>
    </row>
    <row r="139" spans="1:2" x14ac:dyDescent="0.3">
      <c r="A139" s="1">
        <f>期货价格利润原始数据!A141</f>
        <v>44343</v>
      </c>
      <c r="B139" s="4">
        <f>IF(期货价格利润原始数据!C141=0,利润!B140,期货价格利润原始数据!C141)</f>
        <v>763.7</v>
      </c>
    </row>
    <row r="140" spans="1:2" x14ac:dyDescent="0.3">
      <c r="A140" s="1">
        <f>期货价格利润原始数据!A142</f>
        <v>44342</v>
      </c>
      <c r="B140" s="4">
        <f>IF(期货价格利润原始数据!C142=0,利润!B141,期货价格利润原始数据!C142)</f>
        <v>795.98</v>
      </c>
    </row>
    <row r="141" spans="1:2" x14ac:dyDescent="0.3">
      <c r="A141" s="1">
        <f>期货价格利润原始数据!A143</f>
        <v>44341</v>
      </c>
      <c r="B141" s="4">
        <f>IF(期货价格利润原始数据!C143=0,利润!B142,期货价格利润原始数据!C143)</f>
        <v>796.7</v>
      </c>
    </row>
    <row r="142" spans="1:2" x14ac:dyDescent="0.3">
      <c r="A142" s="1">
        <f>期货价格利润原始数据!A144</f>
        <v>44340</v>
      </c>
      <c r="B142" s="4">
        <f>IF(期货价格利润原始数据!C144=0,利润!B143,期货价格利润原始数据!C144)</f>
        <v>888.31</v>
      </c>
    </row>
    <row r="143" spans="1:2" x14ac:dyDescent="0.3">
      <c r="A143" s="1">
        <f>期货价格利润原始数据!A145</f>
        <v>44337</v>
      </c>
      <c r="B143" s="4">
        <f>IF(期货价格利润原始数据!C145=0,利润!B144,期货价格利润原始数据!C145)</f>
        <v>1024.02</v>
      </c>
    </row>
    <row r="144" spans="1:2" x14ac:dyDescent="0.3">
      <c r="A144" s="1">
        <f>期货价格利润原始数据!A146</f>
        <v>44336</v>
      </c>
      <c r="B144" s="4">
        <f>IF(期货价格利润原始数据!C146=0,利润!B145,期货价格利润原始数据!C146)</f>
        <v>1097.1300000000001</v>
      </c>
    </row>
    <row r="145" spans="1:2" x14ac:dyDescent="0.3">
      <c r="A145" s="1">
        <f>期货价格利润原始数据!A147</f>
        <v>44335</v>
      </c>
      <c r="B145" s="4">
        <f>IF(期货价格利润原始数据!C147=0,利润!B146,期货价格利润原始数据!C147)</f>
        <v>1190.21</v>
      </c>
    </row>
    <row r="146" spans="1:2" x14ac:dyDescent="0.3">
      <c r="A146" s="1">
        <f>期货价格利润原始数据!A148</f>
        <v>44334</v>
      </c>
      <c r="B146" s="4">
        <f>IF(期货价格利润原始数据!C148=0,利润!B147,期货价格利润原始数据!C148)</f>
        <v>1097.33</v>
      </c>
    </row>
    <row r="147" spans="1:2" x14ac:dyDescent="0.3">
      <c r="A147" s="1">
        <f>期货价格利润原始数据!A149</f>
        <v>44333</v>
      </c>
      <c r="B147" s="4">
        <f>IF(期货价格利润原始数据!C149=0,利润!B148,期货价格利润原始数据!C149)</f>
        <v>1053.3800000000001</v>
      </c>
    </row>
    <row r="148" spans="1:2" x14ac:dyDescent="0.3">
      <c r="A148" s="1">
        <f>期货价格利润原始数据!A150</f>
        <v>44330</v>
      </c>
      <c r="B148" s="4">
        <f>IF(期货价格利润原始数据!C150=0,利润!B149,期货价格利润原始数据!C150)</f>
        <v>1173.79</v>
      </c>
    </row>
    <row r="149" spans="1:2" x14ac:dyDescent="0.3">
      <c r="A149" s="1">
        <f>期货价格利润原始数据!A151</f>
        <v>44329</v>
      </c>
      <c r="B149" s="4">
        <f>IF(期货价格利润原始数据!C151=0,利润!B150,期货价格利润原始数据!C151)</f>
        <v>1273.26</v>
      </c>
    </row>
    <row r="150" spans="1:2" x14ac:dyDescent="0.3">
      <c r="A150" s="1">
        <f>期货价格利润原始数据!A152</f>
        <v>44328</v>
      </c>
      <c r="B150" s="4">
        <f>IF(期货价格利润原始数据!C152=0,利润!B151,期货价格利润原始数据!C152)</f>
        <v>1154.29</v>
      </c>
    </row>
    <row r="151" spans="1:2" x14ac:dyDescent="0.3">
      <c r="A151" s="1">
        <f>期货价格利润原始数据!A153</f>
        <v>44327</v>
      </c>
      <c r="B151" s="4">
        <f>IF(期货价格利润原始数据!C153=0,利润!B152,期货价格利润原始数据!C153)</f>
        <v>1203.3399999999999</v>
      </c>
    </row>
    <row r="152" spans="1:2" x14ac:dyDescent="0.3">
      <c r="A152" s="1">
        <f>期货价格利润原始数据!A154</f>
        <v>44326</v>
      </c>
      <c r="B152" s="4">
        <f>IF(期货价格利润原始数据!C154=0,利润!B153,期货价格利润原始数据!C154)</f>
        <v>1205.72</v>
      </c>
    </row>
    <row r="153" spans="1:2" x14ac:dyDescent="0.3">
      <c r="A153" s="1">
        <f>期货价格利润原始数据!A155</f>
        <v>44324</v>
      </c>
      <c r="B153" s="4">
        <f>IF(期货价格利润原始数据!C155=0,利润!B154,期货价格利润原始数据!C155)</f>
        <v>1190.23</v>
      </c>
    </row>
    <row r="154" spans="1:2" x14ac:dyDescent="0.3">
      <c r="A154" s="1">
        <f>期货价格利润原始数据!A156</f>
        <v>44323</v>
      </c>
      <c r="B154" s="4">
        <f>IF(期货价格利润原始数据!C156=0,利润!B155,期货价格利润原始数据!C156)</f>
        <v>1190.23</v>
      </c>
    </row>
    <row r="155" spans="1:2" x14ac:dyDescent="0.3">
      <c r="A155" s="1">
        <f>期货价格利润原始数据!A157</f>
        <v>44322</v>
      </c>
      <c r="B155" s="4">
        <f>IF(期货价格利润原始数据!C157=0,利润!B156,期货价格利润原始数据!C157)</f>
        <v>1098.43</v>
      </c>
    </row>
    <row r="156" spans="1:2" x14ac:dyDescent="0.3">
      <c r="A156" s="1">
        <f>期货价格利润原始数据!A158</f>
        <v>44316</v>
      </c>
      <c r="B156" s="4">
        <f>IF(期货价格利润原始数据!C158=0,利润!B157,期货价格利润原始数据!C158)</f>
        <v>1167.81</v>
      </c>
    </row>
    <row r="157" spans="1:2" x14ac:dyDescent="0.3">
      <c r="A157" s="1">
        <f>期货价格利润原始数据!A159</f>
        <v>44315</v>
      </c>
      <c r="B157" s="4">
        <f>IF(期货价格利润原始数据!C159=0,利润!B158,期货价格利润原始数据!C159)</f>
        <v>1081.25</v>
      </c>
    </row>
    <row r="158" spans="1:2" x14ac:dyDescent="0.3">
      <c r="A158" s="1">
        <f>期货价格利润原始数据!A160</f>
        <v>44314</v>
      </c>
      <c r="B158" s="4">
        <f>IF(期货价格利润原始数据!C160=0,利润!B159,期货价格利润原始数据!C160)</f>
        <v>1153.83</v>
      </c>
    </row>
    <row r="159" spans="1:2" x14ac:dyDescent="0.3">
      <c r="A159" s="1">
        <f>期货价格利润原始数据!A161</f>
        <v>44313</v>
      </c>
      <c r="B159" s="4">
        <f>IF(期货价格利润原始数据!C161=0,利润!B160,期货价格利润原始数据!C161)</f>
        <v>1203.22</v>
      </c>
    </row>
    <row r="160" spans="1:2" x14ac:dyDescent="0.3">
      <c r="A160" s="1">
        <f>期货价格利润原始数据!A162</f>
        <v>44312</v>
      </c>
      <c r="B160" s="4">
        <f>IF(期货价格利润原始数据!C162=0,利润!B161,期货价格利润原始数据!C162)</f>
        <v>1253.25</v>
      </c>
    </row>
    <row r="161" spans="1:2" x14ac:dyDescent="0.3">
      <c r="A161" s="1">
        <f>期货价格利润原始数据!A163</f>
        <v>44311</v>
      </c>
      <c r="B161" s="4">
        <f>IF(期货价格利润原始数据!C163=0,利润!B162,期货价格利润原始数据!C163)</f>
        <v>1222.3699999999999</v>
      </c>
    </row>
    <row r="162" spans="1:2" x14ac:dyDescent="0.3">
      <c r="A162" s="1">
        <f>期货价格利润原始数据!A164</f>
        <v>44309</v>
      </c>
      <c r="B162" s="4">
        <f>IF(期货价格利润原始数据!C164=0,利润!B163,期货价格利润原始数据!C164)</f>
        <v>1222.3699999999999</v>
      </c>
    </row>
    <row r="163" spans="1:2" x14ac:dyDescent="0.3">
      <c r="A163" s="1">
        <f>期货价格利润原始数据!A165</f>
        <v>44308</v>
      </c>
      <c r="B163" s="4">
        <f>IF(期货价格利润原始数据!C165=0,利润!B164,期货价格利润原始数据!C165)</f>
        <v>1358.49</v>
      </c>
    </row>
    <row r="164" spans="1:2" x14ac:dyDescent="0.3">
      <c r="A164" s="1">
        <f>期货价格利润原始数据!A166</f>
        <v>44307</v>
      </c>
      <c r="B164" s="4">
        <f>IF(期货价格利润原始数据!C166=0,利润!B165,期货价格利润原始数据!C166)</f>
        <v>1442.26</v>
      </c>
    </row>
    <row r="165" spans="1:2" x14ac:dyDescent="0.3">
      <c r="A165" s="1">
        <f>期货价格利润原始数据!A167</f>
        <v>44306</v>
      </c>
      <c r="B165" s="4">
        <f>IF(期货价格利润原始数据!C167=0,利润!B166,期货价格利润原始数据!C167)</f>
        <v>1358.17</v>
      </c>
    </row>
    <row r="166" spans="1:2" x14ac:dyDescent="0.3">
      <c r="A166" s="1">
        <f>期货价格利润原始数据!A168</f>
        <v>44305</v>
      </c>
      <c r="B166" s="4">
        <f>IF(期货价格利润原始数据!C168=0,利润!B167,期货价格利润原始数据!C168)</f>
        <v>1318.27</v>
      </c>
    </row>
    <row r="167" spans="1:2" x14ac:dyDescent="0.3">
      <c r="A167" s="1">
        <f>期货价格利润原始数据!A169</f>
        <v>44302</v>
      </c>
      <c r="B167" s="4">
        <f>IF(期货价格利润原始数据!C169=0,利润!B168,期货价格利润原始数据!C169)</f>
        <v>1332.43</v>
      </c>
    </row>
    <row r="168" spans="1:2" x14ac:dyDescent="0.3">
      <c r="A168" s="1">
        <f>期货价格利润原始数据!A170</f>
        <v>44301</v>
      </c>
      <c r="B168" s="4">
        <f>IF(期货价格利润原始数据!C170=0,利润!B169,期货价格利润原始数据!C170)</f>
        <v>1320.87</v>
      </c>
    </row>
    <row r="169" spans="1:2" x14ac:dyDescent="0.3">
      <c r="A169" s="1">
        <f>期货价格利润原始数据!A171</f>
        <v>44300</v>
      </c>
      <c r="B169" s="4">
        <f>IF(期货价格利润原始数据!C171=0,利润!B170,期货价格利润原始数据!C171)</f>
        <v>1339.51</v>
      </c>
    </row>
    <row r="170" spans="1:2" x14ac:dyDescent="0.3">
      <c r="A170" s="1">
        <f>期货价格利润原始数据!A172</f>
        <v>44299</v>
      </c>
      <c r="B170" s="4">
        <f>IF(期货价格利润原始数据!C172=0,利润!B171,期货价格利润原始数据!C172)</f>
        <v>1520.82</v>
      </c>
    </row>
    <row r="171" spans="1:2" x14ac:dyDescent="0.3">
      <c r="A171" s="1">
        <f>期货价格利润原始数据!A173</f>
        <v>44298</v>
      </c>
      <c r="B171" s="4">
        <f>IF(期货价格利润原始数据!C173=0,利润!B172,期货价格利润原始数据!C173)</f>
        <v>1626.25</v>
      </c>
    </row>
    <row r="172" spans="1:2" x14ac:dyDescent="0.3">
      <c r="A172" s="1">
        <f>期货价格利润原始数据!A174</f>
        <v>44295</v>
      </c>
      <c r="B172" s="4">
        <f>IF(期货价格利润原始数据!C174=0,利润!B173,期货价格利润原始数据!C174)</f>
        <v>1658.73</v>
      </c>
    </row>
    <row r="173" spans="1:2" x14ac:dyDescent="0.3">
      <c r="A173" s="1">
        <f>期货价格利润原始数据!A175</f>
        <v>44294</v>
      </c>
      <c r="B173" s="4">
        <f>IF(期货价格利润原始数据!C175=0,利润!B174,期货价格利润原始数据!C175)</f>
        <v>1639.04</v>
      </c>
    </row>
    <row r="174" spans="1:2" x14ac:dyDescent="0.3">
      <c r="A174" s="1">
        <f>期货价格利润原始数据!A176</f>
        <v>44293</v>
      </c>
      <c r="B174" s="4">
        <f>IF(期货价格利润原始数据!C176=0,利润!B175,期货价格利润原始数据!C176)</f>
        <v>1646.85</v>
      </c>
    </row>
    <row r="175" spans="1:2" x14ac:dyDescent="0.3">
      <c r="A175" s="1">
        <f>期货价格利润原始数据!A177</f>
        <v>44292</v>
      </c>
      <c r="B175" s="4">
        <f>IF(期货价格利润原始数据!C177=0,利润!B176,期货价格利润原始数据!C177)</f>
        <v>1664.51</v>
      </c>
    </row>
    <row r="176" spans="1:2" x14ac:dyDescent="0.3">
      <c r="A176" s="1">
        <f>期货价格利润原始数据!A178</f>
        <v>44288</v>
      </c>
      <c r="B176" s="4">
        <f>IF(期货价格利润原始数据!C178=0,利润!B177,期货价格利润原始数据!C178)</f>
        <v>1519.32</v>
      </c>
    </row>
    <row r="177" spans="1:2" x14ac:dyDescent="0.3">
      <c r="A177" s="1">
        <f>期货价格利润原始数据!A179</f>
        <v>44287</v>
      </c>
      <c r="B177" s="4">
        <f>IF(期货价格利润原始数据!C179=0,利润!B178,期货价格利润原始数据!C179)</f>
        <v>1523.73</v>
      </c>
    </row>
    <row r="178" spans="1:2" x14ac:dyDescent="0.3">
      <c r="A178" s="1">
        <f>期货价格利润原始数据!A180</f>
        <v>44286</v>
      </c>
      <c r="B178" s="4">
        <f>IF(期货价格利润原始数据!C180=0,利润!B179,期货价格利润原始数据!C180)</f>
        <v>1688.96</v>
      </c>
    </row>
    <row r="179" spans="1:2" x14ac:dyDescent="0.3">
      <c r="A179" s="1">
        <f>期货价格利润原始数据!A181</f>
        <v>44285</v>
      </c>
      <c r="B179" s="4">
        <f>IF(期货价格利润原始数据!C181=0,利润!B180,期货价格利润原始数据!C181)</f>
        <v>1654.94</v>
      </c>
    </row>
    <row r="180" spans="1:2" x14ac:dyDescent="0.3">
      <c r="A180" s="1">
        <f>期货价格利润原始数据!A182</f>
        <v>44284</v>
      </c>
      <c r="B180" s="4">
        <f>IF(期货价格利润原始数据!C182=0,利润!B181,期货价格利润原始数据!C182)</f>
        <v>1704.39</v>
      </c>
    </row>
    <row r="181" spans="1:2" x14ac:dyDescent="0.3">
      <c r="A181" s="1">
        <f>期货价格利润原始数据!A183</f>
        <v>44281</v>
      </c>
      <c r="B181" s="4">
        <f>IF(期货价格利润原始数据!C183=0,利润!B182,期货价格利润原始数据!C183)</f>
        <v>1733.52</v>
      </c>
    </row>
    <row r="182" spans="1:2" x14ac:dyDescent="0.3">
      <c r="A182" s="1">
        <f>期货价格利润原始数据!A184</f>
        <v>44280</v>
      </c>
      <c r="B182" s="4">
        <f>IF(期货价格利润原始数据!C184=0,利润!B183,期货价格利润原始数据!C184)</f>
        <v>1908.44</v>
      </c>
    </row>
    <row r="183" spans="1:2" x14ac:dyDescent="0.3">
      <c r="A183" s="1">
        <f>期货价格利润原始数据!A185</f>
        <v>44279</v>
      </c>
      <c r="B183" s="4">
        <f>IF(期货价格利润原始数据!C185=0,利润!B184,期货价格利润原始数据!C185)</f>
        <v>1753.81</v>
      </c>
    </row>
    <row r="184" spans="1:2" x14ac:dyDescent="0.3">
      <c r="A184" s="1">
        <f>期货价格利润原始数据!A186</f>
        <v>44278</v>
      </c>
      <c r="B184" s="4">
        <f>IF(期货价格利润原始数据!C186=0,利润!B185,期货价格利润原始数据!C186)</f>
        <v>1998.77</v>
      </c>
    </row>
    <row r="185" spans="1:2" x14ac:dyDescent="0.3">
      <c r="A185" s="1">
        <f>期货价格利润原始数据!A187</f>
        <v>44277</v>
      </c>
      <c r="B185" s="4">
        <f>IF(期货价格利润原始数据!C187=0,利润!B186,期货价格利润原始数据!C187)</f>
        <v>1742.81</v>
      </c>
    </row>
    <row r="186" spans="1:2" x14ac:dyDescent="0.3">
      <c r="A186" s="1">
        <f>期货价格利润原始数据!A188</f>
        <v>44274</v>
      </c>
      <c r="B186" s="4">
        <f>IF(期货价格利润原始数据!C188=0,利润!B187,期货价格利润原始数据!C188)</f>
        <v>1754.88</v>
      </c>
    </row>
    <row r="187" spans="1:2" x14ac:dyDescent="0.3">
      <c r="A187" s="1">
        <f>期货价格利润原始数据!A189</f>
        <v>44273</v>
      </c>
      <c r="B187" s="4">
        <f>IF(期货价格利润原始数据!C189=0,利润!B188,期货价格利润原始数据!C189)</f>
        <v>2027.91</v>
      </c>
    </row>
    <row r="188" spans="1:2" x14ac:dyDescent="0.3">
      <c r="A188" s="1">
        <f>期货价格利润原始数据!A190</f>
        <v>44272</v>
      </c>
      <c r="B188" s="4">
        <f>IF(期货价格利润原始数据!C190=0,利润!B189,期货价格利润原始数据!C190)</f>
        <v>1717.77</v>
      </c>
    </row>
    <row r="189" spans="1:2" x14ac:dyDescent="0.3">
      <c r="A189" s="1">
        <f>期货价格利润原始数据!A191</f>
        <v>44271</v>
      </c>
      <c r="B189" s="4">
        <f>IF(期货价格利润原始数据!C191=0,利润!B190,期货价格利润原始数据!C191)</f>
        <v>1689.16</v>
      </c>
    </row>
    <row r="190" spans="1:2" x14ac:dyDescent="0.3">
      <c r="A190" s="1">
        <f>期货价格利润原始数据!A192</f>
        <v>44270</v>
      </c>
      <c r="B190" s="4">
        <f>IF(期货价格利润原始数据!C192=0,利润!B191,期货价格利润原始数据!C192)</f>
        <v>1703.37</v>
      </c>
    </row>
    <row r="191" spans="1:2" x14ac:dyDescent="0.3">
      <c r="A191" s="1">
        <f>期货价格利润原始数据!A193</f>
        <v>44267</v>
      </c>
      <c r="B191" s="4">
        <f>IF(期货价格利润原始数据!C193=0,利润!B192,期货价格利润原始数据!C193)</f>
        <v>1693.49</v>
      </c>
    </row>
    <row r="192" spans="1:2" x14ac:dyDescent="0.3">
      <c r="A192" s="1">
        <f>期货价格利润原始数据!A194</f>
        <v>44266</v>
      </c>
      <c r="B192" s="4">
        <f>IF(期货价格利润原始数据!C194=0,利润!B193,期货价格利润原始数据!C194)</f>
        <v>1658.22</v>
      </c>
    </row>
    <row r="193" spans="1:2" x14ac:dyDescent="0.3">
      <c r="A193" s="1">
        <f>期货价格利润原始数据!A195</f>
        <v>44265</v>
      </c>
      <c r="B193" s="4">
        <f>IF(期货价格利润原始数据!C195=0,利润!B194,期货价格利润原始数据!C195)</f>
        <v>1759.35</v>
      </c>
    </row>
    <row r="194" spans="1:2" x14ac:dyDescent="0.3">
      <c r="A194" s="1">
        <f>期货价格利润原始数据!A196</f>
        <v>44264</v>
      </c>
      <c r="B194" s="4">
        <f>IF(期货价格利润原始数据!C196=0,利润!B195,期货价格利润原始数据!C196)</f>
        <v>1767.38</v>
      </c>
    </row>
    <row r="195" spans="1:2" x14ac:dyDescent="0.3">
      <c r="A195" s="1">
        <f>期货价格利润原始数据!A197</f>
        <v>44263</v>
      </c>
      <c r="B195" s="4">
        <f>IF(期货价格利润原始数据!C197=0,利润!B196,期货价格利润原始数据!C197)</f>
        <v>1671.18</v>
      </c>
    </row>
    <row r="196" spans="1:2" x14ac:dyDescent="0.3">
      <c r="A196" s="1">
        <f>期货价格利润原始数据!A198</f>
        <v>44260</v>
      </c>
      <c r="B196" s="4">
        <f>IF(期货价格利润原始数据!C198=0,利润!B197,期货价格利润原始数据!C198)</f>
        <v>1591.78</v>
      </c>
    </row>
    <row r="197" spans="1:2" x14ac:dyDescent="0.3">
      <c r="A197" s="1">
        <f>期货价格利润原始数据!A199</f>
        <v>44259</v>
      </c>
      <c r="B197" s="4">
        <f>IF(期货价格利润原始数据!C199=0,利润!B198,期货价格利润原始数据!C199)</f>
        <v>1769.54</v>
      </c>
    </row>
    <row r="198" spans="1:2" x14ac:dyDescent="0.3">
      <c r="A198" s="1">
        <f>期货价格利润原始数据!A200</f>
        <v>44258</v>
      </c>
      <c r="B198" s="4">
        <f>IF(期货价格利润原始数据!C200=0,利润!B199,期货价格利润原始数据!C200)</f>
        <v>1952.89</v>
      </c>
    </row>
    <row r="199" spans="1:2" x14ac:dyDescent="0.3">
      <c r="A199" s="1">
        <f>期货价格利润原始数据!A201</f>
        <v>44257</v>
      </c>
      <c r="B199" s="4">
        <f>IF(期货价格利润原始数据!C201=0,利润!B200,期货价格利润原始数据!C201)</f>
        <v>2036.11</v>
      </c>
    </row>
    <row r="200" spans="1:2" x14ac:dyDescent="0.3">
      <c r="A200" s="1">
        <f>期货价格利润原始数据!A202</f>
        <v>44256</v>
      </c>
      <c r="B200" s="4">
        <f>IF(期货价格利润原始数据!C202=0,利润!B201,期货价格利润原始数据!C202)</f>
        <v>1964.46</v>
      </c>
    </row>
    <row r="201" spans="1:2" x14ac:dyDescent="0.3">
      <c r="A201" s="1">
        <f>期货价格利润原始数据!A203</f>
        <v>44253</v>
      </c>
      <c r="B201" s="4">
        <f>IF(期货价格利润原始数据!C203=0,利润!B202,期货价格利润原始数据!C203)</f>
        <v>1811.58</v>
      </c>
    </row>
    <row r="202" spans="1:2" x14ac:dyDescent="0.3">
      <c r="A202" s="1">
        <f>期货价格利润原始数据!A204</f>
        <v>44252</v>
      </c>
      <c r="B202" s="4">
        <f>IF(期货价格利润原始数据!C204=0,利润!B203,期货价格利润原始数据!C204)</f>
        <v>1777.09</v>
      </c>
    </row>
    <row r="203" spans="1:2" x14ac:dyDescent="0.3">
      <c r="A203" s="1">
        <f>期货价格利润原始数据!A205</f>
        <v>44251</v>
      </c>
      <c r="B203" s="4">
        <f>IF(期货价格利润原始数据!C205=0,利润!B204,期货价格利润原始数据!C205)</f>
        <v>1760.41</v>
      </c>
    </row>
    <row r="204" spans="1:2" x14ac:dyDescent="0.3">
      <c r="A204" s="1">
        <f>期货价格利润原始数据!A206</f>
        <v>44250</v>
      </c>
      <c r="B204" s="4">
        <f>IF(期货价格利润原始数据!C206=0,利润!B205,期货价格利润原始数据!C206)</f>
        <v>1873.52</v>
      </c>
    </row>
    <row r="205" spans="1:2" x14ac:dyDescent="0.3">
      <c r="A205" s="1">
        <f>期货价格利润原始数据!A207</f>
        <v>44249</v>
      </c>
      <c r="B205" s="4">
        <f>IF(期货价格利润原始数据!C207=0,利润!B206,期货价格利润原始数据!C207)</f>
        <v>1790.08</v>
      </c>
    </row>
    <row r="206" spans="1:2" x14ac:dyDescent="0.3">
      <c r="A206" s="1">
        <f>期货价格利润原始数据!A208</f>
        <v>44247</v>
      </c>
      <c r="B206" s="4">
        <f>IF(期货价格利润原始数据!C208=0,利润!B207,期货价格利润原始数据!C208)</f>
        <v>1757.32</v>
      </c>
    </row>
    <row r="207" spans="1:2" x14ac:dyDescent="0.3">
      <c r="A207" s="1">
        <f>期货价格利润原始数据!A209</f>
        <v>44246</v>
      </c>
      <c r="B207" s="4">
        <f>IF(期货价格利润原始数据!C209=0,利润!B208,期货价格利润原始数据!C209)</f>
        <v>1536.08</v>
      </c>
    </row>
    <row r="208" spans="1:2" x14ac:dyDescent="0.3">
      <c r="A208" s="1">
        <f>期货价格利润原始数据!A210</f>
        <v>44245</v>
      </c>
      <c r="B208" s="4">
        <f>IF(期货价格利润原始数据!C210=0,利润!B209,期货价格利润原始数据!C210)</f>
        <v>1388.51</v>
      </c>
    </row>
    <row r="209" spans="1:2" x14ac:dyDescent="0.3">
      <c r="A209" s="1">
        <f>期货价格利润原始数据!A211</f>
        <v>44237</v>
      </c>
      <c r="B209" s="4">
        <f>IF(期货价格利润原始数据!C211=0,利润!B210,期货价格利润原始数据!C211)</f>
        <v>1288.8399999999999</v>
      </c>
    </row>
    <row r="210" spans="1:2" x14ac:dyDescent="0.3">
      <c r="A210" s="1">
        <f>期货价格利润原始数据!A212</f>
        <v>44236</v>
      </c>
      <c r="B210" s="4">
        <f>IF(期货价格利润原始数据!C212=0,利润!B211,期货价格利润原始数据!C212)</f>
        <v>1303.8499999999999</v>
      </c>
    </row>
    <row r="211" spans="1:2" x14ac:dyDescent="0.3">
      <c r="A211" s="1">
        <f>期货价格利润原始数据!A213</f>
        <v>44235</v>
      </c>
      <c r="B211" s="4">
        <f>IF(期货价格利润原始数据!C213=0,利润!B212,期货价格利润原始数据!C213)</f>
        <v>1239.83</v>
      </c>
    </row>
    <row r="212" spans="1:2" x14ac:dyDescent="0.3">
      <c r="A212" s="1">
        <f>期货价格利润原始数据!A214</f>
        <v>44234</v>
      </c>
      <c r="B212" s="4">
        <f>IF(期货价格利润原始数据!C214=0,利润!B213,期货价格利润原始数据!C214)</f>
        <v>1315.6</v>
      </c>
    </row>
    <row r="213" spans="1:2" x14ac:dyDescent="0.3">
      <c r="A213" s="1">
        <f>期货价格利润原始数据!A215</f>
        <v>44232</v>
      </c>
      <c r="B213" s="4">
        <f>IF(期货价格利润原始数据!C215=0,利润!B214,期货价格利润原始数据!C215)</f>
        <v>1315.6</v>
      </c>
    </row>
    <row r="214" spans="1:2" x14ac:dyDescent="0.3">
      <c r="A214" s="1">
        <f>期货价格利润原始数据!A216</f>
        <v>44231</v>
      </c>
      <c r="B214" s="4">
        <f>IF(期货价格利润原始数据!C216=0,利润!B215,期货价格利润原始数据!C216)</f>
        <v>1353.98</v>
      </c>
    </row>
    <row r="215" spans="1:2" x14ac:dyDescent="0.3">
      <c r="A215" s="1">
        <f>期货价格利润原始数据!A217</f>
        <v>44230</v>
      </c>
      <c r="B215" s="4">
        <f>IF(期货价格利润原始数据!C217=0,利润!B216,期货价格利润原始数据!C217)</f>
        <v>1374.24</v>
      </c>
    </row>
    <row r="216" spans="1:2" x14ac:dyDescent="0.3">
      <c r="A216" s="1">
        <f>期货价格利润原始数据!A218</f>
        <v>44229</v>
      </c>
      <c r="B216" s="4">
        <f>IF(期货价格利润原始数据!C218=0,利润!B217,期货价格利润原始数据!C218)</f>
        <v>1433.91</v>
      </c>
    </row>
    <row r="217" spans="1:2" x14ac:dyDescent="0.3">
      <c r="A217" s="1">
        <f>期货价格利润原始数据!A219</f>
        <v>44228</v>
      </c>
      <c r="B217" s="4">
        <f>IF(期货价格利润原始数据!C219=0,利润!B218,期货价格利润原始数据!C219)</f>
        <v>1467.2</v>
      </c>
    </row>
    <row r="218" spans="1:2" x14ac:dyDescent="0.3">
      <c r="A218" s="1">
        <f>期货价格利润原始数据!A220</f>
        <v>44225</v>
      </c>
      <c r="B218" s="4">
        <f>IF(期货价格利润原始数据!C220=0,利润!B219,期货价格利润原始数据!C220)</f>
        <v>1492.06</v>
      </c>
    </row>
    <row r="219" spans="1:2" x14ac:dyDescent="0.3">
      <c r="A219" s="1">
        <f>期货价格利润原始数据!A221</f>
        <v>44224</v>
      </c>
      <c r="B219" s="4">
        <f>IF(期货价格利润原始数据!C221=0,利润!B220,期货价格利润原始数据!C221)</f>
        <v>1506.4</v>
      </c>
    </row>
    <row r="220" spans="1:2" x14ac:dyDescent="0.3">
      <c r="A220" s="1">
        <f>期货价格利润原始数据!A222</f>
        <v>44223</v>
      </c>
      <c r="B220" s="4">
        <f>IF(期货价格利润原始数据!C222=0,利润!B221,期货价格利润原始数据!C222)</f>
        <v>1499.11</v>
      </c>
    </row>
    <row r="221" spans="1:2" x14ac:dyDescent="0.3">
      <c r="A221" s="1">
        <f>期货价格利润原始数据!A223</f>
        <v>44222</v>
      </c>
      <c r="B221" s="4">
        <f>IF(期货价格利润原始数据!C223=0,利润!B222,期货价格利润原始数据!C223)</f>
        <v>1482</v>
      </c>
    </row>
    <row r="222" spans="1:2" x14ac:dyDescent="0.3">
      <c r="A222" s="1">
        <f>期货价格利润原始数据!A224</f>
        <v>44221</v>
      </c>
      <c r="B222" s="4">
        <f>IF(期货价格利润原始数据!C224=0,利润!B223,期货价格利润原始数据!C224)</f>
        <v>1485.57</v>
      </c>
    </row>
    <row r="223" spans="1:2" x14ac:dyDescent="0.3">
      <c r="A223" s="1">
        <f>期货价格利润原始数据!A225</f>
        <v>44218</v>
      </c>
      <c r="B223" s="4">
        <f>IF(期货价格利润原始数据!C225=0,利润!B224,期货价格利润原始数据!C225)</f>
        <v>1527.42</v>
      </c>
    </row>
    <row r="224" spans="1:2" x14ac:dyDescent="0.3">
      <c r="A224" s="1">
        <f>期货价格利润原始数据!A226</f>
        <v>44217</v>
      </c>
      <c r="B224" s="4">
        <f>IF(期货价格利润原始数据!C226=0,利润!B225,期货价格利润原始数据!C226)</f>
        <v>1478.8</v>
      </c>
    </row>
    <row r="225" spans="1:2" x14ac:dyDescent="0.3">
      <c r="A225" s="1">
        <f>期货价格利润原始数据!A227</f>
        <v>44216</v>
      </c>
      <c r="B225" s="4">
        <f>IF(期货价格利润原始数据!C227=0,利润!B226,期货价格利润原始数据!C227)</f>
        <v>1471.78</v>
      </c>
    </row>
    <row r="226" spans="1:2" x14ac:dyDescent="0.3">
      <c r="A226" s="1">
        <f>期货价格利润原始数据!A228</f>
        <v>44215</v>
      </c>
      <c r="B226" s="4">
        <f>IF(期货价格利润原始数据!C228=0,利润!B227,期货价格利润原始数据!C228)</f>
        <v>1480.51</v>
      </c>
    </row>
    <row r="227" spans="1:2" x14ac:dyDescent="0.3">
      <c r="A227" s="1">
        <f>期货价格利润原始数据!A229</f>
        <v>44214</v>
      </c>
      <c r="B227" s="4">
        <f>IF(期货价格利润原始数据!C229=0,利润!B228,期货价格利润原始数据!C229)</f>
        <v>1467.75</v>
      </c>
    </row>
    <row r="228" spans="1:2" x14ac:dyDescent="0.3">
      <c r="A228" s="1">
        <f>期货价格利润原始数据!A230</f>
        <v>44211</v>
      </c>
      <c r="B228" s="4">
        <f>IF(期货价格利润原始数据!C230=0,利润!B229,期货价格利润原始数据!C230)</f>
        <v>1457.73</v>
      </c>
    </row>
    <row r="229" spans="1:2" x14ac:dyDescent="0.3">
      <c r="A229" s="1">
        <f>期货价格利润原始数据!A231</f>
        <v>44210</v>
      </c>
      <c r="B229" s="4">
        <f>IF(期货价格利润原始数据!C231=0,利润!B230,期货价格利润原始数据!C231)</f>
        <v>1366.92</v>
      </c>
    </row>
    <row r="230" spans="1:2" x14ac:dyDescent="0.3">
      <c r="A230" s="1">
        <f>期货价格利润原始数据!A232</f>
        <v>44209</v>
      </c>
      <c r="B230" s="4">
        <f>IF(期货价格利润原始数据!C232=0,利润!B231,期货价格利润原始数据!C232)</f>
        <v>1398.24</v>
      </c>
    </row>
    <row r="231" spans="1:2" x14ac:dyDescent="0.3">
      <c r="A231" s="1">
        <f>期货价格利润原始数据!A233</f>
        <v>44208</v>
      </c>
      <c r="B231" s="4">
        <f>IF(期货价格利润原始数据!C233=0,利润!B232,期货价格利润原始数据!C233)</f>
        <v>1352.12</v>
      </c>
    </row>
    <row r="232" spans="1:2" x14ac:dyDescent="0.3">
      <c r="A232" s="1">
        <f>期货价格利润原始数据!A234</f>
        <v>44207</v>
      </c>
      <c r="B232" s="4">
        <f>IF(期货价格利润原始数据!C234=0,利润!B233,期货价格利润原始数据!C234)</f>
        <v>1414.36</v>
      </c>
    </row>
    <row r="233" spans="1:2" x14ac:dyDescent="0.3">
      <c r="A233" s="1">
        <f>期货价格利润原始数据!A235</f>
        <v>44204</v>
      </c>
      <c r="B233" s="4">
        <f>IF(期货价格利润原始数据!C235=0,利润!B234,期货价格利润原始数据!C235)</f>
        <v>1485.1</v>
      </c>
    </row>
    <row r="234" spans="1:2" x14ac:dyDescent="0.3">
      <c r="A234" s="1">
        <f>期货价格利润原始数据!A236</f>
        <v>44203</v>
      </c>
      <c r="B234" s="4">
        <f>IF(期货价格利润原始数据!C236=0,利润!B235,期货价格利润原始数据!C236)</f>
        <v>1593.52</v>
      </c>
    </row>
    <row r="235" spans="1:2" x14ac:dyDescent="0.3">
      <c r="A235" s="1">
        <f>期货价格利润原始数据!A237</f>
        <v>44202</v>
      </c>
      <c r="B235" s="4">
        <f>IF(期货价格利润原始数据!C237=0,利润!B236,期货价格利润原始数据!C237)</f>
        <v>1598.85</v>
      </c>
    </row>
    <row r="236" spans="1:2" x14ac:dyDescent="0.3">
      <c r="A236" s="1">
        <f>期货价格利润原始数据!A238</f>
        <v>44201</v>
      </c>
      <c r="B236" s="4">
        <f>IF(期货价格利润原始数据!C238=0,利润!B237,期货价格利润原始数据!C238)</f>
        <v>1634.56</v>
      </c>
    </row>
    <row r="237" spans="1:2" x14ac:dyDescent="0.3">
      <c r="A237" s="1">
        <f>期货价格利润原始数据!A239</f>
        <v>44200</v>
      </c>
      <c r="B237" s="4">
        <f>IF(期货价格利润原始数据!C239=0,利润!B238,期货价格利润原始数据!C239)</f>
        <v>1759.57</v>
      </c>
    </row>
    <row r="238" spans="1:2" x14ac:dyDescent="0.3">
      <c r="A238" s="1">
        <f>期货价格利润原始数据!A240</f>
        <v>44196</v>
      </c>
      <c r="B238" s="4">
        <f>IF(期货价格利润原始数据!C240=0,利润!B239,期货价格利润原始数据!C240)</f>
        <v>1722.55</v>
      </c>
    </row>
    <row r="239" spans="1:2" x14ac:dyDescent="0.3">
      <c r="A239" s="1">
        <f>期货价格利润原始数据!A241</f>
        <v>44195</v>
      </c>
      <c r="B239" s="4">
        <f>IF(期货价格利润原始数据!C241=0,利润!B240,期货价格利润原始数据!C241)</f>
        <v>1747.98</v>
      </c>
    </row>
    <row r="240" spans="1:2" x14ac:dyDescent="0.3">
      <c r="A240" s="1">
        <f>期货价格利润原始数据!A242</f>
        <v>44194</v>
      </c>
      <c r="B240" s="4">
        <f>IF(期货价格利润原始数据!C242=0,利润!B241,期货价格利润原始数据!C242)</f>
        <v>1757.24</v>
      </c>
    </row>
    <row r="241" spans="1:2" x14ac:dyDescent="0.3">
      <c r="A241" s="1">
        <f>期货价格利润原始数据!A243</f>
        <v>44193</v>
      </c>
      <c r="B241" s="4">
        <f>IF(期货价格利润原始数据!C243=0,利润!B242,期货价格利润原始数据!C243)</f>
        <v>1916.44</v>
      </c>
    </row>
    <row r="242" spans="1:2" x14ac:dyDescent="0.3">
      <c r="A242" s="1">
        <f>期货价格利润原始数据!A244</f>
        <v>44190</v>
      </c>
      <c r="B242" s="4">
        <f>IF(期货价格利润原始数据!C244=0,利润!B243,期货价格利润原始数据!C244)</f>
        <v>1883.51</v>
      </c>
    </row>
    <row r="243" spans="1:2" x14ac:dyDescent="0.3">
      <c r="A243" s="1">
        <f>期货价格利润原始数据!A245</f>
        <v>44189</v>
      </c>
      <c r="B243" s="4">
        <f>IF(期货价格利润原始数据!C245=0,利润!B244,期货价格利润原始数据!C245)</f>
        <v>1881.98</v>
      </c>
    </row>
    <row r="244" spans="1:2" x14ac:dyDescent="0.3">
      <c r="A244" s="1">
        <f>期货价格利润原始数据!A246</f>
        <v>44188</v>
      </c>
      <c r="B244" s="4">
        <f>IF(期货价格利润原始数据!C246=0,利润!B245,期货价格利润原始数据!C246)</f>
        <v>1877.06</v>
      </c>
    </row>
    <row r="245" spans="1:2" x14ac:dyDescent="0.3">
      <c r="A245" s="1">
        <f>期货价格利润原始数据!A247</f>
        <v>44187</v>
      </c>
      <c r="B245" s="4">
        <f>IF(期货价格利润原始数据!C247=0,利润!B246,期货价格利润原始数据!C247)</f>
        <v>1958.54</v>
      </c>
    </row>
    <row r="246" spans="1:2" x14ac:dyDescent="0.3">
      <c r="A246" s="1">
        <f>期货价格利润原始数据!A248</f>
        <v>44186</v>
      </c>
      <c r="B246" s="4">
        <f>IF(期货价格利润原始数据!C248=0,利润!B247,期货价格利润原始数据!C248)</f>
        <v>1898.56</v>
      </c>
    </row>
    <row r="247" spans="1:2" x14ac:dyDescent="0.3">
      <c r="A247" s="1">
        <f>期货价格利润原始数据!A249</f>
        <v>44183</v>
      </c>
      <c r="B247" s="4">
        <f>IF(期货价格利润原始数据!C249=0,利润!B248,期货价格利润原始数据!C249)</f>
        <v>1822.05</v>
      </c>
    </row>
    <row r="248" spans="1:2" x14ac:dyDescent="0.3">
      <c r="A248" s="1">
        <f>期货价格利润原始数据!A250</f>
        <v>44182</v>
      </c>
      <c r="B248" s="4">
        <f>IF(期货价格利润原始数据!C250=0,利润!B249,期货价格利润原始数据!C250)</f>
        <v>1868.4</v>
      </c>
    </row>
    <row r="249" spans="1:2" x14ac:dyDescent="0.3">
      <c r="A249" s="1">
        <f>期货价格利润原始数据!A251</f>
        <v>44181</v>
      </c>
      <c r="B249" s="4">
        <f>IF(期货价格利润原始数据!C251=0,利润!B250,期货价格利润原始数据!C251)</f>
        <v>1984.33</v>
      </c>
    </row>
    <row r="250" spans="1:2" x14ac:dyDescent="0.3">
      <c r="A250" s="1">
        <f>期货价格利润原始数据!A252</f>
        <v>44180</v>
      </c>
      <c r="B250" s="4">
        <f>IF(期货价格利润原始数据!C252=0,利润!B251,期货价格利润原始数据!C252)</f>
        <v>2000.68</v>
      </c>
    </row>
    <row r="251" spans="1:2" x14ac:dyDescent="0.3">
      <c r="A251" s="1">
        <f>期货价格利润原始数据!A253</f>
        <v>44179</v>
      </c>
      <c r="B251" s="4">
        <f>IF(期货价格利润原始数据!C253=0,利润!B252,期货价格利润原始数据!C253)</f>
        <v>2034.89</v>
      </c>
    </row>
    <row r="252" spans="1:2" x14ac:dyDescent="0.3">
      <c r="A252" s="1">
        <f>期货价格利润原始数据!A254</f>
        <v>44176</v>
      </c>
      <c r="B252" s="4">
        <f>IF(期货价格利润原始数据!C254=0,利润!B253,期货价格利润原始数据!C254)</f>
        <v>2053.16</v>
      </c>
    </row>
    <row r="253" spans="1:2" x14ac:dyDescent="0.3">
      <c r="A253" s="1">
        <f>期货价格利润原始数据!A255</f>
        <v>44175</v>
      </c>
      <c r="B253" s="4">
        <f>IF(期货价格利润原始数据!C255=0,利润!B254,期货价格利润原始数据!C255)</f>
        <v>2031.32</v>
      </c>
    </row>
    <row r="254" spans="1:2" x14ac:dyDescent="0.3">
      <c r="A254" s="1">
        <f>期货价格利润原始数据!A256</f>
        <v>44174</v>
      </c>
      <c r="B254" s="4">
        <f>IF(期货价格利润原始数据!C256=0,利润!B255,期货价格利润原始数据!C256)</f>
        <v>2129.61</v>
      </c>
    </row>
    <row r="255" spans="1:2" x14ac:dyDescent="0.3">
      <c r="A255" s="1">
        <f>期货价格利润原始数据!A257</f>
        <v>44173</v>
      </c>
      <c r="B255" s="4">
        <f>IF(期货价格利润原始数据!C257=0,利润!B256,期货价格利润原始数据!C257)</f>
        <v>2130.4299999999998</v>
      </c>
    </row>
    <row r="256" spans="1:2" x14ac:dyDescent="0.3">
      <c r="A256" s="1">
        <f>期货价格利润原始数据!A258</f>
        <v>44172</v>
      </c>
      <c r="B256" s="4">
        <f>IF(期货价格利润原始数据!C258=0,利润!B257,期货价格利润原始数据!C258)</f>
        <v>2042.96</v>
      </c>
    </row>
    <row r="257" spans="1:2" x14ac:dyDescent="0.3">
      <c r="A257" s="1">
        <f>期货价格利润原始数据!A259</f>
        <v>44169</v>
      </c>
      <c r="B257" s="4">
        <f>IF(期货价格利润原始数据!C259=0,利润!B258,期货价格利润原始数据!C259)</f>
        <v>2005.72</v>
      </c>
    </row>
    <row r="258" spans="1:2" x14ac:dyDescent="0.3">
      <c r="A258" s="1">
        <f>期货价格利润原始数据!A260</f>
        <v>44168</v>
      </c>
      <c r="B258" s="4">
        <f>IF(期货价格利润原始数据!C260=0,利润!B259,期货价格利润原始数据!C260)</f>
        <v>2124.66</v>
      </c>
    </row>
    <row r="259" spans="1:2" x14ac:dyDescent="0.3">
      <c r="A259" s="1">
        <f>期货价格利润原始数据!A261</f>
        <v>44167</v>
      </c>
      <c r="B259" s="4">
        <f>IF(期货价格利润原始数据!C261=0,利润!B260,期货价格利润原始数据!C261)</f>
        <v>2241.92</v>
      </c>
    </row>
    <row r="260" spans="1:2" x14ac:dyDescent="0.3">
      <c r="A260" s="1">
        <f>期货价格利润原始数据!A262</f>
        <v>44166</v>
      </c>
      <c r="B260" s="4">
        <f>IF(期货价格利润原始数据!C262=0,利润!B261,期货价格利润原始数据!C262)</f>
        <v>2279.87</v>
      </c>
    </row>
    <row r="261" spans="1:2" x14ac:dyDescent="0.3">
      <c r="A261" s="1">
        <f>期货价格利润原始数据!A263</f>
        <v>44165</v>
      </c>
      <c r="B261" s="4">
        <f>IF(期货价格利润原始数据!C263=0,利润!B262,期货价格利润原始数据!C263)</f>
        <v>2275.9</v>
      </c>
    </row>
    <row r="262" spans="1:2" x14ac:dyDescent="0.3">
      <c r="A262" s="1">
        <f>期货价格利润原始数据!A264</f>
        <v>44162</v>
      </c>
      <c r="B262" s="4">
        <f>IF(期货价格利润原始数据!C264=0,利润!B263,期货价格利润原始数据!C264)</f>
        <v>2239.04</v>
      </c>
    </row>
    <row r="263" spans="1:2" x14ac:dyDescent="0.3">
      <c r="A263" s="1">
        <f>期货价格利润原始数据!A265</f>
        <v>44161</v>
      </c>
      <c r="B263" s="4">
        <f>IF(期货价格利润原始数据!C265=0,利润!B264,期货价格利润原始数据!C265)</f>
        <v>2262.39</v>
      </c>
    </row>
    <row r="264" spans="1:2" x14ac:dyDescent="0.3">
      <c r="A264" s="1">
        <f>期货价格利润原始数据!A266</f>
        <v>44160</v>
      </c>
      <c r="B264" s="4">
        <f>IF(期货价格利润原始数据!C266=0,利润!B265,期货价格利润原始数据!C266)</f>
        <v>2211.48</v>
      </c>
    </row>
    <row r="265" spans="1:2" x14ac:dyDescent="0.3">
      <c r="A265" s="1">
        <f>期货价格利润原始数据!A267</f>
        <v>44159</v>
      </c>
      <c r="B265" s="4">
        <f>IF(期货价格利润原始数据!C267=0,利润!B266,期货价格利润原始数据!C267)</f>
        <v>2168.52</v>
      </c>
    </row>
    <row r="266" spans="1:2" x14ac:dyDescent="0.3">
      <c r="A266" s="1">
        <f>期货价格利润原始数据!A268</f>
        <v>44158</v>
      </c>
      <c r="B266" s="4">
        <f>IF(期货价格利润原始数据!C268=0,利润!B267,期货价格利润原始数据!C268)</f>
        <v>2112.71</v>
      </c>
    </row>
    <row r="267" spans="1:2" x14ac:dyDescent="0.3">
      <c r="A267" s="1">
        <f>期货价格利润原始数据!A269</f>
        <v>44155</v>
      </c>
      <c r="B267" s="4">
        <f>IF(期货价格利润原始数据!C269=0,利润!B268,期货价格利润原始数据!C269)</f>
        <v>2092.2199999999998</v>
      </c>
    </row>
    <row r="268" spans="1:2" x14ac:dyDescent="0.3">
      <c r="A268" s="1">
        <f>期货价格利润原始数据!A270</f>
        <v>44154</v>
      </c>
      <c r="B268" s="4">
        <f>IF(期货价格利润原始数据!C270=0,利润!B269,期货价格利润原始数据!C270)</f>
        <v>2155.84</v>
      </c>
    </row>
    <row r="269" spans="1:2" x14ac:dyDescent="0.3">
      <c r="A269" s="1">
        <f>期货价格利润原始数据!A271</f>
        <v>44153</v>
      </c>
      <c r="B269" s="4">
        <f>IF(期货价格利润原始数据!C271=0,利润!B270,期货价格利润原始数据!C271)</f>
        <v>2053.12</v>
      </c>
    </row>
    <row r="270" spans="1:2" x14ac:dyDescent="0.3">
      <c r="A270" s="1">
        <f>期货价格利润原始数据!A272</f>
        <v>44152</v>
      </c>
      <c r="B270" s="4">
        <f>IF(期货价格利润原始数据!C272=0,利润!B271,期货价格利润原始数据!C272)</f>
        <v>2083.3000000000002</v>
      </c>
    </row>
    <row r="271" spans="1:2" x14ac:dyDescent="0.3">
      <c r="A271" s="1">
        <f>期货价格利润原始数据!A273</f>
        <v>44151</v>
      </c>
      <c r="B271" s="4">
        <f>IF(期货价格利润原始数据!C273=0,利润!B272,期货价格利润原始数据!C273)</f>
        <v>1888.3</v>
      </c>
    </row>
    <row r="272" spans="1:2" x14ac:dyDescent="0.3">
      <c r="A272" s="1">
        <f>期货价格利润原始数据!A274</f>
        <v>44148</v>
      </c>
      <c r="B272" s="4">
        <f>IF(期货价格利润原始数据!C274=0,利润!B273,期货价格利润原始数据!C274)</f>
        <v>1945.06</v>
      </c>
    </row>
    <row r="273" spans="1:2" x14ac:dyDescent="0.3">
      <c r="A273" s="1">
        <f>期货价格利润原始数据!A275</f>
        <v>44147</v>
      </c>
      <c r="B273" s="4">
        <f>IF(期货价格利润原始数据!C275=0,利润!B274,期货价格利润原始数据!C275)</f>
        <v>1898.37</v>
      </c>
    </row>
    <row r="274" spans="1:2" x14ac:dyDescent="0.3">
      <c r="A274" s="1">
        <f>期货价格利润原始数据!A276</f>
        <v>44146</v>
      </c>
      <c r="B274" s="4">
        <f>IF(期货价格利润原始数据!C276=0,利润!B275,期货价格利润原始数据!C276)</f>
        <v>1888.56</v>
      </c>
    </row>
    <row r="275" spans="1:2" x14ac:dyDescent="0.3">
      <c r="A275" s="1">
        <f>期货价格利润原始数据!A277</f>
        <v>44145</v>
      </c>
      <c r="B275" s="4">
        <f>IF(期货价格利润原始数据!C277=0,利润!B276,期货价格利润原始数据!C277)</f>
        <v>1909.05</v>
      </c>
    </row>
    <row r="276" spans="1:2" x14ac:dyDescent="0.3">
      <c r="A276" s="1">
        <f>期货价格利润原始数据!A278</f>
        <v>44144</v>
      </c>
      <c r="B276" s="4">
        <f>IF(期货价格利润原始数据!C278=0,利润!B277,期货价格利润原始数据!C278)</f>
        <v>1977.29</v>
      </c>
    </row>
    <row r="277" spans="1:2" x14ac:dyDescent="0.3">
      <c r="A277" s="1">
        <f>期货价格利润原始数据!A279</f>
        <v>44141</v>
      </c>
      <c r="B277" s="4">
        <f>IF(期货价格利润原始数据!C279=0,利润!B278,期货价格利润原始数据!C279)</f>
        <v>2162.38</v>
      </c>
    </row>
    <row r="278" spans="1:2" x14ac:dyDescent="0.3">
      <c r="A278" s="1">
        <f>期货价格利润原始数据!A280</f>
        <v>44140</v>
      </c>
      <c r="B278" s="4">
        <f>IF(期货价格利润原始数据!C280=0,利润!B279,期货价格利润原始数据!C280)</f>
        <v>2038.9</v>
      </c>
    </row>
    <row r="279" spans="1:2" x14ac:dyDescent="0.3">
      <c r="A279" s="1">
        <f>期货价格利润原始数据!A281</f>
        <v>44139</v>
      </c>
      <c r="B279" s="4">
        <f>IF(期货价格利润原始数据!C281=0,利润!B280,期货价格利润原始数据!C281)</f>
        <v>2024.65</v>
      </c>
    </row>
    <row r="280" spans="1:2" x14ac:dyDescent="0.3">
      <c r="A280" s="1">
        <f>期货价格利润原始数据!A282</f>
        <v>44138</v>
      </c>
      <c r="B280" s="4">
        <f>IF(期货价格利润原始数据!C282=0,利润!B281,期货价格利润原始数据!C282)</f>
        <v>2116.66</v>
      </c>
    </row>
    <row r="281" spans="1:2" x14ac:dyDescent="0.3">
      <c r="A281" s="1">
        <f>期货价格利润原始数据!A283</f>
        <v>44137</v>
      </c>
      <c r="B281" s="4">
        <f>IF(期货价格利润原始数据!C283=0,利润!B282,期货价格利润原始数据!C283)</f>
        <v>2117.3000000000002</v>
      </c>
    </row>
    <row r="282" spans="1:2" x14ac:dyDescent="0.3">
      <c r="A282" s="1">
        <f>期货价格利润原始数据!A284</f>
        <v>44134</v>
      </c>
      <c r="B282" s="4">
        <f>IF(期货价格利润原始数据!C284=0,利润!B283,期货价格利润原始数据!C284)</f>
        <v>2209.65</v>
      </c>
    </row>
    <row r="283" spans="1:2" x14ac:dyDescent="0.3">
      <c r="A283" s="1">
        <f>期货价格利润原始数据!A285</f>
        <v>44133</v>
      </c>
      <c r="B283" s="4">
        <f>IF(期货价格利润原始数据!C285=0,利润!B284,期货价格利润原始数据!C285)</f>
        <v>2195.91</v>
      </c>
    </row>
    <row r="284" spans="1:2" x14ac:dyDescent="0.3">
      <c r="A284" s="1">
        <f>期货价格利润原始数据!A286</f>
        <v>44132</v>
      </c>
      <c r="B284" s="4">
        <f>IF(期货价格利润原始数据!C286=0,利润!B285,期货价格利润原始数据!C286)</f>
        <v>2101.23</v>
      </c>
    </row>
    <row r="285" spans="1:2" x14ac:dyDescent="0.3">
      <c r="A285" s="1">
        <f>期货价格利润原始数据!A287</f>
        <v>44131</v>
      </c>
      <c r="B285" s="4">
        <f>IF(期货价格利润原始数据!C287=0,利润!B286,期货价格利润原始数据!C287)</f>
        <v>1972.67</v>
      </c>
    </row>
    <row r="286" spans="1:2" x14ac:dyDescent="0.3">
      <c r="A286" s="1">
        <f>期货价格利润原始数据!A288</f>
        <v>44130</v>
      </c>
      <c r="B286" s="4">
        <f>IF(期货价格利润原始数据!C288=0,利润!B287,期货价格利润原始数据!C288)</f>
        <v>2033.09</v>
      </c>
    </row>
    <row r="287" spans="1:2" x14ac:dyDescent="0.3">
      <c r="A287" s="1">
        <f>期货价格利润原始数据!A289</f>
        <v>44127</v>
      </c>
      <c r="B287" s="4">
        <f>IF(期货价格利润原始数据!C289=0,利润!B288,期货价格利润原始数据!C289)</f>
        <v>1947.94</v>
      </c>
    </row>
    <row r="288" spans="1:2" x14ac:dyDescent="0.3">
      <c r="A288" s="1">
        <f>期货价格利润原始数据!A290</f>
        <v>44126</v>
      </c>
      <c r="B288" s="4">
        <f>IF(期货价格利润原始数据!C290=0,利润!B289,期货价格利润原始数据!C290)</f>
        <v>1909.31</v>
      </c>
    </row>
    <row r="289" spans="1:2" x14ac:dyDescent="0.3">
      <c r="A289" s="1">
        <f>期货价格利润原始数据!A291</f>
        <v>44125</v>
      </c>
      <c r="B289" s="4">
        <f>IF(期货价格利润原始数据!C291=0,利润!B290,期货价格利润原始数据!C291)</f>
        <v>1947.05</v>
      </c>
    </row>
    <row r="290" spans="1:2" x14ac:dyDescent="0.3">
      <c r="A290" s="1">
        <f>期货价格利润原始数据!A292</f>
        <v>44124</v>
      </c>
      <c r="B290" s="4">
        <f>IF(期货价格利润原始数据!C292=0,利润!B291,期货价格利润原始数据!C292)</f>
        <v>1846.02</v>
      </c>
    </row>
    <row r="291" spans="1:2" x14ac:dyDescent="0.3">
      <c r="A291" s="1">
        <f>期货价格利润原始数据!A293</f>
        <v>44123</v>
      </c>
      <c r="B291" s="4">
        <f>IF(期货价格利润原始数据!C293=0,利润!B292,期货价格利润原始数据!C293)</f>
        <v>1877.96</v>
      </c>
    </row>
    <row r="292" spans="1:2" x14ac:dyDescent="0.3">
      <c r="A292" s="1">
        <f>期货价格利润原始数据!A294</f>
        <v>44120</v>
      </c>
      <c r="B292" s="4">
        <f>IF(期货价格利润原始数据!C294=0,利润!B293,期货价格利润原始数据!C294)</f>
        <v>1842.59</v>
      </c>
    </row>
    <row r="293" spans="1:2" x14ac:dyDescent="0.3">
      <c r="A293" s="1">
        <f>期货价格利润原始数据!A295</f>
        <v>44119</v>
      </c>
      <c r="B293" s="4">
        <f>IF(期货价格利润原始数据!C295=0,利润!B294,期货价格利润原始数据!C295)</f>
        <v>1825.38</v>
      </c>
    </row>
    <row r="294" spans="1:2" x14ac:dyDescent="0.3">
      <c r="A294" s="1">
        <f>期货价格利润原始数据!A296</f>
        <v>44118</v>
      </c>
      <c r="B294" s="4">
        <f>IF(期货价格利润原始数据!C296=0,利润!B295,期货价格利润原始数据!C296)</f>
        <v>1810.14</v>
      </c>
    </row>
    <row r="295" spans="1:2" x14ac:dyDescent="0.3">
      <c r="A295" s="1">
        <f>期货价格利润原始数据!A297</f>
        <v>44117</v>
      </c>
      <c r="B295" s="4">
        <f>IF(期货价格利润原始数据!C297=0,利润!B296,期货价格利润原始数据!C297)</f>
        <v>1876.09</v>
      </c>
    </row>
    <row r="296" spans="1:2" x14ac:dyDescent="0.3">
      <c r="A296" s="1">
        <f>期货价格利润原始数据!A298</f>
        <v>44116</v>
      </c>
      <c r="B296" s="4">
        <f>IF(期货价格利润原始数据!C298=0,利润!B297,期货价格利润原始数据!C298)</f>
        <v>1799.42</v>
      </c>
    </row>
    <row r="297" spans="1:2" x14ac:dyDescent="0.3">
      <c r="A297" s="1">
        <f>期货价格利润原始数据!A299</f>
        <v>44114</v>
      </c>
      <c r="B297" s="4">
        <f>IF(期货价格利润原始数据!C299=0,利润!B298,期货价格利润原始数据!C299)</f>
        <v>1693.74</v>
      </c>
    </row>
    <row r="298" spans="1:2" x14ac:dyDescent="0.3">
      <c r="A298" s="1">
        <f>期货价格利润原始数据!A300</f>
        <v>44113</v>
      </c>
      <c r="B298" s="4">
        <f>IF(期货价格利润原始数据!C300=0,利润!B299,期货价格利润原始数据!C300)</f>
        <v>1693.74</v>
      </c>
    </row>
    <row r="299" spans="1:2" x14ac:dyDescent="0.3">
      <c r="A299" s="1">
        <f>期货价格利润原始数据!A301</f>
        <v>44104</v>
      </c>
      <c r="B299" s="4">
        <f>IF(期货价格利润原始数据!C301=0,利润!B300,期货价格利润原始数据!C301)</f>
        <v>1895.66</v>
      </c>
    </row>
    <row r="300" spans="1:2" x14ac:dyDescent="0.3">
      <c r="A300" s="1">
        <f>期货价格利润原始数据!A302</f>
        <v>44103</v>
      </c>
      <c r="B300" s="4">
        <f>IF(期货价格利润原始数据!C302=0,利润!B301,期货价格利润原始数据!C302)</f>
        <v>1887.19</v>
      </c>
    </row>
    <row r="301" spans="1:2" x14ac:dyDescent="0.3">
      <c r="A301" s="1">
        <f>期货价格利润原始数据!A303</f>
        <v>44102</v>
      </c>
      <c r="B301" s="4">
        <f>IF(期货价格利润原始数据!C303=0,利润!B302,期货价格利润原始数据!C303)</f>
        <v>1789.43</v>
      </c>
    </row>
    <row r="302" spans="1:2" x14ac:dyDescent="0.3">
      <c r="A302" s="1">
        <f>期货价格利润原始数据!A304</f>
        <v>44101</v>
      </c>
      <c r="B302" s="4">
        <f>IF(期货价格利润原始数据!C304=0,利润!B303,期货价格利润原始数据!C304)</f>
        <v>1829.66</v>
      </c>
    </row>
    <row r="303" spans="1:2" x14ac:dyDescent="0.3">
      <c r="A303" s="1">
        <f>期货价格利润原始数据!A305</f>
        <v>44099</v>
      </c>
      <c r="B303" s="4">
        <f>IF(期货价格利润原始数据!C305=0,利润!B304,期货价格利润原始数据!C305)</f>
        <v>1829.66</v>
      </c>
    </row>
    <row r="304" spans="1:2" x14ac:dyDescent="0.3">
      <c r="A304" s="1">
        <f>期货价格利润原始数据!A306</f>
        <v>44098</v>
      </c>
      <c r="B304" s="4">
        <f>IF(期货价格利润原始数据!C306=0,利润!B305,期货价格利润原始数据!C306)</f>
        <v>1832.53</v>
      </c>
    </row>
    <row r="305" spans="1:2" x14ac:dyDescent="0.3">
      <c r="A305" s="1">
        <f>期货价格利润原始数据!A307</f>
        <v>44097</v>
      </c>
      <c r="B305" s="4">
        <f>IF(期货价格利润原始数据!C307=0,利润!B306,期货价格利润原始数据!C307)</f>
        <v>1845.82</v>
      </c>
    </row>
    <row r="306" spans="1:2" x14ac:dyDescent="0.3">
      <c r="A306" s="1">
        <f>期货价格利润原始数据!A308</f>
        <v>44096</v>
      </c>
      <c r="B306" s="4">
        <f>IF(期货价格利润原始数据!C308=0,利润!B307,期货价格利润原始数据!C308)</f>
        <v>1854.31</v>
      </c>
    </row>
    <row r="307" spans="1:2" x14ac:dyDescent="0.3">
      <c r="A307" s="1">
        <f>期货价格利润原始数据!A309</f>
        <v>44095</v>
      </c>
      <c r="B307" s="4">
        <f>IF(期货价格利润原始数据!C309=0,利润!B308,期货价格利润原始数据!C309)</f>
        <v>1885.44</v>
      </c>
    </row>
    <row r="308" spans="1:2" x14ac:dyDescent="0.3">
      <c r="A308" s="1">
        <f>期货价格利润原始数据!A310</f>
        <v>44092</v>
      </c>
      <c r="B308" s="4">
        <f>IF(期货价格利润原始数据!C310=0,利润!B309,期货价格利润原始数据!C310)</f>
        <v>1771.71</v>
      </c>
    </row>
    <row r="309" spans="1:2" x14ac:dyDescent="0.3">
      <c r="A309" s="1">
        <f>期货价格利润原始数据!A311</f>
        <v>44091</v>
      </c>
      <c r="B309" s="4">
        <f>IF(期货价格利润原始数据!C311=0,利润!B310,期货价格利润原始数据!C311)</f>
        <v>1757.81</v>
      </c>
    </row>
    <row r="310" spans="1:2" x14ac:dyDescent="0.3">
      <c r="A310" s="1">
        <f>期货价格利润原始数据!A312</f>
        <v>44090</v>
      </c>
      <c r="B310" s="4">
        <f>IF(期货价格利润原始数据!C312=0,利润!B311,期货价格利润原始数据!C312)</f>
        <v>1823</v>
      </c>
    </row>
    <row r="311" spans="1:2" x14ac:dyDescent="0.3">
      <c r="A311" s="1">
        <f>期货价格利润原始数据!A313</f>
        <v>44089</v>
      </c>
      <c r="B311" s="4">
        <f>IF(期货价格利润原始数据!C313=0,利润!B312,期货价格利润原始数据!C313)</f>
        <v>2007.04</v>
      </c>
    </row>
    <row r="312" spans="1:2" x14ac:dyDescent="0.3">
      <c r="A312" s="1">
        <f>期货价格利润原始数据!A314</f>
        <v>44088</v>
      </c>
      <c r="B312" s="4">
        <f>IF(期货价格利润原始数据!C314=0,利润!B313,期货价格利润原始数据!C314)</f>
        <v>2062.92</v>
      </c>
    </row>
    <row r="313" spans="1:2" x14ac:dyDescent="0.3">
      <c r="A313" s="1">
        <f>期货价格利润原始数据!A315</f>
        <v>44085</v>
      </c>
      <c r="B313" s="4">
        <f>IF(期货价格利润原始数据!C315=0,利润!B314,期货价格利润原始数据!C315)</f>
        <v>2046.89</v>
      </c>
    </row>
    <row r="314" spans="1:2" x14ac:dyDescent="0.3">
      <c r="A314" s="1">
        <f>期货价格利润原始数据!A316</f>
        <v>44084</v>
      </c>
      <c r="B314" s="4">
        <f>IF(期货价格利润原始数据!C316=0,利润!B315,期货价格利润原始数据!C316)</f>
        <v>2033.9</v>
      </c>
    </row>
    <row r="315" spans="1:2" x14ac:dyDescent="0.3">
      <c r="A315" s="1">
        <f>期货价格利润原始数据!A317</f>
        <v>44083</v>
      </c>
      <c r="B315" s="4">
        <f>IF(期货价格利润原始数据!C317=0,利润!B316,期货价格利润原始数据!C317)</f>
        <v>1980.69</v>
      </c>
    </row>
    <row r="316" spans="1:2" x14ac:dyDescent="0.3">
      <c r="A316" s="1">
        <f>期货价格利润原始数据!A318</f>
        <v>44082</v>
      </c>
      <c r="B316" s="4">
        <f>IF(期货价格利润原始数据!C318=0,利润!B317,期货价格利润原始数据!C318)</f>
        <v>2051.34</v>
      </c>
    </row>
    <row r="317" spans="1:2" x14ac:dyDescent="0.3">
      <c r="A317" s="1">
        <f>期货价格利润原始数据!A319</f>
        <v>44081</v>
      </c>
      <c r="B317" s="4">
        <f>IF(期货价格利润原始数据!C319=0,利润!B318,期货价格利润原始数据!C319)</f>
        <v>1900.1</v>
      </c>
    </row>
    <row r="318" spans="1:2" x14ac:dyDescent="0.3">
      <c r="A318" s="1">
        <f>期货价格利润原始数据!A320</f>
        <v>44078</v>
      </c>
      <c r="B318" s="4">
        <f>IF(期货价格利润原始数据!C320=0,利润!B319,期货价格利润原始数据!C320)</f>
        <v>1857.53</v>
      </c>
    </row>
    <row r="319" spans="1:2" x14ac:dyDescent="0.3">
      <c r="A319" s="1">
        <f>期货价格利润原始数据!A321</f>
        <v>44077</v>
      </c>
      <c r="B319" s="4">
        <f>IF(期货价格利润原始数据!C321=0,利润!B320,期货价格利润原始数据!C321)</f>
        <v>1764.44</v>
      </c>
    </row>
    <row r="320" spans="1:2" x14ac:dyDescent="0.3">
      <c r="A320" s="1">
        <f>期货价格利润原始数据!A322</f>
        <v>44076</v>
      </c>
      <c r="B320" s="4">
        <f>IF(期货价格利润原始数据!C322=0,利润!B321,期货价格利润原始数据!C322)</f>
        <v>1737.48</v>
      </c>
    </row>
    <row r="321" spans="1:2" x14ac:dyDescent="0.3">
      <c r="A321" s="1">
        <f>期货价格利润原始数据!A323</f>
        <v>44075</v>
      </c>
      <c r="B321" s="4">
        <f>IF(期货价格利润原始数据!C323=0,利润!B322,期货价格利润原始数据!C323)</f>
        <v>1521.28</v>
      </c>
    </row>
    <row r="322" spans="1:2" x14ac:dyDescent="0.3">
      <c r="A322" s="1">
        <f>期货价格利润原始数据!A324</f>
        <v>44074</v>
      </c>
      <c r="B322" s="4">
        <f>IF(期货价格利润原始数据!C324=0,利润!B323,期货价格利润原始数据!C324)</f>
        <v>1536.34</v>
      </c>
    </row>
    <row r="323" spans="1:2" x14ac:dyDescent="0.3">
      <c r="A323" s="1">
        <f>期货价格利润原始数据!A325</f>
        <v>44071</v>
      </c>
      <c r="B323" s="4">
        <f>IF(期货价格利润原始数据!C325=0,利润!B324,期货价格利润原始数据!C325)</f>
        <v>1538.06</v>
      </c>
    </row>
    <row r="324" spans="1:2" x14ac:dyDescent="0.3">
      <c r="A324" s="1">
        <f>期货价格利润原始数据!A326</f>
        <v>44070</v>
      </c>
      <c r="B324" s="4">
        <f>IF(期货价格利润原始数据!C326=0,利润!B325,期货价格利润原始数据!C326)</f>
        <v>1402.02</v>
      </c>
    </row>
    <row r="325" spans="1:2" x14ac:dyDescent="0.3">
      <c r="A325" s="1">
        <f>期货价格利润原始数据!A327</f>
        <v>44069</v>
      </c>
      <c r="B325" s="4">
        <f>IF(期货价格利润原始数据!C327=0,利润!B326,期货价格利润原始数据!C327)</f>
        <v>1356.07</v>
      </c>
    </row>
    <row r="326" spans="1:2" x14ac:dyDescent="0.3">
      <c r="A326" s="1">
        <f>期货价格利润原始数据!A328</f>
        <v>44068</v>
      </c>
      <c r="B326" s="4">
        <f>IF(期货价格利润原始数据!C328=0,利润!B327,期货价格利润原始数据!C328)</f>
        <v>1335.98</v>
      </c>
    </row>
    <row r="327" spans="1:2" x14ac:dyDescent="0.3">
      <c r="A327" s="1">
        <f>期货价格利润原始数据!A329</f>
        <v>44067</v>
      </c>
      <c r="B327" s="4">
        <f>IF(期货价格利润原始数据!C329=0,利润!B328,期货价格利润原始数据!C329)</f>
        <v>1385.22</v>
      </c>
    </row>
    <row r="328" spans="1:2" x14ac:dyDescent="0.3">
      <c r="A328" s="1">
        <f>期货价格利润原始数据!A330</f>
        <v>44064</v>
      </c>
      <c r="B328" s="4">
        <f>IF(期货价格利润原始数据!C330=0,利润!B329,期货价格利润原始数据!C330)</f>
        <v>1442.55</v>
      </c>
    </row>
    <row r="329" spans="1:2" x14ac:dyDescent="0.3">
      <c r="A329" s="1">
        <f>期货价格利润原始数据!A331</f>
        <v>44063</v>
      </c>
      <c r="B329" s="4">
        <f>IF(期货价格利润原始数据!C331=0,利润!B330,期货价格利润原始数据!C331)</f>
        <v>1397.05</v>
      </c>
    </row>
    <row r="330" spans="1:2" x14ac:dyDescent="0.3">
      <c r="A330" s="1">
        <f>期货价格利润原始数据!A332</f>
        <v>44062</v>
      </c>
      <c r="B330" s="4">
        <f>IF(期货价格利润原始数据!C332=0,利润!B331,期货价格利润原始数据!C332)</f>
        <v>1370.12</v>
      </c>
    </row>
    <row r="331" spans="1:2" x14ac:dyDescent="0.3">
      <c r="A331" s="1">
        <f>期货价格利润原始数据!A333</f>
        <v>44061</v>
      </c>
      <c r="B331" s="4">
        <f>IF(期货价格利润原始数据!C333=0,利润!B332,期货价格利润原始数据!C333)</f>
        <v>1267.83</v>
      </c>
    </row>
    <row r="332" spans="1:2" x14ac:dyDescent="0.3">
      <c r="A332" s="1">
        <f>期货价格利润原始数据!A334</f>
        <v>44060</v>
      </c>
      <c r="B332" s="4">
        <f>IF(期货价格利润原始数据!C334=0,利润!B333,期货价格利润原始数据!C334)</f>
        <v>1272.18</v>
      </c>
    </row>
    <row r="333" spans="1:2" x14ac:dyDescent="0.3">
      <c r="A333" s="1">
        <f>期货价格利润原始数据!A335</f>
        <v>44057</v>
      </c>
      <c r="B333" s="4">
        <f>IF(期货价格利润原始数据!C335=0,利润!B334,期货价格利润原始数据!C335)</f>
        <v>1309.08</v>
      </c>
    </row>
    <row r="334" spans="1:2" x14ac:dyDescent="0.3">
      <c r="A334" s="1">
        <f>期货价格利润原始数据!A336</f>
        <v>44056</v>
      </c>
      <c r="B334" s="4">
        <f>IF(期货价格利润原始数据!C336=0,利润!B335,期货价格利润原始数据!C336)</f>
        <v>1296.98</v>
      </c>
    </row>
    <row r="335" spans="1:2" x14ac:dyDescent="0.3">
      <c r="A335" s="1">
        <f>期货价格利润原始数据!A337</f>
        <v>44055</v>
      </c>
      <c r="B335" s="4">
        <f>IF(期货价格利润原始数据!C337=0,利润!B336,期货价格利润原始数据!C337)</f>
        <v>1256.6300000000001</v>
      </c>
    </row>
    <row r="336" spans="1:2" x14ac:dyDescent="0.3">
      <c r="A336" s="1">
        <f>期货价格利润原始数据!A338</f>
        <v>44054</v>
      </c>
      <c r="B336" s="4">
        <f>IF(期货价格利润原始数据!C338=0,利润!B337,期货价格利润原始数据!C338)</f>
        <v>1314.97</v>
      </c>
    </row>
    <row r="337" spans="1:2" x14ac:dyDescent="0.3">
      <c r="A337" s="1">
        <f>期货价格利润原始数据!A339</f>
        <v>44053</v>
      </c>
      <c r="B337" s="4">
        <f>IF(期货价格利润原始数据!C339=0,利润!B338,期货价格利润原始数据!C339)</f>
        <v>1372.8</v>
      </c>
    </row>
    <row r="338" spans="1:2" x14ac:dyDescent="0.3">
      <c r="A338" s="1">
        <f>期货价格利润原始数据!A340</f>
        <v>44050</v>
      </c>
      <c r="B338" s="4">
        <f>IF(期货价格利润原始数据!C340=0,利润!B339,期货价格利润原始数据!C340)</f>
        <v>1424.79</v>
      </c>
    </row>
    <row r="339" spans="1:2" x14ac:dyDescent="0.3">
      <c r="A339" s="1">
        <f>期货价格利润原始数据!A341</f>
        <v>44049</v>
      </c>
      <c r="B339" s="4">
        <f>IF(期货价格利润原始数据!C341=0,利润!B340,期货价格利润原始数据!C341)</f>
        <v>1376.14</v>
      </c>
    </row>
    <row r="340" spans="1:2" x14ac:dyDescent="0.3">
      <c r="A340" s="1">
        <f>期货价格利润原始数据!A342</f>
        <v>44048</v>
      </c>
      <c r="B340" s="4">
        <f>IF(期货价格利润原始数据!C342=0,利润!B341,期货价格利润原始数据!C342)</f>
        <v>1355.45</v>
      </c>
    </row>
    <row r="341" spans="1:2" x14ac:dyDescent="0.3">
      <c r="A341" s="1">
        <f>期货价格利润原始数据!A343</f>
        <v>44047</v>
      </c>
      <c r="B341" s="4">
        <f>IF(期货价格利润原始数据!C343=0,利润!B342,期货价格利润原始数据!C343)</f>
        <v>1315.39</v>
      </c>
    </row>
    <row r="342" spans="1:2" x14ac:dyDescent="0.3">
      <c r="A342" s="1">
        <f>期货价格利润原始数据!A344</f>
        <v>44046</v>
      </c>
      <c r="B342" s="4">
        <f>IF(期货价格利润原始数据!C344=0,利润!B343,期货价格利润原始数据!C344)</f>
        <v>1326.25</v>
      </c>
    </row>
    <row r="343" spans="1:2" x14ac:dyDescent="0.3">
      <c r="A343" s="1">
        <f>期货价格利润原始数据!A345</f>
        <v>44043</v>
      </c>
      <c r="B343" s="4">
        <f>IF(期货价格利润原始数据!C345=0,利润!B344,期货价格利润原始数据!C345)</f>
        <v>1391.03</v>
      </c>
    </row>
    <row r="344" spans="1:2" x14ac:dyDescent="0.3">
      <c r="A344" s="1">
        <f>期货价格利润原始数据!A346</f>
        <v>44042</v>
      </c>
      <c r="B344" s="4">
        <f>IF(期货价格利润原始数据!C346=0,利润!B345,期货价格利润原始数据!C346)</f>
        <v>1413.31</v>
      </c>
    </row>
    <row r="345" spans="1:2" x14ac:dyDescent="0.3">
      <c r="A345" s="1">
        <f>期货价格利润原始数据!A347</f>
        <v>44041</v>
      </c>
      <c r="B345" s="4">
        <f>IF(期货价格利润原始数据!C347=0,利润!B346,期货价格利润原始数据!C347)</f>
        <v>1354.36</v>
      </c>
    </row>
    <row r="346" spans="1:2" x14ac:dyDescent="0.3">
      <c r="A346" s="1">
        <f>期货价格利润原始数据!A348</f>
        <v>44040</v>
      </c>
      <c r="B346" s="4">
        <f>IF(期货价格利润原始数据!C348=0,利润!B347,期货价格利润原始数据!C348)</f>
        <v>1394.35</v>
      </c>
    </row>
    <row r="347" spans="1:2" x14ac:dyDescent="0.3">
      <c r="A347" s="1">
        <f>期货价格利润原始数据!A349</f>
        <v>44039</v>
      </c>
      <c r="B347" s="4">
        <f>IF(期货价格利润原始数据!C349=0,利润!B348,期货价格利润原始数据!C349)</f>
        <v>1375</v>
      </c>
    </row>
    <row r="348" spans="1:2" x14ac:dyDescent="0.3">
      <c r="A348" s="1">
        <f>期货价格利润原始数据!A350</f>
        <v>44036</v>
      </c>
      <c r="B348" s="4">
        <f>IF(期货价格利润原始数据!C350=0,利润!B349,期货价格利润原始数据!C350)</f>
        <v>1384.07</v>
      </c>
    </row>
    <row r="349" spans="1:2" x14ac:dyDescent="0.3">
      <c r="A349" s="1">
        <f>期货价格利润原始数据!A351</f>
        <v>44035</v>
      </c>
      <c r="B349" s="4">
        <f>IF(期货价格利润原始数据!C351=0,利润!B350,期货价格利润原始数据!C351)</f>
        <v>1519.68</v>
      </c>
    </row>
    <row r="350" spans="1:2" x14ac:dyDescent="0.3">
      <c r="A350" s="1">
        <f>期货价格利润原始数据!A352</f>
        <v>44034</v>
      </c>
      <c r="B350" s="4">
        <f>IF(期货价格利润原始数据!C352=0,利润!B351,期货价格利润原始数据!C352)</f>
        <v>1461.81</v>
      </c>
    </row>
    <row r="351" spans="1:2" x14ac:dyDescent="0.3">
      <c r="A351" s="1">
        <f>期货价格利润原始数据!A353</f>
        <v>44033</v>
      </c>
      <c r="B351" s="4">
        <f>IF(期货价格利润原始数据!C353=0,利润!B352,期货价格利润原始数据!C353)</f>
        <v>1452.89</v>
      </c>
    </row>
    <row r="352" spans="1:2" x14ac:dyDescent="0.3">
      <c r="A352" s="1">
        <f>期货价格利润原始数据!A354</f>
        <v>44032</v>
      </c>
      <c r="B352" s="4">
        <f>IF(期货价格利润原始数据!C354=0,利润!B353,期货价格利润原始数据!C354)</f>
        <v>1521.42</v>
      </c>
    </row>
    <row r="353" spans="1:2" x14ac:dyDescent="0.3">
      <c r="A353" s="1">
        <f>期货价格利润原始数据!A355</f>
        <v>44029</v>
      </c>
      <c r="B353" s="4">
        <f>IF(期货价格利润原始数据!C355=0,利润!B354,期货价格利润原始数据!C355)</f>
        <v>1525.72</v>
      </c>
    </row>
    <row r="354" spans="1:2" x14ac:dyDescent="0.3">
      <c r="A354" s="1">
        <f>期货价格利润原始数据!A356</f>
        <v>44028</v>
      </c>
      <c r="B354" s="4">
        <f>IF(期货价格利润原始数据!C356=0,利润!B355,期货价格利润原始数据!C356)</f>
        <v>1604.41</v>
      </c>
    </row>
    <row r="355" spans="1:2" x14ac:dyDescent="0.3">
      <c r="A355" s="1">
        <f>期货价格利润原始数据!A357</f>
        <v>44027</v>
      </c>
      <c r="B355" s="4">
        <f>IF(期货价格利润原始数据!C357=0,利润!B356,期货价格利润原始数据!C357)</f>
        <v>1572.22</v>
      </c>
    </row>
    <row r="356" spans="1:2" x14ac:dyDescent="0.3">
      <c r="A356" s="1">
        <f>期货价格利润原始数据!A358</f>
        <v>44026</v>
      </c>
      <c r="B356" s="4">
        <f>IF(期货价格利润原始数据!C358=0,利润!B357,期货价格利润原始数据!C358)</f>
        <v>1632.96</v>
      </c>
    </row>
    <row r="357" spans="1:2" x14ac:dyDescent="0.3">
      <c r="A357" s="1">
        <f>期货价格利润原始数据!A359</f>
        <v>44025</v>
      </c>
      <c r="B357" s="4">
        <f>IF(期货价格利润原始数据!C359=0,利润!B358,期货价格利润原始数据!C359)</f>
        <v>1646.8</v>
      </c>
    </row>
    <row r="358" spans="1:2" x14ac:dyDescent="0.3">
      <c r="A358" s="1">
        <f>期货价格利润原始数据!A360</f>
        <v>44022</v>
      </c>
      <c r="B358" s="4">
        <f>IF(期货价格利润原始数据!C360=0,利润!B359,期货价格利润原始数据!C360)</f>
        <v>1611.97</v>
      </c>
    </row>
    <row r="359" spans="1:2" x14ac:dyDescent="0.3">
      <c r="A359" s="1">
        <f>期货价格利润原始数据!A361</f>
        <v>44021</v>
      </c>
      <c r="B359" s="4">
        <f>IF(期货价格利润原始数据!C361=0,利润!B360,期货价格利润原始数据!C361)</f>
        <v>1666.83</v>
      </c>
    </row>
    <row r="360" spans="1:2" x14ac:dyDescent="0.3">
      <c r="A360" s="1">
        <f>期货价格利润原始数据!A362</f>
        <v>44020</v>
      </c>
      <c r="B360" s="4">
        <f>IF(期货价格利润原始数据!C362=0,利润!B361,期货价格利润原始数据!C362)</f>
        <v>1596.22</v>
      </c>
    </row>
    <row r="361" spans="1:2" x14ac:dyDescent="0.3">
      <c r="A361" s="1">
        <f>期货价格利润原始数据!A363</f>
        <v>44019</v>
      </c>
      <c r="B361" s="4">
        <f>IF(期货价格利润原始数据!C363=0,利润!B362,期货价格利润原始数据!C363)</f>
        <v>1473.23</v>
      </c>
    </row>
    <row r="362" spans="1:2" x14ac:dyDescent="0.3">
      <c r="A362" s="1">
        <f>期货价格利润原始数据!A364</f>
        <v>44018</v>
      </c>
      <c r="B362" s="4">
        <f>IF(期货价格利润原始数据!C364=0,利润!B363,期货价格利润原始数据!C364)</f>
        <v>1322.72</v>
      </c>
    </row>
    <row r="363" spans="1:2" x14ac:dyDescent="0.3">
      <c r="A363" s="1">
        <f>期货价格利润原始数据!A365</f>
        <v>44015</v>
      </c>
      <c r="B363" s="4">
        <f>IF(期货价格利润原始数据!C365=0,利润!B364,期货价格利润原始数据!C365)</f>
        <v>1256.26</v>
      </c>
    </row>
    <row r="364" spans="1:2" x14ac:dyDescent="0.3">
      <c r="A364" s="1">
        <f>期货价格利润原始数据!A366</f>
        <v>44014</v>
      </c>
      <c r="B364" s="4">
        <f>IF(期货价格利润原始数据!C366=0,利润!B365,期货价格利润原始数据!C366)</f>
        <v>1235.94</v>
      </c>
    </row>
    <row r="365" spans="1:2" x14ac:dyDescent="0.3">
      <c r="A365" s="1">
        <f>期货价格利润原始数据!A367</f>
        <v>44013</v>
      </c>
      <c r="B365" s="4">
        <f>IF(期货价格利润原始数据!C367=0,利润!B366,期货价格利润原始数据!C367)</f>
        <v>1218.1099999999999</v>
      </c>
    </row>
    <row r="366" spans="1:2" x14ac:dyDescent="0.3">
      <c r="A366" s="1">
        <f>期货价格利润原始数据!A368</f>
        <v>44012</v>
      </c>
      <c r="B366" s="4">
        <f>IF(期货价格利润原始数据!C368=0,利润!B367,期货价格利润原始数据!C368)</f>
        <v>1275.6500000000001</v>
      </c>
    </row>
    <row r="367" spans="1:2" x14ac:dyDescent="0.3">
      <c r="A367" s="1">
        <f>期货价格利润原始数据!A369</f>
        <v>44011</v>
      </c>
      <c r="B367" s="4">
        <f>IF(期货价格利润原始数据!C369=0,利润!B368,期货价格利润原始数据!C369)</f>
        <v>1235.99</v>
      </c>
    </row>
    <row r="368" spans="1:2" x14ac:dyDescent="0.3">
      <c r="A368" s="1">
        <f>期货价格利润原始数据!A370</f>
        <v>44010</v>
      </c>
      <c r="B368" s="4">
        <f>IF(期货价格利润原始数据!C370=0,利润!B369,期货价格利润原始数据!C370)</f>
        <v>1295.3599999999999</v>
      </c>
    </row>
    <row r="369" spans="1:2" x14ac:dyDescent="0.3">
      <c r="A369" s="1">
        <f>期货价格利润原始数据!A371</f>
        <v>44006</v>
      </c>
      <c r="B369" s="4">
        <f>IF(期货价格利润原始数据!C371=0,利润!B370,期货价格利润原始数据!C371)</f>
        <v>1344.73</v>
      </c>
    </row>
    <row r="370" spans="1:2" x14ac:dyDescent="0.3">
      <c r="A370" s="1">
        <f>期货价格利润原始数据!A372</f>
        <v>44005</v>
      </c>
      <c r="B370" s="4">
        <f>IF(期货价格利润原始数据!C372=0,利润!B371,期货价格利润原始数据!C372)</f>
        <v>1133.8399999999999</v>
      </c>
    </row>
    <row r="371" spans="1:2" x14ac:dyDescent="0.3">
      <c r="A371" s="1">
        <f>期货价格利润原始数据!A373</f>
        <v>44004</v>
      </c>
      <c r="B371" s="4">
        <f>IF(期货价格利润原始数据!C373=0,利润!B372,期货价格利润原始数据!C373)</f>
        <v>1093.5</v>
      </c>
    </row>
    <row r="372" spans="1:2" x14ac:dyDescent="0.3">
      <c r="A372" s="1">
        <f>期货价格利润原始数据!A374</f>
        <v>44001</v>
      </c>
      <c r="B372" s="4">
        <f>IF(期货价格利润原始数据!C374=0,利润!B373,期货价格利润原始数据!C374)</f>
        <v>1153.47</v>
      </c>
    </row>
    <row r="373" spans="1:2" x14ac:dyDescent="0.3">
      <c r="A373" s="1">
        <f>期货价格利润原始数据!A375</f>
        <v>44000</v>
      </c>
      <c r="B373" s="4">
        <f>IF(期货价格利润原始数据!C375=0,利润!B374,期货价格利润原始数据!C375)</f>
        <v>1201.44</v>
      </c>
    </row>
    <row r="374" spans="1:2" x14ac:dyDescent="0.3">
      <c r="A374" s="1">
        <f>期货价格利润原始数据!A376</f>
        <v>43999</v>
      </c>
      <c r="B374" s="4">
        <f>IF(期货价格利润原始数据!C376=0,利润!B375,期货价格利润原始数据!C376)</f>
        <v>1258.6600000000001</v>
      </c>
    </row>
    <row r="375" spans="1:2" x14ac:dyDescent="0.3">
      <c r="A375" s="1">
        <f>期货价格利润原始数据!A377</f>
        <v>43998</v>
      </c>
      <c r="B375" s="4">
        <f>IF(期货价格利润原始数据!C377=0,利润!B376,期货价格利润原始数据!C377)</f>
        <v>1157.93</v>
      </c>
    </row>
    <row r="376" spans="1:2" x14ac:dyDescent="0.3">
      <c r="A376" s="1">
        <f>期货价格利润原始数据!A378</f>
        <v>43997</v>
      </c>
      <c r="B376" s="4">
        <f>IF(期货价格利润原始数据!C378=0,利润!B377,期货价格利润原始数据!C378)</f>
        <v>1238.06</v>
      </c>
    </row>
    <row r="377" spans="1:2" x14ac:dyDescent="0.3">
      <c r="A377" s="1">
        <f>期货价格利润原始数据!A379</f>
        <v>43994</v>
      </c>
      <c r="B377" s="4">
        <f>IF(期货价格利润原始数据!C379=0,利润!B378,期货价格利润原始数据!C379)</f>
        <v>1308.79</v>
      </c>
    </row>
    <row r="378" spans="1:2" x14ac:dyDescent="0.3">
      <c r="A378" s="1">
        <f>期货价格利润原始数据!A380</f>
        <v>43993</v>
      </c>
      <c r="B378" s="4">
        <f>IF(期货价格利润原始数据!C380=0,利润!B379,期货价格利润原始数据!C380)</f>
        <v>1332.14</v>
      </c>
    </row>
    <row r="379" spans="1:2" x14ac:dyDescent="0.3">
      <c r="A379" s="1">
        <f>期货价格利润原始数据!A381</f>
        <v>43992</v>
      </c>
      <c r="B379" s="4">
        <f>IF(期货价格利润原始数据!C381=0,利润!B380,期货价格利润原始数据!C381)</f>
        <v>1106.58</v>
      </c>
    </row>
    <row r="380" spans="1:2" x14ac:dyDescent="0.3">
      <c r="A380" s="1">
        <f>期货价格利润原始数据!A382</f>
        <v>43991</v>
      </c>
      <c r="B380" s="4">
        <f>IF(期货价格利润原始数据!C382=0,利润!B381,期货价格利润原始数据!C382)</f>
        <v>1144.55</v>
      </c>
    </row>
    <row r="381" spans="1:2" x14ac:dyDescent="0.3">
      <c r="A381" s="1">
        <f>期货价格利润原始数据!A383</f>
        <v>43990</v>
      </c>
      <c r="B381" s="4">
        <f>IF(期货价格利润原始数据!C383=0,利润!B382,期货价格利润原始数据!C383)</f>
        <v>1163.48</v>
      </c>
    </row>
    <row r="382" spans="1:2" x14ac:dyDescent="0.3">
      <c r="A382" s="1">
        <f>期货价格利润原始数据!A384</f>
        <v>43987</v>
      </c>
      <c r="B382" s="4">
        <f>IF(期货价格利润原始数据!C384=0,利润!B383,期货价格利润原始数据!C384)</f>
        <v>1054.9100000000001</v>
      </c>
    </row>
    <row r="383" spans="1:2" x14ac:dyDescent="0.3">
      <c r="A383" s="1">
        <f>期货价格利润原始数据!A385</f>
        <v>43986</v>
      </c>
      <c r="B383" s="4">
        <f>IF(期货价格利润原始数据!C385=0,利润!B384,期货价格利润原始数据!C385)</f>
        <v>1214.43</v>
      </c>
    </row>
    <row r="384" spans="1:2" x14ac:dyDescent="0.3">
      <c r="A384" s="1">
        <f>期货价格利润原始数据!A386</f>
        <v>43985</v>
      </c>
      <c r="B384" s="4">
        <f>IF(期货价格利润原始数据!C386=0,利润!B385,期货价格利润原始数据!C386)</f>
        <v>1225.75</v>
      </c>
    </row>
    <row r="385" spans="1:2" x14ac:dyDescent="0.3">
      <c r="A385" s="1">
        <f>期货价格利润原始数据!A387</f>
        <v>43984</v>
      </c>
      <c r="B385" s="4">
        <f>IF(期货价格利润原始数据!C387=0,利润!B386,期货价格利润原始数据!C387)</f>
        <v>1148.67</v>
      </c>
    </row>
    <row r="386" spans="1:2" x14ac:dyDescent="0.3">
      <c r="A386" s="1">
        <f>期货价格利润原始数据!A388</f>
        <v>43983</v>
      </c>
      <c r="B386" s="4">
        <f>IF(期货价格利润原始数据!C388=0,利润!B387,期货价格利润原始数据!C388)</f>
        <v>1141.67</v>
      </c>
    </row>
    <row r="387" spans="1:2" x14ac:dyDescent="0.3">
      <c r="A387" s="1">
        <f>期货价格利润原始数据!A389</f>
        <v>43980</v>
      </c>
      <c r="B387" s="4">
        <f>IF(期货价格利润原始数据!C389=0,利润!B388,期货价格利润原始数据!C389)</f>
        <v>1351.77</v>
      </c>
    </row>
    <row r="388" spans="1:2" x14ac:dyDescent="0.3">
      <c r="A388" s="1">
        <f>期货价格利润原始数据!A390</f>
        <v>43979</v>
      </c>
      <c r="B388" s="4">
        <f>IF(期货价格利润原始数据!C390=0,利润!B389,期货价格利润原始数据!C390)</f>
        <v>1356.09</v>
      </c>
    </row>
    <row r="389" spans="1:2" x14ac:dyDescent="0.3">
      <c r="A389" s="1">
        <f>期货价格利润原始数据!A391</f>
        <v>43978</v>
      </c>
      <c r="B389" s="4">
        <f>IF(期货价格利润原始数据!C391=0,利润!B390,期货价格利润原始数据!C391)</f>
        <v>1401.79</v>
      </c>
    </row>
    <row r="390" spans="1:2" x14ac:dyDescent="0.3">
      <c r="A390" s="1">
        <f>期货价格利润原始数据!A392</f>
        <v>43977</v>
      </c>
      <c r="B390" s="4">
        <f>IF(期货价格利润原始数据!C392=0,利润!B391,期货价格利润原始数据!C392)</f>
        <v>1293.6400000000001</v>
      </c>
    </row>
    <row r="391" spans="1:2" x14ac:dyDescent="0.3">
      <c r="A391" s="1">
        <f>期货价格利润原始数据!A393</f>
        <v>43976</v>
      </c>
      <c r="B391" s="4">
        <f>IF(期货价格利润原始数据!C393=0,利润!B392,期货价格利润原始数据!C393)</f>
        <v>1341.88</v>
      </c>
    </row>
    <row r="392" spans="1:2" x14ac:dyDescent="0.3">
      <c r="A392" s="1">
        <f>期货价格利润原始数据!A394</f>
        <v>43973</v>
      </c>
      <c r="B392" s="4">
        <f>IF(期货价格利润原始数据!C394=0,利润!B393,期货价格利润原始数据!C394)</f>
        <v>1380.36</v>
      </c>
    </row>
    <row r="393" spans="1:2" x14ac:dyDescent="0.3">
      <c r="A393" s="1">
        <f>期货价格利润原始数据!A395</f>
        <v>43972</v>
      </c>
      <c r="B393" s="4">
        <f>IF(期货价格利润原始数据!C395=0,利润!B394,期货价格利润原始数据!C395)</f>
        <v>1273.9000000000001</v>
      </c>
    </row>
    <row r="394" spans="1:2" x14ac:dyDescent="0.3">
      <c r="A394" s="1">
        <f>期货价格利润原始数据!A396</f>
        <v>43971</v>
      </c>
      <c r="B394" s="4">
        <f>IF(期货价格利润原始数据!C396=0,利润!B395,期货价格利润原始数据!C396)</f>
        <v>1292.1099999999999</v>
      </c>
    </row>
    <row r="395" spans="1:2" x14ac:dyDescent="0.3">
      <c r="A395" s="1">
        <f>期货价格利润原始数据!A397</f>
        <v>43970</v>
      </c>
      <c r="B395" s="4">
        <f>IF(期货价格利润原始数据!C397=0,利润!B396,期货价格利润原始数据!C397)</f>
        <v>1282.21</v>
      </c>
    </row>
    <row r="396" spans="1:2" x14ac:dyDescent="0.3">
      <c r="A396" s="1">
        <f>期货价格利润原始数据!A398</f>
        <v>43969</v>
      </c>
      <c r="B396" s="4">
        <f>IF(期货价格利润原始数据!C398=0,利润!B397,期货价格利润原始数据!C398)</f>
        <v>1266.51</v>
      </c>
    </row>
    <row r="397" spans="1:2" x14ac:dyDescent="0.3">
      <c r="A397" s="1">
        <f>期货价格利润原始数据!A399</f>
        <v>43966</v>
      </c>
      <c r="B397" s="4">
        <f>IF(期货价格利润原始数据!C399=0,利润!B398,期货价格利润原始数据!C399)</f>
        <v>1431.59</v>
      </c>
    </row>
    <row r="398" spans="1:2" x14ac:dyDescent="0.3">
      <c r="A398" s="1">
        <f>期货价格利润原始数据!A400</f>
        <v>43965</v>
      </c>
      <c r="B398" s="4">
        <f>IF(期货价格利润原始数据!C400=0,利润!B399,期货价格利润原始数据!C400)</f>
        <v>1526.95</v>
      </c>
    </row>
    <row r="399" spans="1:2" x14ac:dyDescent="0.3">
      <c r="A399" s="1">
        <f>期货价格利润原始数据!A401</f>
        <v>43964</v>
      </c>
      <c r="B399" s="4">
        <f>IF(期货价格利润原始数据!C401=0,利润!B400,期货价格利润原始数据!C401)</f>
        <v>1664.98</v>
      </c>
    </row>
    <row r="400" spans="1:2" x14ac:dyDescent="0.3">
      <c r="A400" s="1">
        <f>期货价格利润原始数据!A402</f>
        <v>43963</v>
      </c>
      <c r="B400" s="4">
        <f>IF(期货价格利润原始数据!C402=0,利润!B401,期货价格利润原始数据!C402)</f>
        <v>1741.07</v>
      </c>
    </row>
    <row r="401" spans="1:2" x14ac:dyDescent="0.3">
      <c r="A401" s="1">
        <f>期货价格利润原始数据!A403</f>
        <v>43962</v>
      </c>
      <c r="B401" s="4">
        <f>IF(期货价格利润原始数据!C403=0,利润!B402,期货价格利润原始数据!C403)</f>
        <v>1859</v>
      </c>
    </row>
    <row r="402" spans="1:2" x14ac:dyDescent="0.3">
      <c r="A402" s="1">
        <f>期货价格利润原始数据!A404</f>
        <v>43960</v>
      </c>
      <c r="B402" s="4">
        <f>IF(期货价格利润原始数据!C404=0,利润!B403,期货价格利润原始数据!C404)</f>
        <v>1853.39</v>
      </c>
    </row>
    <row r="403" spans="1:2" x14ac:dyDescent="0.3">
      <c r="A403" s="1">
        <f>期货价格利润原始数据!A405</f>
        <v>43959</v>
      </c>
      <c r="B403" s="4">
        <f>IF(期货价格利润原始数据!C405=0,利润!B404,期货价格利润原始数据!C405)</f>
        <v>1853.39</v>
      </c>
    </row>
    <row r="404" spans="1:2" x14ac:dyDescent="0.3">
      <c r="A404" s="1">
        <f>期货价格利润原始数据!A406</f>
        <v>43958</v>
      </c>
      <c r="B404" s="4">
        <f>IF(期货价格利润原始数据!C406=0,利润!B405,期货价格利润原始数据!C406)</f>
        <v>1954.01</v>
      </c>
    </row>
    <row r="405" spans="1:2" x14ac:dyDescent="0.3">
      <c r="A405" s="1">
        <f>期货价格利润原始数据!A407</f>
        <v>43957</v>
      </c>
      <c r="B405" s="4">
        <f>IF(期货价格利润原始数据!C407=0,利润!B406,期货价格利润原始数据!C407)</f>
        <v>1766.85</v>
      </c>
    </row>
    <row r="406" spans="1:2" x14ac:dyDescent="0.3">
      <c r="A406" s="1">
        <f>期货价格利润原始数据!A408</f>
        <v>43951</v>
      </c>
      <c r="B406" s="4">
        <f>IF(期货价格利润原始数据!C408=0,利润!B407,期货价格利润原始数据!C408)</f>
        <v>1903.31</v>
      </c>
    </row>
    <row r="407" spans="1:2" x14ac:dyDescent="0.3">
      <c r="A407" s="1">
        <f>期货价格利润原始数据!A409</f>
        <v>43950</v>
      </c>
      <c r="B407" s="4">
        <f>IF(期货价格利润原始数据!C409=0,利润!B408,期货价格利润原始数据!C409)</f>
        <v>2089.69</v>
      </c>
    </row>
    <row r="408" spans="1:2" x14ac:dyDescent="0.3">
      <c r="A408" s="1">
        <f>期货价格利润原始数据!A410</f>
        <v>43949</v>
      </c>
      <c r="B408" s="4">
        <f>IF(期货价格利润原始数据!C410=0,利润!B409,期货价格利润原始数据!C410)</f>
        <v>2234.48</v>
      </c>
    </row>
    <row r="409" spans="1:2" x14ac:dyDescent="0.3">
      <c r="A409" s="1">
        <f>期货价格利润原始数据!A411</f>
        <v>43948</v>
      </c>
      <c r="B409" s="4">
        <f>IF(期货价格利润原始数据!C411=0,利润!B410,期货价格利润原始数据!C411)</f>
        <v>2267.4</v>
      </c>
    </row>
    <row r="410" spans="1:2" x14ac:dyDescent="0.3">
      <c r="A410" s="1">
        <f>期货价格利润原始数据!A412</f>
        <v>43947</v>
      </c>
      <c r="B410" s="4">
        <f>IF(期货价格利润原始数据!C412=0,利润!B411,期货价格利润原始数据!C412)</f>
        <v>2075.36</v>
      </c>
    </row>
    <row r="411" spans="1:2" x14ac:dyDescent="0.3">
      <c r="A411" s="1">
        <f>期货价格利润原始数据!A413</f>
        <v>43945</v>
      </c>
      <c r="B411" s="4">
        <f>IF(期货价格利润原始数据!C413=0,利润!B412,期货价格利润原始数据!C413)</f>
        <v>2075.36</v>
      </c>
    </row>
    <row r="412" spans="1:2" x14ac:dyDescent="0.3">
      <c r="A412" s="1">
        <f>期货价格利润原始数据!A414</f>
        <v>43944</v>
      </c>
      <c r="B412" s="4">
        <f>IF(期货价格利润原始数据!C414=0,利润!B413,期货价格利润原始数据!C414)</f>
        <v>1992.44</v>
      </c>
    </row>
    <row r="413" spans="1:2" x14ac:dyDescent="0.3">
      <c r="A413" s="1">
        <f>期货价格利润原始数据!A415</f>
        <v>43943</v>
      </c>
      <c r="B413" s="4">
        <f>IF(期货价格利润原始数据!C415=0,利润!B414,期货价格利润原始数据!C415)</f>
        <v>2059.12</v>
      </c>
    </row>
    <row r="414" spans="1:2" x14ac:dyDescent="0.3">
      <c r="A414" s="1">
        <f>期货价格利润原始数据!A416</f>
        <v>43942</v>
      </c>
      <c r="B414" s="4">
        <f>IF(期货价格利润原始数据!C416=0,利润!B415,期货价格利润原始数据!C416)</f>
        <v>2223.7600000000002</v>
      </c>
    </row>
    <row r="415" spans="1:2" x14ac:dyDescent="0.3">
      <c r="A415" s="1">
        <f>期货价格利润原始数据!A417</f>
        <v>43941</v>
      </c>
      <c r="B415" s="4">
        <f>IF(期货价格利润原始数据!C417=0,利润!B416,期货价格利润原始数据!C417)</f>
        <v>2056.9299999999998</v>
      </c>
    </row>
    <row r="416" spans="1:2" x14ac:dyDescent="0.3">
      <c r="A416" s="1">
        <f>期货价格利润原始数据!A418</f>
        <v>43938</v>
      </c>
      <c r="B416" s="4">
        <f>IF(期货价格利润原始数据!C418=0,利润!B417,期货价格利润原始数据!C418)</f>
        <v>2057.21</v>
      </c>
    </row>
    <row r="417" spans="1:2" x14ac:dyDescent="0.3">
      <c r="A417" s="1">
        <f>期货价格利润原始数据!A419</f>
        <v>43937</v>
      </c>
      <c r="B417" s="4">
        <f>IF(期货价格利润原始数据!C419=0,利润!B418,期货价格利润原始数据!C419)</f>
        <v>2075.46</v>
      </c>
    </row>
    <row r="418" spans="1:2" x14ac:dyDescent="0.3">
      <c r="A418" s="1">
        <f>期货价格利润原始数据!A420</f>
        <v>43936</v>
      </c>
      <c r="B418" s="4">
        <f>IF(期货价格利润原始数据!C420=0,利润!B419,期货价格利润原始数据!C420)</f>
        <v>2271.25</v>
      </c>
    </row>
    <row r="419" spans="1:2" x14ac:dyDescent="0.3">
      <c r="A419" s="1">
        <f>期货价格利润原始数据!A421</f>
        <v>43935</v>
      </c>
      <c r="B419" s="4">
        <f>IF(期货价格利润原始数据!C421=0,利润!B420,期货价格利润原始数据!C421)</f>
        <v>2138.6</v>
      </c>
    </row>
    <row r="420" spans="1:2" x14ac:dyDescent="0.3">
      <c r="A420" s="1">
        <f>期货价格利润原始数据!A422</f>
        <v>43934</v>
      </c>
      <c r="B420" s="4">
        <f>IF(期货价格利润原始数据!C422=0,利润!B421,期货价格利润原始数据!C422)</f>
        <v>1905.35</v>
      </c>
    </row>
    <row r="421" spans="1:2" x14ac:dyDescent="0.3">
      <c r="A421" s="1">
        <f>期货价格利润原始数据!A423</f>
        <v>43931</v>
      </c>
      <c r="B421" s="4">
        <f>IF(期货价格利润原始数据!C423=0,利润!B422,期货价格利润原始数据!C423)</f>
        <v>1567.5</v>
      </c>
    </row>
    <row r="422" spans="1:2" x14ac:dyDescent="0.3">
      <c r="A422" s="1">
        <f>期货价格利润原始数据!A424</f>
        <v>43930</v>
      </c>
      <c r="B422" s="4">
        <f>IF(期货价格利润原始数据!C424=0,利润!B423,期货价格利润原始数据!C424)</f>
        <v>1472.64</v>
      </c>
    </row>
    <row r="423" spans="1:2" x14ac:dyDescent="0.3">
      <c r="A423" s="1">
        <f>期货价格利润原始数据!A425</f>
        <v>43929</v>
      </c>
      <c r="B423" s="4">
        <f>IF(期货价格利润原始数据!C425=0,利润!B424,期货价格利润原始数据!C425)</f>
        <v>1291.53</v>
      </c>
    </row>
    <row r="424" spans="1:2" x14ac:dyDescent="0.3">
      <c r="A424" s="1">
        <f>期货价格利润原始数据!A426</f>
        <v>43928</v>
      </c>
      <c r="B424" s="4">
        <f>IF(期货价格利润原始数据!C426=0,利润!B425,期货价格利润原始数据!C426)</f>
        <v>1254.29</v>
      </c>
    </row>
    <row r="425" spans="1:2" x14ac:dyDescent="0.3">
      <c r="A425" s="1">
        <f>期货价格利润原始数据!A427</f>
        <v>43924</v>
      </c>
      <c r="B425" s="4">
        <f>IF(期货价格利润原始数据!C427=0,利润!B426,期货价格利润原始数据!C427)</f>
        <v>870.26</v>
      </c>
    </row>
    <row r="426" spans="1:2" x14ac:dyDescent="0.3">
      <c r="A426" s="1">
        <f>期货价格利润原始数据!A428</f>
        <v>43923</v>
      </c>
      <c r="B426" s="4">
        <f>IF(期货价格利润原始数据!C428=0,利润!B427,期货价格利润原始数据!C428)</f>
        <v>1166.1099999999999</v>
      </c>
    </row>
    <row r="427" spans="1:2" x14ac:dyDescent="0.3">
      <c r="A427" s="1">
        <f>期货价格利润原始数据!A429</f>
        <v>43922</v>
      </c>
      <c r="B427" s="4">
        <f>IF(期货价格利润原始数据!C429=0,利润!B428,期货价格利润原始数据!C429)</f>
        <v>1536.27</v>
      </c>
    </row>
    <row r="428" spans="1:2" x14ac:dyDescent="0.3">
      <c r="A428" s="1">
        <f>期货价格利润原始数据!A430</f>
        <v>43921</v>
      </c>
      <c r="B428" s="4">
        <f>IF(期货价格利润原始数据!C430=0,利润!B429,期货价格利润原始数据!C430)</f>
        <v>1673.65</v>
      </c>
    </row>
    <row r="429" spans="1:2" x14ac:dyDescent="0.3">
      <c r="A429" s="1">
        <f>期货价格利润原始数据!A431</f>
        <v>43920</v>
      </c>
      <c r="B429" s="4">
        <f>IF(期货价格利润原始数据!C431=0,利润!B430,期货价格利润原始数据!C431)</f>
        <v>1682.91</v>
      </c>
    </row>
    <row r="430" spans="1:2" x14ac:dyDescent="0.3">
      <c r="A430" s="1">
        <f>期货价格利润原始数据!A432</f>
        <v>43917</v>
      </c>
      <c r="B430" s="4">
        <f>IF(期货价格利润原始数据!C432=0,利润!B431,期货价格利润原始数据!C432)</f>
        <v>1842.56</v>
      </c>
    </row>
    <row r="431" spans="1:2" x14ac:dyDescent="0.3">
      <c r="A431" s="1">
        <f>期货价格利润原始数据!A433</f>
        <v>43916</v>
      </c>
      <c r="B431" s="4">
        <f>IF(期货价格利润原始数据!C433=0,利润!B432,期货价格利润原始数据!C433)</f>
        <v>1736.78</v>
      </c>
    </row>
    <row r="432" spans="1:2" x14ac:dyDescent="0.3">
      <c r="A432" s="1">
        <f>期货价格利润原始数据!A434</f>
        <v>43915</v>
      </c>
      <c r="B432" s="4">
        <f>IF(期货价格利润原始数据!C434=0,利润!B433,期货价格利润原始数据!C434)</f>
        <v>1883.32</v>
      </c>
    </row>
    <row r="433" spans="1:2" x14ac:dyDescent="0.3">
      <c r="A433" s="1">
        <f>期货价格利润原始数据!A435</f>
        <v>43914</v>
      </c>
      <c r="B433" s="4">
        <f>IF(期货价格利润原始数据!C435=0,利润!B434,期货价格利润原始数据!C435)</f>
        <v>1892.16</v>
      </c>
    </row>
    <row r="434" spans="1:2" x14ac:dyDescent="0.3">
      <c r="A434" s="1">
        <f>期货价格利润原始数据!A436</f>
        <v>43913</v>
      </c>
      <c r="B434" s="4">
        <f>IF(期货价格利润原始数据!C436=0,利润!B435,期货价格利润原始数据!C436)</f>
        <v>1946.61</v>
      </c>
    </row>
    <row r="435" spans="1:2" x14ac:dyDescent="0.3">
      <c r="A435" s="1">
        <f>期货价格利润原始数据!A437</f>
        <v>43910</v>
      </c>
      <c r="B435" s="4">
        <f>IF(期货价格利润原始数据!C437=0,利润!B436,期货价格利润原始数据!C437)</f>
        <v>2079.4299999999998</v>
      </c>
    </row>
    <row r="436" spans="1:2" x14ac:dyDescent="0.3">
      <c r="A436" s="1">
        <f>期货价格利润原始数据!A438</f>
        <v>43909</v>
      </c>
      <c r="B436" s="4">
        <f>IF(期货价格利润原始数据!C438=0,利润!B437,期货价格利润原始数据!C438)</f>
        <v>1992.05</v>
      </c>
    </row>
    <row r="437" spans="1:2" x14ac:dyDescent="0.3">
      <c r="A437" s="1">
        <f>期货价格利润原始数据!A439</f>
        <v>43908</v>
      </c>
      <c r="B437" s="4">
        <f>IF(期货价格利润原始数据!C439=0,利润!B438,期货价格利润原始数据!C439)</f>
        <v>2247.08</v>
      </c>
    </row>
    <row r="438" spans="1:2" x14ac:dyDescent="0.3">
      <c r="A438" s="1">
        <f>期货价格利润原始数据!A440</f>
        <v>43907</v>
      </c>
      <c r="B438" s="4">
        <f>IF(期货价格利润原始数据!C440=0,利润!B439,期货价格利润原始数据!C440)</f>
        <v>2076.29</v>
      </c>
    </row>
    <row r="439" spans="1:2" x14ac:dyDescent="0.3">
      <c r="A439" s="1">
        <f>期货价格利润原始数据!A441</f>
        <v>43906</v>
      </c>
      <c r="B439" s="4">
        <f>IF(期货价格利润原始数据!C441=0,利润!B440,期货价格利润原始数据!C441)</f>
        <v>1987.65</v>
      </c>
    </row>
    <row r="440" spans="1:2" x14ac:dyDescent="0.3">
      <c r="A440" s="1">
        <f>期货价格利润原始数据!A442</f>
        <v>43903</v>
      </c>
      <c r="B440" s="4">
        <f>IF(期货价格利润原始数据!C442=0,利润!B441,期货价格利润原始数据!C442)</f>
        <v>1901.87</v>
      </c>
    </row>
    <row r="441" spans="1:2" x14ac:dyDescent="0.3">
      <c r="A441" s="1">
        <f>期货价格利润原始数据!A443</f>
        <v>43902</v>
      </c>
      <c r="B441" s="4">
        <f>IF(期货价格利润原始数据!C443=0,利润!B442,期货价格利润原始数据!C443)</f>
        <v>1959.73</v>
      </c>
    </row>
    <row r="442" spans="1:2" x14ac:dyDescent="0.3">
      <c r="A442" s="1">
        <f>期货价格利润原始数据!A444</f>
        <v>43901</v>
      </c>
      <c r="B442" s="4">
        <f>IF(期货价格利润原始数据!C444=0,利润!B443,期货价格利润原始数据!C444)</f>
        <v>1784.49</v>
      </c>
    </row>
    <row r="443" spans="1:2" x14ac:dyDescent="0.3">
      <c r="A443" s="1">
        <f>期货价格利润原始数据!A445</f>
        <v>43900</v>
      </c>
      <c r="B443" s="4">
        <f>IF(期货价格利润原始数据!C445=0,利润!B444,期货价格利润原始数据!C445)</f>
        <v>1695.45</v>
      </c>
    </row>
    <row r="444" spans="1:2" x14ac:dyDescent="0.3">
      <c r="A444" s="1">
        <f>期货价格利润原始数据!A446</f>
        <v>43899</v>
      </c>
      <c r="B444" s="4">
        <f>IF(期货价格利润原始数据!C446=0,利润!B445,期货价格利润原始数据!C446)</f>
        <v>1895.9</v>
      </c>
    </row>
    <row r="445" spans="1:2" x14ac:dyDescent="0.3">
      <c r="A445" s="1">
        <f>期货价格利润原始数据!A447</f>
        <v>43896</v>
      </c>
      <c r="B445" s="4">
        <f>IF(期货价格利润原始数据!C447=0,利润!B446,期货价格利润原始数据!C447)</f>
        <v>1147.49</v>
      </c>
    </row>
    <row r="446" spans="1:2" x14ac:dyDescent="0.3">
      <c r="A446" s="1">
        <f>期货价格利润原始数据!A448</f>
        <v>43895</v>
      </c>
      <c r="B446" s="4">
        <f>IF(期货价格利润原始数据!C448=0,利润!B447,期货价格利润原始数据!C448)</f>
        <v>821.45</v>
      </c>
    </row>
    <row r="447" spans="1:2" x14ac:dyDescent="0.3">
      <c r="A447" s="1">
        <f>期货价格利润原始数据!A449</f>
        <v>43894</v>
      </c>
      <c r="B447" s="4">
        <f>IF(期货价格利润原始数据!C449=0,利润!B448,期货价格利润原始数据!C449)</f>
        <v>524.15</v>
      </c>
    </row>
    <row r="448" spans="1:2" x14ac:dyDescent="0.3">
      <c r="A448" s="1">
        <f>期货价格利润原始数据!A450</f>
        <v>43893</v>
      </c>
      <c r="B448" s="4">
        <f>IF(期货价格利润原始数据!C450=0,利润!B449,期货价格利润原始数据!C450)</f>
        <v>388.56</v>
      </c>
    </row>
    <row r="449" spans="1:2" x14ac:dyDescent="0.3">
      <c r="A449" s="1">
        <f>期货价格利润原始数据!A451</f>
        <v>43892</v>
      </c>
      <c r="B449" s="4">
        <f>IF(期货价格利润原始数据!C451=0,利润!B450,期货价格利润原始数据!C451)</f>
        <v>369.57</v>
      </c>
    </row>
    <row r="450" spans="1:2" x14ac:dyDescent="0.3">
      <c r="A450" s="1">
        <f>期货价格利润原始数据!A452</f>
        <v>43889</v>
      </c>
      <c r="B450" s="4">
        <f>IF(期货价格利润原始数据!C452=0,利润!B451,期货价格利润原始数据!C452)</f>
        <v>450.81</v>
      </c>
    </row>
    <row r="451" spans="1:2" x14ac:dyDescent="0.3">
      <c r="A451" s="1">
        <f>期货价格利润原始数据!A453</f>
        <v>43888</v>
      </c>
      <c r="B451" s="4">
        <f>IF(期货价格利润原始数据!C453=0,利润!B452,期货价格利润原始数据!C453)</f>
        <v>327.94</v>
      </c>
    </row>
    <row r="452" spans="1:2" x14ac:dyDescent="0.3">
      <c r="A452" s="1">
        <f>期货价格利润原始数据!A454</f>
        <v>43887</v>
      </c>
      <c r="B452" s="4">
        <f>IF(期货价格利润原始数据!C454=0,利润!B453,期货价格利润原始数据!C454)</f>
        <v>246.48</v>
      </c>
    </row>
    <row r="453" spans="1:2" x14ac:dyDescent="0.3">
      <c r="A453" s="1">
        <f>期货价格利润原始数据!A455</f>
        <v>43886</v>
      </c>
      <c r="B453" s="4">
        <f>IF(期货价格利润原始数据!C455=0,利润!B454,期货价格利润原始数据!C455)</f>
        <v>135.28</v>
      </c>
    </row>
    <row r="454" spans="1:2" x14ac:dyDescent="0.3">
      <c r="A454" s="1">
        <f>期货价格利润原始数据!A456</f>
        <v>43885</v>
      </c>
      <c r="B454" s="4">
        <f>IF(期货价格利润原始数据!C456=0,利润!B455,期货价格利润原始数据!C456)</f>
        <v>41.01</v>
      </c>
    </row>
    <row r="455" spans="1:2" x14ac:dyDescent="0.3">
      <c r="A455" s="1">
        <f>期货价格利润原始数据!A457</f>
        <v>43882</v>
      </c>
      <c r="B455" s="4">
        <f>IF(期货价格利润原始数据!C457=0,利润!B456,期货价格利润原始数据!C457)</f>
        <v>-194.55</v>
      </c>
    </row>
    <row r="456" spans="1:2" x14ac:dyDescent="0.3">
      <c r="A456" s="1">
        <f>期货价格利润原始数据!A458</f>
        <v>43881</v>
      </c>
      <c r="B456" s="4">
        <f>IF(期货价格利润原始数据!C458=0,利润!B457,期货价格利润原始数据!C458)</f>
        <v>-239.11</v>
      </c>
    </row>
    <row r="457" spans="1:2" x14ac:dyDescent="0.3">
      <c r="A457" s="1">
        <f>期货价格利润原始数据!A459</f>
        <v>43880</v>
      </c>
      <c r="B457" s="4">
        <f>IF(期货价格利润原始数据!C459=0,利润!B458,期货价格利润原始数据!C459)</f>
        <v>-225.13</v>
      </c>
    </row>
    <row r="458" spans="1:2" x14ac:dyDescent="0.3">
      <c r="A458" s="1">
        <f>期货价格利润原始数据!A460</f>
        <v>43879</v>
      </c>
      <c r="B458" s="4">
        <f>IF(期货价格利润原始数据!C460=0,利润!B459,期货价格利润原始数据!C460)</f>
        <v>-119.28</v>
      </c>
    </row>
    <row r="459" spans="1:2" x14ac:dyDescent="0.3">
      <c r="A459" s="1">
        <f>期货价格利润原始数据!A461</f>
        <v>43878</v>
      </c>
      <c r="B459" s="4">
        <f>IF(期货价格利润原始数据!C461=0,利润!B460,期货价格利润原始数据!C461)</f>
        <v>-111.9</v>
      </c>
    </row>
    <row r="460" spans="1:2" x14ac:dyDescent="0.3">
      <c r="A460" s="1">
        <f>期货价格利润原始数据!A462</f>
        <v>43875</v>
      </c>
      <c r="B460" s="4">
        <f>IF(期货价格利润原始数据!C462=0,利润!B461,期货价格利润原始数据!C462)</f>
        <v>-90.72</v>
      </c>
    </row>
    <row r="461" spans="1:2" x14ac:dyDescent="0.3">
      <c r="A461" s="1">
        <f>期货价格利润原始数据!A463</f>
        <v>43874</v>
      </c>
      <c r="B461" s="4">
        <f>IF(期货价格利润原始数据!C463=0,利润!B462,期货价格利润原始数据!C463)</f>
        <v>-19.82</v>
      </c>
    </row>
    <row r="462" spans="1:2" x14ac:dyDescent="0.3">
      <c r="A462" s="1">
        <f>期货价格利润原始数据!A464</f>
        <v>43873</v>
      </c>
      <c r="B462" s="4">
        <f>IF(期货价格利润原始数据!C464=0,利润!B463,期货价格利润原始数据!C464)</f>
        <v>150.16</v>
      </c>
    </row>
    <row r="463" spans="1:2" x14ac:dyDescent="0.3">
      <c r="A463" s="1">
        <f>期货价格利润原始数据!A465</f>
        <v>43872</v>
      </c>
      <c r="B463" s="4">
        <f>IF(期货价格利润原始数据!C465=0,利润!B464,期货价格利润原始数据!C465)</f>
        <v>262.22000000000003</v>
      </c>
    </row>
    <row r="464" spans="1:2" x14ac:dyDescent="0.3">
      <c r="A464" s="1">
        <f>期货价格利润原始数据!A466</f>
        <v>43871</v>
      </c>
      <c r="B464" s="4">
        <f>IF(期货价格利润原始数据!C466=0,利润!B465,期货价格利润原始数据!C466)</f>
        <v>315.12</v>
      </c>
    </row>
    <row r="465" spans="1:2" x14ac:dyDescent="0.3">
      <c r="A465" s="1">
        <f>期货价格利润原始数据!A467</f>
        <v>43868</v>
      </c>
      <c r="B465" s="4">
        <f>IF(期货价格利润原始数据!C467=0,利润!B466,期货价格利润原始数据!C467)</f>
        <v>366.18</v>
      </c>
    </row>
    <row r="466" spans="1:2" x14ac:dyDescent="0.3">
      <c r="A466" s="1">
        <f>期货价格利润原始数据!A468</f>
        <v>43867</v>
      </c>
      <c r="B466" s="4">
        <f>IF(期货价格利润原始数据!C468=0,利润!B467,期货价格利润原始数据!C468)</f>
        <v>321.95</v>
      </c>
    </row>
    <row r="467" spans="1:2" x14ac:dyDescent="0.3">
      <c r="A467" s="1">
        <f>期货价格利润原始数据!A469</f>
        <v>43866</v>
      </c>
      <c r="B467" s="4">
        <f>IF(期货价格利润原始数据!C469=0,利润!B468,期货价格利润原始数据!C469)</f>
        <v>307.27</v>
      </c>
    </row>
    <row r="468" spans="1:2" x14ac:dyDescent="0.3">
      <c r="A468" s="1">
        <f>期货价格利润原始数据!A470</f>
        <v>43865</v>
      </c>
      <c r="B468" s="4">
        <f>IF(期货价格利润原始数据!C470=0,利润!B469,期货价格利润原始数据!C470)</f>
        <v>400.61</v>
      </c>
    </row>
    <row r="469" spans="1:2" x14ac:dyDescent="0.3">
      <c r="A469" s="1">
        <f>期货价格利润原始数据!A471</f>
        <v>43864</v>
      </c>
      <c r="B469" s="4">
        <f>IF(期货价格利润原始数据!C471=0,利润!B470,期货价格利润原始数据!C471)</f>
        <v>568.39</v>
      </c>
    </row>
    <row r="470" spans="1:2" x14ac:dyDescent="0.3">
      <c r="A470" s="1">
        <f>期货价格利润原始数据!A472</f>
        <v>43853</v>
      </c>
      <c r="B470" s="4">
        <f>IF(期货价格利润原始数据!C472=0,利润!B471,期货价格利润原始数据!C472)</f>
        <v>74.680000000000007</v>
      </c>
    </row>
    <row r="471" spans="1:2" x14ac:dyDescent="0.3">
      <c r="A471" s="1">
        <f>期货价格利润原始数据!A473</f>
        <v>43852</v>
      </c>
      <c r="B471" s="4">
        <f>IF(期货价格利润原始数据!C473=0,利润!B472,期货价格利润原始数据!C473)</f>
        <v>-3.21</v>
      </c>
    </row>
    <row r="472" spans="1:2" x14ac:dyDescent="0.3">
      <c r="A472" s="1">
        <f>期货价格利润原始数据!A474</f>
        <v>43851</v>
      </c>
      <c r="B472" s="4">
        <f>IF(期货价格利润原始数据!C474=0,利润!B473,期货价格利润原始数据!C474)</f>
        <v>-80.150000000000006</v>
      </c>
    </row>
    <row r="473" spans="1:2" x14ac:dyDescent="0.3">
      <c r="A473" s="1">
        <f>期货价格利润原始数据!A475</f>
        <v>43850</v>
      </c>
      <c r="B473" s="4">
        <f>IF(期货价格利润原始数据!C475=0,利润!B474,期货价格利润原始数据!C475)</f>
        <v>-125.35</v>
      </c>
    </row>
    <row r="474" spans="1:2" x14ac:dyDescent="0.3">
      <c r="A474" s="1">
        <f>期货价格利润原始数据!A476</f>
        <v>43849</v>
      </c>
      <c r="B474" s="4">
        <f>IF(期货价格利润原始数据!C476=0,利润!B475,期货价格利润原始数据!C476)</f>
        <v>-116.19</v>
      </c>
    </row>
    <row r="475" spans="1:2" x14ac:dyDescent="0.3">
      <c r="A475" s="1">
        <f>期货价格利润原始数据!A477</f>
        <v>43847</v>
      </c>
      <c r="B475" s="4">
        <f>IF(期货价格利润原始数据!C477=0,利润!B476,期货价格利润原始数据!C477)</f>
        <v>-30.72</v>
      </c>
    </row>
    <row r="476" spans="1:2" x14ac:dyDescent="0.3">
      <c r="A476" s="1">
        <f>期货价格利润原始数据!A478</f>
        <v>43846</v>
      </c>
      <c r="B476" s="4">
        <f>IF(期货价格利润原始数据!C478=0,利润!B477,期货价格利润原始数据!C478)</f>
        <v>-10.3</v>
      </c>
    </row>
    <row r="477" spans="1:2" x14ac:dyDescent="0.3">
      <c r="A477" s="1">
        <f>期货价格利润原始数据!A479</f>
        <v>43845</v>
      </c>
      <c r="B477" s="4">
        <f>IF(期货价格利润原始数据!C479=0,利润!B478,期货价格利润原始数据!C479)</f>
        <v>29.19</v>
      </c>
    </row>
    <row r="478" spans="1:2" x14ac:dyDescent="0.3">
      <c r="A478" s="1">
        <f>期货价格利润原始数据!A480</f>
        <v>43844</v>
      </c>
      <c r="B478" s="4">
        <f>IF(期货价格利润原始数据!C480=0,利润!B479,期货价格利润原始数据!C480)</f>
        <v>-11.41</v>
      </c>
    </row>
    <row r="479" spans="1:2" x14ac:dyDescent="0.3">
      <c r="A479" s="1">
        <f>期货价格利润原始数据!A481</f>
        <v>43843</v>
      </c>
      <c r="B479" s="4">
        <f>IF(期货价格利润原始数据!C481=0,利润!B480,期货价格利润原始数据!C481)</f>
        <v>-12.47</v>
      </c>
    </row>
    <row r="480" spans="1:2" x14ac:dyDescent="0.3">
      <c r="A480" s="1">
        <f>期货价格利润原始数据!A482</f>
        <v>43840</v>
      </c>
      <c r="B480" s="4">
        <f>IF(期货价格利润原始数据!C482=0,利润!B481,期货价格利润原始数据!C482)</f>
        <v>-71.7</v>
      </c>
    </row>
    <row r="481" spans="1:2" x14ac:dyDescent="0.3">
      <c r="A481" s="1">
        <f>期货价格利润原始数据!A483</f>
        <v>43839</v>
      </c>
      <c r="B481" s="4">
        <f>IF(期货价格利润原始数据!C483=0,利润!B482,期货价格利润原始数据!C483)</f>
        <v>-193.8</v>
      </c>
    </row>
    <row r="482" spans="1:2" x14ac:dyDescent="0.3">
      <c r="A482" s="1">
        <f>期货价格利润原始数据!A484</f>
        <v>43838</v>
      </c>
      <c r="B482" s="4">
        <f>IF(期货价格利润原始数据!C484=0,利润!B483,期货价格利润原始数据!C484)</f>
        <v>-195.38</v>
      </c>
    </row>
    <row r="483" spans="1:2" x14ac:dyDescent="0.3">
      <c r="A483" s="1">
        <f>期货价格利润原始数据!A485</f>
        <v>43837</v>
      </c>
      <c r="B483" s="4">
        <f>IF(期货价格利润原始数据!C485=0,利润!B484,期货价格利润原始数据!C485)</f>
        <v>-406.17</v>
      </c>
    </row>
    <row r="484" spans="1:2" x14ac:dyDescent="0.3">
      <c r="A484" s="1">
        <f>期货价格利润原始数据!A486</f>
        <v>43836</v>
      </c>
      <c r="B484" s="4">
        <f>IF(期货价格利润原始数据!C486=0,利润!B485,期货价格利润原始数据!C486)</f>
        <v>-452.13</v>
      </c>
    </row>
    <row r="485" spans="1:2" x14ac:dyDescent="0.3">
      <c r="A485" s="1">
        <f>期货价格利润原始数据!A487</f>
        <v>43833</v>
      </c>
      <c r="B485" s="4">
        <f>IF(期货价格利润原始数据!C487=0,利润!B486,期货价格利润原始数据!C487)</f>
        <v>-428.19</v>
      </c>
    </row>
    <row r="486" spans="1:2" x14ac:dyDescent="0.3">
      <c r="A486" s="1">
        <f>期货价格利润原始数据!A488</f>
        <v>43832</v>
      </c>
      <c r="B486" s="4">
        <f>IF(期货价格利润原始数据!C488=0,利润!B487,期货价格利润原始数据!C488)</f>
        <v>-262.17</v>
      </c>
    </row>
    <row r="487" spans="1:2" x14ac:dyDescent="0.3">
      <c r="A487" s="1">
        <f>期货价格利润原始数据!A489</f>
        <v>43830</v>
      </c>
      <c r="B487" s="4">
        <f>IF(期货价格利润原始数据!C489=0,利润!B488,期货价格利润原始数据!C489)</f>
        <v>-255.23</v>
      </c>
    </row>
    <row r="488" spans="1:2" x14ac:dyDescent="0.3">
      <c r="A488" s="1">
        <f>期货价格利润原始数据!A490</f>
        <v>43829</v>
      </c>
      <c r="B488" s="4">
        <f>IF(期货价格利润原始数据!C490=0,利润!B489,期货价格利润原始数据!C490)</f>
        <v>-426.05</v>
      </c>
    </row>
    <row r="489" spans="1:2" x14ac:dyDescent="0.3">
      <c r="A489" s="1">
        <f>期货价格利润原始数据!A491</f>
        <v>43826</v>
      </c>
      <c r="B489" s="4">
        <f>IF(期货价格利润原始数据!C491=0,利润!B490,期货价格利润原始数据!C491)</f>
        <v>-412.05</v>
      </c>
    </row>
    <row r="490" spans="1:2" x14ac:dyDescent="0.3">
      <c r="A490" s="1">
        <f>期货价格利润原始数据!A492</f>
        <v>43825</v>
      </c>
      <c r="B490" s="4">
        <f>IF(期货价格利润原始数据!C492=0,利润!B491,期货价格利润原始数据!C492)</f>
        <v>-390</v>
      </c>
    </row>
    <row r="491" spans="1:2" x14ac:dyDescent="0.3">
      <c r="A491" s="1">
        <f>期货价格利润原始数据!A493</f>
        <v>43824</v>
      </c>
      <c r="B491" s="4">
        <f>IF(期货价格利润原始数据!C493=0,利润!B492,期货价格利润原始数据!C493)</f>
        <v>-359.13</v>
      </c>
    </row>
    <row r="492" spans="1:2" x14ac:dyDescent="0.3">
      <c r="A492" s="1">
        <f>期货价格利润原始数据!A494</f>
        <v>43823</v>
      </c>
      <c r="B492" s="4">
        <f>IF(期货价格利润原始数据!C494=0,利润!B493,期货价格利润原始数据!C494)</f>
        <v>-362.78</v>
      </c>
    </row>
    <row r="493" spans="1:2" x14ac:dyDescent="0.3">
      <c r="A493" s="1">
        <f>期货价格利润原始数据!A495</f>
        <v>43822</v>
      </c>
      <c r="B493" s="4">
        <f>IF(期货价格利润原始数据!C495=0,利润!B494,期货价格利润原始数据!C495)</f>
        <v>-306.67</v>
      </c>
    </row>
    <row r="494" spans="1:2" x14ac:dyDescent="0.3">
      <c r="A494" s="1">
        <f>期货价格利润原始数据!A496</f>
        <v>43819</v>
      </c>
      <c r="B494" s="4">
        <f>IF(期货价格利润原始数据!C496=0,利润!B495,期货价格利润原始数据!C496)</f>
        <v>-282.69</v>
      </c>
    </row>
    <row r="495" spans="1:2" x14ac:dyDescent="0.3">
      <c r="A495" s="1">
        <f>期货价格利润原始数据!A497</f>
        <v>43818</v>
      </c>
      <c r="B495" s="4">
        <f>IF(期货价格利润原始数据!C497=0,利润!B496,期货价格利润原始数据!C497)</f>
        <v>-225.17</v>
      </c>
    </row>
    <row r="496" spans="1:2" x14ac:dyDescent="0.3">
      <c r="A496" s="1">
        <f>期货价格利润原始数据!A498</f>
        <v>43817</v>
      </c>
      <c r="B496" s="4">
        <f>IF(期货价格利润原始数据!C498=0,利润!B497,期货价格利润原始数据!C498)</f>
        <v>-195.76</v>
      </c>
    </row>
    <row r="497" spans="1:2" x14ac:dyDescent="0.3">
      <c r="A497" s="1">
        <f>期货价格利润原始数据!A499</f>
        <v>43816</v>
      </c>
      <c r="B497" s="4">
        <f>IF(期货价格利润原始数据!C499=0,利润!B498,期货价格利润原始数据!C499)</f>
        <v>-191.07</v>
      </c>
    </row>
    <row r="498" spans="1:2" x14ac:dyDescent="0.3">
      <c r="A498" s="1">
        <f>期货价格利润原始数据!A500</f>
        <v>43815</v>
      </c>
      <c r="B498" s="4">
        <f>IF(期货价格利润原始数据!C500=0,利润!B499,期货价格利润原始数据!C500)</f>
        <v>-134.84</v>
      </c>
    </row>
    <row r="499" spans="1:2" x14ac:dyDescent="0.3">
      <c r="A499" s="1">
        <f>期货价格利润原始数据!A501</f>
        <v>43812</v>
      </c>
      <c r="B499" s="4">
        <f>IF(期货价格利润原始数据!C501=0,利润!B500,期货价格利润原始数据!C501)</f>
        <v>-143.01</v>
      </c>
    </row>
    <row r="500" spans="1:2" x14ac:dyDescent="0.3">
      <c r="A500" s="1">
        <f>期货价格利润原始数据!A502</f>
        <v>43811</v>
      </c>
      <c r="B500" s="4">
        <f>IF(期货价格利润原始数据!C502=0,利润!B501,期货价格利润原始数据!C502)</f>
        <v>-79.010000000000005</v>
      </c>
    </row>
    <row r="501" spans="1:2" x14ac:dyDescent="0.3">
      <c r="A501" s="1">
        <f>期货价格利润原始数据!A503</f>
        <v>43810</v>
      </c>
      <c r="B501" s="4">
        <f>IF(期货价格利润原始数据!C503=0,利润!B502,期货价格利润原始数据!C503)</f>
        <v>-54.59</v>
      </c>
    </row>
    <row r="502" spans="1:2" x14ac:dyDescent="0.3">
      <c r="A502" s="1">
        <f>期货价格利润原始数据!A504</f>
        <v>43809</v>
      </c>
      <c r="B502" s="4">
        <f>IF(期货价格利润原始数据!C504=0,利润!B503,期货价格利润原始数据!C504)</f>
        <v>-98.6</v>
      </c>
    </row>
    <row r="503" spans="1:2" x14ac:dyDescent="0.3">
      <c r="A503" s="1">
        <f>期货价格利润原始数据!A505</f>
        <v>43808</v>
      </c>
      <c r="B503" s="4">
        <f>IF(期货价格利润原始数据!C505=0,利润!B504,期货价格利润原始数据!C505)</f>
        <v>-92.7</v>
      </c>
    </row>
    <row r="504" spans="1:2" x14ac:dyDescent="0.3">
      <c r="A504" s="1">
        <f>期货价格利润原始数据!A506</f>
        <v>43805</v>
      </c>
      <c r="B504" s="4">
        <f>IF(期货价格利润原始数据!C506=0,利润!B505,期货价格利润原始数据!C506)</f>
        <v>-100.93</v>
      </c>
    </row>
    <row r="505" spans="1:2" x14ac:dyDescent="0.3">
      <c r="A505" s="1">
        <f>期货价格利润原始数据!A507</f>
        <v>43804</v>
      </c>
      <c r="B505" s="4">
        <f>IF(期货价格利润原始数据!C507=0,利润!B506,期货价格利润原始数据!C507)</f>
        <v>-40.729999999999997</v>
      </c>
    </row>
    <row r="506" spans="1:2" x14ac:dyDescent="0.3">
      <c r="A506" s="1">
        <f>期货价格利润原始数据!A508</f>
        <v>43803</v>
      </c>
      <c r="B506" s="4">
        <f>IF(期货价格利润原始数据!C508=0,利润!B507,期货价格利润原始数据!C508)</f>
        <v>-4.45</v>
      </c>
    </row>
    <row r="507" spans="1:2" x14ac:dyDescent="0.3">
      <c r="A507" s="1">
        <f>期货价格利润原始数据!A509</f>
        <v>43802</v>
      </c>
      <c r="B507" s="4">
        <f>IF(期货价格利润原始数据!C509=0,利润!B508,期货价格利润原始数据!C509)</f>
        <v>156.91999999999999</v>
      </c>
    </row>
    <row r="508" spans="1:2" x14ac:dyDescent="0.3">
      <c r="A508" s="1">
        <f>期货价格利润原始数据!A510</f>
        <v>43801</v>
      </c>
      <c r="B508" s="4">
        <f>IF(期货价格利润原始数据!C510=0,利润!B509,期货价格利润原始数据!C510)</f>
        <v>147.5</v>
      </c>
    </row>
    <row r="509" spans="1:2" x14ac:dyDescent="0.3">
      <c r="A509" s="1">
        <f>期货价格利润原始数据!A511</f>
        <v>43798</v>
      </c>
      <c r="B509" s="4">
        <f>IF(期货价格利润原始数据!C511=0,利润!B510,期货价格利润原始数据!C511)</f>
        <v>-44.88</v>
      </c>
    </row>
    <row r="510" spans="1:2" x14ac:dyDescent="0.3">
      <c r="A510" s="1">
        <f>期货价格利润原始数据!A512</f>
        <v>43797</v>
      </c>
      <c r="B510" s="4">
        <f>IF(期货价格利润原始数据!C512=0,利润!B511,期货价格利润原始数据!C512)</f>
        <v>-142.84</v>
      </c>
    </row>
    <row r="511" spans="1:2" x14ac:dyDescent="0.3">
      <c r="A511" s="1">
        <f>期货价格利润原始数据!A513</f>
        <v>43796</v>
      </c>
      <c r="B511" s="4">
        <f>IF(期货价格利润原始数据!C513=0,利润!B512,期货价格利润原始数据!C513)</f>
        <v>-161.22999999999999</v>
      </c>
    </row>
    <row r="512" spans="1:2" x14ac:dyDescent="0.3">
      <c r="A512" s="1">
        <f>期货价格利润原始数据!A514</f>
        <v>43795</v>
      </c>
      <c r="B512" s="4">
        <f>IF(期货价格利润原始数据!C514=0,利润!B513,期货价格利润原始数据!C514)</f>
        <v>-218.18</v>
      </c>
    </row>
    <row r="513" spans="1:2" x14ac:dyDescent="0.3">
      <c r="A513" s="1">
        <f>期货价格利润原始数据!A515</f>
        <v>43794</v>
      </c>
      <c r="B513" s="4">
        <f>IF(期货价格利润原始数据!C515=0,利润!B514,期货价格利润原始数据!C515)</f>
        <v>-221.47</v>
      </c>
    </row>
    <row r="514" spans="1:2" x14ac:dyDescent="0.3">
      <c r="A514" s="1">
        <f>期货价格利润原始数据!A516</f>
        <v>43791</v>
      </c>
      <c r="B514" s="4">
        <f>IF(期货价格利润原始数据!C516=0,利润!B515,期货价格利润原始数据!C516)</f>
        <v>-197.39</v>
      </c>
    </row>
    <row r="515" spans="1:2" x14ac:dyDescent="0.3">
      <c r="A515" s="1">
        <f>期货价格利润原始数据!A517</f>
        <v>43790</v>
      </c>
      <c r="B515" s="4">
        <f>IF(期货价格利润原始数据!C517=0,利润!B516,期货价格利润原始数据!C517)</f>
        <v>-231.61</v>
      </c>
    </row>
    <row r="516" spans="1:2" x14ac:dyDescent="0.3">
      <c r="A516" s="1">
        <f>期货价格利润原始数据!A518</f>
        <v>43789</v>
      </c>
      <c r="B516" s="4">
        <f>IF(期货价格利润原始数据!C518=0,利润!B517,期货价格利润原始数据!C518)</f>
        <v>-116.49</v>
      </c>
    </row>
    <row r="517" spans="1:2" x14ac:dyDescent="0.3">
      <c r="A517" s="1">
        <f>期货价格利润原始数据!A519</f>
        <v>43788</v>
      </c>
      <c r="B517" s="4">
        <f>IF(期货价格利润原始数据!C519=0,利润!B518,期货价格利润原始数据!C519)</f>
        <v>-7.9</v>
      </c>
    </row>
    <row r="518" spans="1:2" x14ac:dyDescent="0.3">
      <c r="A518" s="1">
        <f>期货价格利润原始数据!A520</f>
        <v>43787</v>
      </c>
      <c r="B518" s="4">
        <f>IF(期货价格利润原始数据!C520=0,利润!B519,期货价格利润原始数据!C520)</f>
        <v>-113.95</v>
      </c>
    </row>
    <row r="519" spans="1:2" x14ac:dyDescent="0.3">
      <c r="A519" s="1">
        <f>期货价格利润原始数据!A521</f>
        <v>43784</v>
      </c>
      <c r="B519" s="4">
        <f>IF(期货价格利润原始数据!C521=0,利润!B520,期货价格利润原始数据!C521)</f>
        <v>-176.89</v>
      </c>
    </row>
    <row r="520" spans="1:2" x14ac:dyDescent="0.3">
      <c r="A520" s="1">
        <f>期货价格利润原始数据!A522</f>
        <v>43783</v>
      </c>
      <c r="B520" s="4">
        <f>IF(期货价格利润原始数据!C522=0,利润!B521,期货价格利润原始数据!C522)</f>
        <v>-20.45</v>
      </c>
    </row>
    <row r="521" spans="1:2" x14ac:dyDescent="0.3">
      <c r="A521" s="1">
        <f>期货价格利润原始数据!A523</f>
        <v>43782</v>
      </c>
      <c r="B521" s="4">
        <f>IF(期货价格利润原始数据!C523=0,利润!B522,期货价格利润原始数据!C523)</f>
        <v>-22.93</v>
      </c>
    </row>
    <row r="522" spans="1:2" x14ac:dyDescent="0.3">
      <c r="A522" s="1">
        <f>期货价格利润原始数据!A524</f>
        <v>43781</v>
      </c>
      <c r="B522" s="4">
        <f>IF(期货价格利润原始数据!C524=0,利润!B523,期货价格利润原始数据!C524)</f>
        <v>0.93</v>
      </c>
    </row>
    <row r="523" spans="1:2" x14ac:dyDescent="0.3">
      <c r="A523" s="1">
        <f>期货价格利润原始数据!A525</f>
        <v>43780</v>
      </c>
      <c r="B523" s="4">
        <f>IF(期货价格利润原始数据!C525=0,利润!B524,期货价格利润原始数据!C525)</f>
        <v>-3.76</v>
      </c>
    </row>
    <row r="524" spans="1:2" x14ac:dyDescent="0.3">
      <c r="A524" s="1">
        <f>期货价格利润原始数据!A526</f>
        <v>43777</v>
      </c>
      <c r="B524" s="4">
        <f>IF(期货价格利润原始数据!C526=0,利润!B525,期货价格利润原始数据!C526)</f>
        <v>-27.29</v>
      </c>
    </row>
    <row r="525" spans="1:2" x14ac:dyDescent="0.3">
      <c r="A525" s="1">
        <f>期货价格利润原始数据!A527</f>
        <v>43776</v>
      </c>
      <c r="B525" s="4">
        <f>IF(期货价格利润原始数据!C527=0,利润!B526,期货价格利润原始数据!C527)</f>
        <v>-16.239999999999998</v>
      </c>
    </row>
    <row r="526" spans="1:2" x14ac:dyDescent="0.3">
      <c r="A526" s="1">
        <f>期货价格利润原始数据!A528</f>
        <v>43775</v>
      </c>
      <c r="B526" s="4">
        <f>IF(期货价格利润原始数据!C528=0,利润!B527,期货价格利润原始数据!C528)</f>
        <v>17.04</v>
      </c>
    </row>
    <row r="527" spans="1:2" x14ac:dyDescent="0.3">
      <c r="A527" s="1">
        <f>期货价格利润原始数据!A529</f>
        <v>43774</v>
      </c>
      <c r="B527" s="4">
        <f>IF(期货价格利润原始数据!C529=0,利润!B528,期货价格利润原始数据!C529)</f>
        <v>-87.34</v>
      </c>
    </row>
    <row r="528" spans="1:2" x14ac:dyDescent="0.3">
      <c r="A528" s="1">
        <f>期货价格利润原始数据!A530</f>
        <v>43773</v>
      </c>
      <c r="B528" s="4">
        <f>IF(期货价格利润原始数据!C530=0,利润!B529,期货价格利润原始数据!C530)</f>
        <v>-29.57</v>
      </c>
    </row>
    <row r="529" spans="1:2" x14ac:dyDescent="0.3">
      <c r="A529" s="1">
        <f>期货价格利润原始数据!A531</f>
        <v>43770</v>
      </c>
      <c r="B529" s="4">
        <f>IF(期货价格利润原始数据!C531=0,利润!B530,期货价格利润原始数据!C531)</f>
        <v>-2.61</v>
      </c>
    </row>
    <row r="530" spans="1:2" x14ac:dyDescent="0.3">
      <c r="A530" s="1">
        <f>期货价格利润原始数据!A532</f>
        <v>43769</v>
      </c>
      <c r="B530" s="4">
        <f>IF(期货价格利润原始数据!C532=0,利润!B531,期货价格利润原始数据!C532)</f>
        <v>92.66</v>
      </c>
    </row>
    <row r="531" spans="1:2" x14ac:dyDescent="0.3">
      <c r="A531" s="1">
        <f>期货价格利润原始数据!A533</f>
        <v>43768</v>
      </c>
      <c r="B531" s="4">
        <f>IF(期货价格利润原始数据!C533=0,利润!B532,期货价格利润原始数据!C533)</f>
        <v>63.12</v>
      </c>
    </row>
    <row r="532" spans="1:2" x14ac:dyDescent="0.3">
      <c r="A532" s="1">
        <f>期货价格利润原始数据!A534</f>
        <v>43767</v>
      </c>
      <c r="B532" s="4">
        <f>IF(期货价格利润原始数据!C534=0,利润!B533,期货价格利润原始数据!C534)</f>
        <v>-7.31</v>
      </c>
    </row>
    <row r="533" spans="1:2" x14ac:dyDescent="0.3">
      <c r="A533" s="1">
        <f>期货价格利润原始数据!A535</f>
        <v>43766</v>
      </c>
      <c r="B533" s="4">
        <f>IF(期货价格利润原始数据!C535=0,利润!B534,期货价格利润原始数据!C535)</f>
        <v>70.19</v>
      </c>
    </row>
    <row r="534" spans="1:2" x14ac:dyDescent="0.3">
      <c r="A534" s="1">
        <f>期货价格利润原始数据!A536</f>
        <v>43763</v>
      </c>
      <c r="B534" s="4">
        <f>IF(期货价格利润原始数据!C536=0,利润!B535,期货价格利润原始数据!C536)</f>
        <v>39.65</v>
      </c>
    </row>
    <row r="535" spans="1:2" x14ac:dyDescent="0.3">
      <c r="A535" s="1">
        <f>期货价格利润原始数据!A537</f>
        <v>43762</v>
      </c>
      <c r="B535" s="4">
        <f>IF(期货价格利润原始数据!C537=0,利润!B536,期货价格利润原始数据!C537)</f>
        <v>65.48</v>
      </c>
    </row>
    <row r="536" spans="1:2" x14ac:dyDescent="0.3">
      <c r="A536" s="1">
        <f>期货价格利润原始数据!A538</f>
        <v>43761</v>
      </c>
      <c r="B536" s="4">
        <f>IF(期货价格利润原始数据!C538=0,利润!B537,期货价格利润原始数据!C538)</f>
        <v>98.72</v>
      </c>
    </row>
    <row r="537" spans="1:2" x14ac:dyDescent="0.3">
      <c r="A537" s="1">
        <f>期货价格利润原始数据!A539</f>
        <v>43760</v>
      </c>
      <c r="B537" s="4">
        <f>IF(期货价格利润原始数据!C539=0,利润!B538,期货价格利润原始数据!C539)</f>
        <v>206.49</v>
      </c>
    </row>
    <row r="538" spans="1:2" x14ac:dyDescent="0.3">
      <c r="A538" s="1">
        <f>期货价格利润原始数据!A540</f>
        <v>43759</v>
      </c>
      <c r="B538" s="4">
        <f>IF(期货价格利润原始数据!C540=0,利润!B539,期货价格利润原始数据!C540)</f>
        <v>257.27999999999997</v>
      </c>
    </row>
    <row r="539" spans="1:2" x14ac:dyDescent="0.3">
      <c r="A539" s="1">
        <f>期货价格利润原始数据!A541</f>
        <v>43756</v>
      </c>
      <c r="B539" s="4">
        <f>IF(期货价格利润原始数据!C541=0,利润!B540,期货价格利润原始数据!C541)</f>
        <v>224.62</v>
      </c>
    </row>
    <row r="540" spans="1:2" x14ac:dyDescent="0.3">
      <c r="A540" s="1">
        <f>期货价格利润原始数据!A542</f>
        <v>43755</v>
      </c>
      <c r="B540" s="4">
        <f>IF(期货价格利润原始数据!C542=0,利润!B541,期货价格利润原始数据!C542)</f>
        <v>269.72000000000003</v>
      </c>
    </row>
    <row r="541" spans="1:2" x14ac:dyDescent="0.3">
      <c r="A541" s="1">
        <f>期货价格利润原始数据!A543</f>
        <v>43754</v>
      </c>
      <c r="B541" s="4">
        <f>IF(期货价格利润原始数据!C543=0,利润!B542,期货价格利润原始数据!C543)</f>
        <v>306.58999999999997</v>
      </c>
    </row>
    <row r="542" spans="1:2" x14ac:dyDescent="0.3">
      <c r="A542" s="1">
        <f>期货价格利润原始数据!A544</f>
        <v>43753</v>
      </c>
      <c r="B542" s="4">
        <f>IF(期货价格利润原始数据!C544=0,利润!B543,期货价格利润原始数据!C544)</f>
        <v>356.35</v>
      </c>
    </row>
    <row r="543" spans="1:2" x14ac:dyDescent="0.3">
      <c r="A543" s="1">
        <f>期货价格利润原始数据!A545</f>
        <v>43752</v>
      </c>
      <c r="B543" s="4">
        <f>IF(期货价格利润原始数据!C545=0,利润!B544,期货价格利润原始数据!C545)</f>
        <v>227.31</v>
      </c>
    </row>
    <row r="544" spans="1:2" x14ac:dyDescent="0.3">
      <c r="A544" s="1">
        <f>期货价格利润原始数据!A546</f>
        <v>43750</v>
      </c>
      <c r="B544" s="4">
        <f>IF(期货价格利润原始数据!C546=0,利润!B545,期货价格利润原始数据!C546)</f>
        <v>146.33000000000001</v>
      </c>
    </row>
    <row r="545" spans="1:2" x14ac:dyDescent="0.3">
      <c r="A545" s="1">
        <f>期货价格利润原始数据!A547</f>
        <v>43749</v>
      </c>
      <c r="B545" s="4">
        <f>IF(期货价格利润原始数据!C547=0,利润!B546,期货价格利润原始数据!C547)</f>
        <v>146.33000000000001</v>
      </c>
    </row>
    <row r="546" spans="1:2" x14ac:dyDescent="0.3">
      <c r="A546" s="1">
        <f>期货价格利润原始数据!A548</f>
        <v>43748</v>
      </c>
      <c r="B546" s="4">
        <f>IF(期货价格利润原始数据!C548=0,利润!B547,期货价格利润原始数据!C548)</f>
        <v>372.63</v>
      </c>
    </row>
    <row r="547" spans="1:2" x14ac:dyDescent="0.3">
      <c r="A547" s="1">
        <f>期货价格利润原始数据!A549</f>
        <v>43747</v>
      </c>
      <c r="B547" s="4">
        <f>IF(期货价格利润原始数据!C549=0,利润!B548,期货价格利润原始数据!C549)</f>
        <v>427.12</v>
      </c>
    </row>
    <row r="548" spans="1:2" x14ac:dyDescent="0.3">
      <c r="A548" s="1">
        <f>期货价格利润原始数据!A550</f>
        <v>43746</v>
      </c>
      <c r="B548" s="4">
        <f>IF(期货价格利润原始数据!C550=0,利润!B549,期货价格利润原始数据!C550)</f>
        <v>432.82</v>
      </c>
    </row>
    <row r="549" spans="1:2" x14ac:dyDescent="0.3">
      <c r="A549" s="1">
        <f>期货价格利润原始数据!A551</f>
        <v>43738</v>
      </c>
      <c r="B549" s="4">
        <f>IF(期货价格利润原始数据!C551=0,利润!B550,期货价格利润原始数据!C551)</f>
        <v>255.59</v>
      </c>
    </row>
    <row r="550" spans="1:2" x14ac:dyDescent="0.3">
      <c r="A550" s="1">
        <f>期货价格利润原始数据!A552</f>
        <v>43737</v>
      </c>
      <c r="B550" s="4">
        <f>IF(期货价格利润原始数据!C552=0,利润!B551,期货价格利润原始数据!C552)</f>
        <v>176.69</v>
      </c>
    </row>
    <row r="551" spans="1:2" x14ac:dyDescent="0.3">
      <c r="A551" s="1">
        <f>期货价格利润原始数据!A553</f>
        <v>43735</v>
      </c>
      <c r="B551" s="4">
        <f>IF(期货价格利润原始数据!C553=0,利润!B552,期货价格利润原始数据!C553)</f>
        <v>262.16000000000003</v>
      </c>
    </row>
    <row r="552" spans="1:2" x14ac:dyDescent="0.3">
      <c r="A552" s="1">
        <f>期货价格利润原始数据!A554</f>
        <v>43734</v>
      </c>
      <c r="B552" s="4">
        <f>IF(期货价格利润原始数据!C554=0,利润!B553,期货价格利润原始数据!C554)</f>
        <v>204.44</v>
      </c>
    </row>
    <row r="553" spans="1:2" x14ac:dyDescent="0.3">
      <c r="A553" s="1">
        <f>期货价格利润原始数据!A555</f>
        <v>43733</v>
      </c>
      <c r="B553" s="4">
        <f>IF(期货价格利润原始数据!C555=0,利润!B554,期货价格利润原始数据!C555)</f>
        <v>229.16</v>
      </c>
    </row>
    <row r="554" spans="1:2" x14ac:dyDescent="0.3">
      <c r="A554" s="1">
        <f>期货价格利润原始数据!A556</f>
        <v>43732</v>
      </c>
      <c r="B554" s="4">
        <f>IF(期货价格利润原始数据!C556=0,利润!B555,期货价格利润原始数据!C556)</f>
        <v>264.82</v>
      </c>
    </row>
    <row r="555" spans="1:2" x14ac:dyDescent="0.3">
      <c r="A555" s="1">
        <f>期货价格利润原始数据!A557</f>
        <v>43731</v>
      </c>
      <c r="B555" s="4">
        <f>IF(期货价格利润原始数据!C557=0,利润!B556,期货价格利润原始数据!C557)</f>
        <v>148.07</v>
      </c>
    </row>
    <row r="556" spans="1:2" x14ac:dyDescent="0.3">
      <c r="A556" s="1">
        <f>期货价格利润原始数据!A558</f>
        <v>43728</v>
      </c>
      <c r="B556" s="4">
        <f>IF(期货价格利润原始数据!C558=0,利润!B557,期货价格利润原始数据!C558)</f>
        <v>182.5</v>
      </c>
    </row>
    <row r="557" spans="1:2" x14ac:dyDescent="0.3">
      <c r="A557" s="1">
        <f>期货价格利润原始数据!A559</f>
        <v>43727</v>
      </c>
      <c r="B557" s="4">
        <f>IF(期货价格利润原始数据!C559=0,利润!B558,期货价格利润原始数据!C559)</f>
        <v>174</v>
      </c>
    </row>
    <row r="558" spans="1:2" x14ac:dyDescent="0.3">
      <c r="A558" s="1">
        <f>期货价格利润原始数据!A560</f>
        <v>43726</v>
      </c>
      <c r="B558" s="4">
        <f>IF(期货价格利润原始数据!C560=0,利润!B559,期货价格利润原始数据!C560)</f>
        <v>230.03</v>
      </c>
    </row>
    <row r="559" spans="1:2" x14ac:dyDescent="0.3">
      <c r="A559" s="1">
        <f>期货价格利润原始数据!A561</f>
        <v>43725</v>
      </c>
      <c r="B559" s="4">
        <f>IF(期货价格利润原始数据!C561=0,利润!B560,期货价格利润原始数据!C561)</f>
        <v>163.68</v>
      </c>
    </row>
    <row r="560" spans="1:2" x14ac:dyDescent="0.3">
      <c r="A560" s="1">
        <f>期货价格利润原始数据!A562</f>
        <v>43724</v>
      </c>
      <c r="B560" s="4">
        <f>IF(期货价格利润原始数据!C562=0,利润!B561,期货价格利润原始数据!C562)</f>
        <v>-313.58999999999997</v>
      </c>
    </row>
    <row r="561" spans="1:2" x14ac:dyDescent="0.3">
      <c r="A561" s="1">
        <f>期货价格利润原始数据!A563</f>
        <v>43720</v>
      </c>
      <c r="B561" s="4">
        <f>IF(期货价格利润原始数据!C563=0,利润!B562,期货价格利润原始数据!C563)</f>
        <v>105.11</v>
      </c>
    </row>
    <row r="562" spans="1:2" x14ac:dyDescent="0.3">
      <c r="A562" s="1">
        <f>期货价格利润原始数据!A564</f>
        <v>43719</v>
      </c>
      <c r="B562" s="4">
        <f>IF(期货价格利润原始数据!C564=0,利润!B563,期货价格利润原始数据!C564)</f>
        <v>75.28</v>
      </c>
    </row>
    <row r="563" spans="1:2" x14ac:dyDescent="0.3">
      <c r="A563" s="1">
        <f>期货价格利润原始数据!A565</f>
        <v>43718</v>
      </c>
      <c r="B563" s="4">
        <f>IF(期货价格利润原始数据!C565=0,利润!B564,期货价格利润原始数据!C565)</f>
        <v>-34.53</v>
      </c>
    </row>
    <row r="564" spans="1:2" x14ac:dyDescent="0.3">
      <c r="A564" s="1">
        <f>期货价格利润原始数据!A566</f>
        <v>43717</v>
      </c>
      <c r="B564" s="4">
        <f>IF(期货价格利润原始数据!C566=0,利润!B565,期货价格利润原始数据!C566)</f>
        <v>-134.99</v>
      </c>
    </row>
    <row r="565" spans="1:2" x14ac:dyDescent="0.3">
      <c r="A565" s="1">
        <f>期货价格利润原始数据!A567</f>
        <v>43714</v>
      </c>
      <c r="B565" s="4">
        <f>IF(期货价格利润原始数据!C567=0,利润!B566,期货价格利润原始数据!C567)</f>
        <v>-61.93</v>
      </c>
    </row>
    <row r="566" spans="1:2" x14ac:dyDescent="0.3">
      <c r="A566" s="1">
        <f>期货价格利润原始数据!A568</f>
        <v>43713</v>
      </c>
      <c r="B566" s="4">
        <f>IF(期货价格利润原始数据!C568=0,利润!B567,期货价格利润原始数据!C568)</f>
        <v>-106.01</v>
      </c>
    </row>
    <row r="567" spans="1:2" x14ac:dyDescent="0.3">
      <c r="A567" s="1">
        <f>期货价格利润原始数据!A569</f>
        <v>43712</v>
      </c>
      <c r="B567" s="4">
        <f>IF(期货价格利润原始数据!C569=0,利润!B568,期货价格利润原始数据!C569)</f>
        <v>-90.22</v>
      </c>
    </row>
    <row r="568" spans="1:2" x14ac:dyDescent="0.3">
      <c r="A568" s="1">
        <f>期货价格利润原始数据!A570</f>
        <v>43711</v>
      </c>
      <c r="B568" s="4">
        <f>IF(期货价格利润原始数据!C570=0,利润!B569,期货价格利润原始数据!C570)</f>
        <v>79.849999999999994</v>
      </c>
    </row>
    <row r="569" spans="1:2" x14ac:dyDescent="0.3">
      <c r="A569" s="1">
        <f>期货价格利润原始数据!A571</f>
        <v>43710</v>
      </c>
      <c r="B569" s="4">
        <f>IF(期货价格利润原始数据!C571=0,利润!B570,期货价格利润原始数据!C571)</f>
        <v>51.97</v>
      </c>
    </row>
    <row r="570" spans="1:2" x14ac:dyDescent="0.3">
      <c r="A570" s="1">
        <f>期货价格利润原始数据!A572</f>
        <v>43707</v>
      </c>
      <c r="B570" s="4">
        <f>IF(期货价格利润原始数据!C572=0,利润!B571,期货价格利润原始数据!C572)</f>
        <v>-71.42</v>
      </c>
    </row>
    <row r="571" spans="1:2" x14ac:dyDescent="0.3">
      <c r="A571" s="1">
        <f>期货价格利润原始数据!A573</f>
        <v>43706</v>
      </c>
      <c r="B571" s="4">
        <f>IF(期货价格利润原始数据!C573=0,利润!B572,期货价格利润原始数据!C573)</f>
        <v>-115.48</v>
      </c>
    </row>
    <row r="572" spans="1:2" x14ac:dyDescent="0.3">
      <c r="A572" s="1">
        <f>期货价格利润原始数据!A574</f>
        <v>43705</v>
      </c>
      <c r="B572" s="4">
        <f>IF(期货价格利润原始数据!C574=0,利润!B573,期货价格利润原始数据!C574)</f>
        <v>-72.81</v>
      </c>
    </row>
    <row r="573" spans="1:2" x14ac:dyDescent="0.3">
      <c r="A573" s="1">
        <f>期货价格利润原始数据!A575</f>
        <v>43704</v>
      </c>
      <c r="B573" s="4">
        <f>IF(期货价格利润原始数据!C575=0,利润!B574,期货价格利润原始数据!C575)</f>
        <v>-2.84</v>
      </c>
    </row>
    <row r="574" spans="1:2" x14ac:dyDescent="0.3">
      <c r="A574" s="1">
        <f>期货价格利润原始数据!A576</f>
        <v>43703</v>
      </c>
      <c r="B574" s="4">
        <f>IF(期货价格利润原始数据!C576=0,利润!B575,期货价格利润原始数据!C576)</f>
        <v>239.46</v>
      </c>
    </row>
    <row r="575" spans="1:2" x14ac:dyDescent="0.3">
      <c r="A575" s="1">
        <f>期货价格利润原始数据!A577</f>
        <v>43700</v>
      </c>
      <c r="B575" s="4">
        <f>IF(期货价格利润原始数据!C577=0,利润!B576,期货价格利润原始数据!C577)</f>
        <v>280.29000000000002</v>
      </c>
    </row>
    <row r="576" spans="1:2" x14ac:dyDescent="0.3">
      <c r="A576" s="1">
        <f>期货价格利润原始数据!A578</f>
        <v>43699</v>
      </c>
      <c r="B576" s="4">
        <f>IF(期货价格利润原始数据!C578=0,利润!B577,期货价格利润原始数据!C578)</f>
        <v>245.12</v>
      </c>
    </row>
    <row r="577" spans="1:2" x14ac:dyDescent="0.3">
      <c r="A577" s="1">
        <f>期货价格利润原始数据!A579</f>
        <v>43698</v>
      </c>
      <c r="B577" s="4">
        <f>IF(期货价格利润原始数据!C579=0,利润!B578,期货价格利润原始数据!C579)</f>
        <v>222.33</v>
      </c>
    </row>
    <row r="578" spans="1:2" x14ac:dyDescent="0.3">
      <c r="A578" s="1">
        <f>期货价格利润原始数据!A580</f>
        <v>43697</v>
      </c>
      <c r="B578" s="4">
        <f>IF(期货价格利润原始数据!C580=0,利润!B579,期货价格利润原始数据!C580)</f>
        <v>282.48</v>
      </c>
    </row>
    <row r="579" spans="1:2" x14ac:dyDescent="0.3">
      <c r="A579" s="1">
        <f>期货价格利润原始数据!A581</f>
        <v>43696</v>
      </c>
      <c r="B579" s="4">
        <f>IF(期货价格利润原始数据!C581=0,利润!B580,期货价格利润原始数据!C581)</f>
        <v>308.20999999999998</v>
      </c>
    </row>
    <row r="580" spans="1:2" x14ac:dyDescent="0.3">
      <c r="A580" s="1">
        <f>期货价格利润原始数据!A582</f>
        <v>43693</v>
      </c>
      <c r="B580" s="4">
        <f>IF(期货价格利润原始数据!C582=0,利润!B581,期货价格利润原始数据!C582)</f>
        <v>387.76</v>
      </c>
    </row>
    <row r="581" spans="1:2" x14ac:dyDescent="0.3">
      <c r="A581" s="1">
        <f>期货价格利润原始数据!A583</f>
        <v>43692</v>
      </c>
      <c r="B581" s="4">
        <f>IF(期货价格利润原始数据!C583=0,利润!B582,期货价格利润原始数据!C583)</f>
        <v>418.87</v>
      </c>
    </row>
    <row r="582" spans="1:2" x14ac:dyDescent="0.3">
      <c r="A582" s="1">
        <f>期货价格利润原始数据!A584</f>
        <v>43691</v>
      </c>
      <c r="B582" s="4">
        <f>IF(期货价格利润原始数据!C584=0,利润!B583,期货价格利润原始数据!C584)</f>
        <v>329.56</v>
      </c>
    </row>
    <row r="583" spans="1:2" x14ac:dyDescent="0.3">
      <c r="A583" s="1">
        <f>期货价格利润原始数据!A585</f>
        <v>43690</v>
      </c>
      <c r="B583" s="4">
        <f>IF(期货价格利润原始数据!C585=0,利润!B584,期货价格利润原始数据!C585)</f>
        <v>202.54</v>
      </c>
    </row>
    <row r="584" spans="1:2" x14ac:dyDescent="0.3">
      <c r="A584" s="1">
        <f>期货价格利润原始数据!A586</f>
        <v>43689</v>
      </c>
      <c r="B584" s="4">
        <f>IF(期货价格利润原始数据!C586=0,利润!B585,期货价格利润原始数据!C586)</f>
        <v>398.84</v>
      </c>
    </row>
    <row r="585" spans="1:2" x14ac:dyDescent="0.3">
      <c r="A585" s="1">
        <f>期货价格利润原始数据!A587</f>
        <v>43686</v>
      </c>
      <c r="B585" s="4">
        <f>IF(期货价格利润原始数据!C587=0,利润!B586,期货价格利润原始数据!C587)</f>
        <v>406.23</v>
      </c>
    </row>
    <row r="586" spans="1:2" x14ac:dyDescent="0.3">
      <c r="A586" s="1">
        <f>期货价格利润原始数据!A588</f>
        <v>43685</v>
      </c>
      <c r="B586" s="4">
        <f>IF(期货价格利润原始数据!C588=0,利润!B587,期货价格利润原始数据!C588)</f>
        <v>491.58</v>
      </c>
    </row>
    <row r="587" spans="1:2" x14ac:dyDescent="0.3">
      <c r="A587" s="1">
        <f>期货价格利润原始数据!A589</f>
        <v>43684</v>
      </c>
      <c r="B587" s="4">
        <f>IF(期货价格利润原始数据!C589=0,利润!B588,期货价格利润原始数据!C589)</f>
        <v>658.98</v>
      </c>
    </row>
    <row r="588" spans="1:2" x14ac:dyDescent="0.3">
      <c r="A588" s="1">
        <f>期货价格利润原始数据!A590</f>
        <v>43683</v>
      </c>
      <c r="B588" s="4">
        <f>IF(期货价格利润原始数据!C590=0,利润!B589,期货价格利润原始数据!C590)</f>
        <v>491.46</v>
      </c>
    </row>
    <row r="589" spans="1:2" x14ac:dyDescent="0.3">
      <c r="A589" s="1">
        <f>期货价格利润原始数据!A591</f>
        <v>43682</v>
      </c>
      <c r="B589" s="4">
        <f>IF(期货价格利润原始数据!C591=0,利润!B590,期货价格利润原始数据!C591)</f>
        <v>545.98</v>
      </c>
    </row>
    <row r="590" spans="1:2" x14ac:dyDescent="0.3">
      <c r="A590" s="1">
        <f>期货价格利润原始数据!A592</f>
        <v>43679</v>
      </c>
      <c r="B590" s="4">
        <f>IF(期货价格利润原始数据!C592=0,利润!B591,期货价格利润原始数据!C592)</f>
        <v>418.95</v>
      </c>
    </row>
    <row r="591" spans="1:2" x14ac:dyDescent="0.3">
      <c r="A591" s="1">
        <f>期货价格利润原始数据!A593</f>
        <v>43678</v>
      </c>
      <c r="B591" s="4">
        <f>IF(期货价格利润原始数据!C593=0,利润!B592,期货价格利润原始数据!C593)</f>
        <v>517.15</v>
      </c>
    </row>
    <row r="592" spans="1:2" x14ac:dyDescent="0.3">
      <c r="A592" s="1">
        <f>期货价格利润原始数据!A594</f>
        <v>43677</v>
      </c>
      <c r="B592" s="4">
        <f>IF(期货价格利润原始数据!C594=0,利润!B593,期货价格利润原始数据!C594)</f>
        <v>206.49</v>
      </c>
    </row>
    <row r="593" spans="1:2" x14ac:dyDescent="0.3">
      <c r="A593" s="1">
        <f>期货价格利润原始数据!A595</f>
        <v>43676</v>
      </c>
      <c r="B593" s="4">
        <f>IF(期货价格利润原始数据!C595=0,利润!B594,期货价格利润原始数据!C595)</f>
        <v>235.6</v>
      </c>
    </row>
    <row r="594" spans="1:2" x14ac:dyDescent="0.3">
      <c r="A594" s="1">
        <f>期货价格利润原始数据!A596</f>
        <v>43675</v>
      </c>
      <c r="B594" s="4">
        <f>IF(期货价格利润原始数据!C596=0,利润!B595,期货价格利润原始数据!C596)</f>
        <v>306.88</v>
      </c>
    </row>
    <row r="595" spans="1:2" x14ac:dyDescent="0.3">
      <c r="A595" s="1">
        <f>期货价格利润原始数据!A597</f>
        <v>43672</v>
      </c>
      <c r="B595" s="4">
        <f>IF(期货价格利润原始数据!C597=0,利润!B596,期货价格利润原始数据!C597)</f>
        <v>325.5</v>
      </c>
    </row>
    <row r="596" spans="1:2" x14ac:dyDescent="0.3">
      <c r="A596" s="1">
        <f>期货价格利润原始数据!A598</f>
        <v>43671</v>
      </c>
      <c r="B596" s="4">
        <f>IF(期货价格利润原始数据!C598=0,利润!B597,期货价格利润原始数据!C598)</f>
        <v>334.16</v>
      </c>
    </row>
    <row r="597" spans="1:2" x14ac:dyDescent="0.3">
      <c r="A597" s="1">
        <f>期货价格利润原始数据!A599</f>
        <v>43670</v>
      </c>
      <c r="B597" s="4">
        <f>IF(期货价格利润原始数据!C599=0,利润!B598,期货价格利润原始数据!C599)</f>
        <v>382.98</v>
      </c>
    </row>
    <row r="598" spans="1:2" x14ac:dyDescent="0.3">
      <c r="A598" s="1">
        <f>期货价格利润原始数据!A600</f>
        <v>43669</v>
      </c>
      <c r="B598" s="4">
        <f>IF(期货价格利润原始数据!C600=0,利润!B599,期货价格利润原始数据!C600)</f>
        <v>341.68</v>
      </c>
    </row>
    <row r="599" spans="1:2" x14ac:dyDescent="0.3">
      <c r="A599" s="1">
        <f>期货价格利润原始数据!A601</f>
        <v>43668</v>
      </c>
      <c r="B599" s="4">
        <f>IF(期货价格利润原始数据!C601=0,利润!B600,期货价格利润原始数据!C601)</f>
        <v>384.24</v>
      </c>
    </row>
    <row r="600" spans="1:2" x14ac:dyDescent="0.3">
      <c r="A600" s="1">
        <f>期货价格利润原始数据!A602</f>
        <v>43665</v>
      </c>
      <c r="B600" s="4">
        <f>IF(期货价格利润原始数据!C602=0,利润!B601,期货价格利润原始数据!C602)</f>
        <v>445.9</v>
      </c>
    </row>
    <row r="601" spans="1:2" x14ac:dyDescent="0.3">
      <c r="A601" s="1">
        <f>期货价格利润原始数据!A603</f>
        <v>43664</v>
      </c>
      <c r="B601" s="4">
        <f>IF(期货价格利润原始数据!C603=0,利润!B602,期货价格利润原始数据!C603)</f>
        <v>559.71</v>
      </c>
    </row>
    <row r="602" spans="1:2" x14ac:dyDescent="0.3">
      <c r="A602" s="1">
        <f>期货价格利润原始数据!A604</f>
        <v>43663</v>
      </c>
      <c r="B602" s="4">
        <f>IF(期货价格利润原始数据!C604=0,利润!B603,期货价格利润原始数据!C604)</f>
        <v>438.08</v>
      </c>
    </row>
    <row r="603" spans="1:2" x14ac:dyDescent="0.3">
      <c r="A603" s="1">
        <f>期货价格利润原始数据!A605</f>
        <v>43662</v>
      </c>
      <c r="B603" s="4">
        <f>IF(期货价格利润原始数据!C605=0,利润!B604,期货价格利润原始数据!C605)</f>
        <v>527.36</v>
      </c>
    </row>
    <row r="604" spans="1:2" x14ac:dyDescent="0.3">
      <c r="A604" s="1">
        <f>期货价格利润原始数据!A606</f>
        <v>43661</v>
      </c>
      <c r="B604" s="4">
        <f>IF(期货价格利润原始数据!C606=0,利润!B605,期货价格利润原始数据!C606)</f>
        <v>385.42</v>
      </c>
    </row>
    <row r="605" spans="1:2" x14ac:dyDescent="0.3">
      <c r="A605" s="1">
        <f>期货价格利润原始数据!A607</f>
        <v>43658</v>
      </c>
      <c r="B605" s="4">
        <f>IF(期货价格利润原始数据!C607=0,利润!B606,期货价格利润原始数据!C607)</f>
        <v>455.69</v>
      </c>
    </row>
    <row r="606" spans="1:2" x14ac:dyDescent="0.3">
      <c r="A606" s="1">
        <f>期货价格利润原始数据!A608</f>
        <v>43657</v>
      </c>
      <c r="B606" s="4">
        <f>IF(期货价格利润原始数据!C608=0,利润!B607,期货价格利润原始数据!C608)</f>
        <v>468.18</v>
      </c>
    </row>
    <row r="607" spans="1:2" x14ac:dyDescent="0.3">
      <c r="A607" s="1">
        <f>期货价格利润原始数据!A609</f>
        <v>43656</v>
      </c>
      <c r="B607" s="4">
        <f>IF(期货价格利润原始数据!C609=0,利润!B608,期货价格利润原始数据!C609)</f>
        <v>422.49</v>
      </c>
    </row>
    <row r="608" spans="1:2" x14ac:dyDescent="0.3">
      <c r="A608" s="1">
        <f>期货价格利润原始数据!A610</f>
        <v>43655</v>
      </c>
      <c r="B608" s="4">
        <f>IF(期货价格利润原始数据!C610=0,利润!B609,期货价格利润原始数据!C610)</f>
        <v>616.09</v>
      </c>
    </row>
    <row r="609" spans="1:2" x14ac:dyDescent="0.3">
      <c r="A609" s="1">
        <f>期货价格利润原始数据!A611</f>
        <v>43654</v>
      </c>
      <c r="B609" s="4">
        <f>IF(期货价格利润原始数据!C611=0,利润!B610,期货价格利润原始数据!C611)</f>
        <v>532.13</v>
      </c>
    </row>
    <row r="610" spans="1:2" x14ac:dyDescent="0.3">
      <c r="A610" s="1">
        <f>期货价格利润原始数据!A612</f>
        <v>43651</v>
      </c>
      <c r="B610" s="4">
        <f>IF(期货价格利润原始数据!C612=0,利润!B611,期货价格利润原始数据!C612)</f>
        <v>536.36</v>
      </c>
    </row>
    <row r="611" spans="1:2" x14ac:dyDescent="0.3">
      <c r="A611" s="1">
        <f>期货价格利润原始数据!A613</f>
        <v>43650</v>
      </c>
      <c r="B611" s="4">
        <f>IF(期货价格利润原始数据!C613=0,利润!B612,期货价格利润原始数据!C613)</f>
        <v>556.05999999999995</v>
      </c>
    </row>
    <row r="612" spans="1:2" x14ac:dyDescent="0.3">
      <c r="A612" s="1">
        <f>期货价格利润原始数据!A614</f>
        <v>43649</v>
      </c>
      <c r="B612" s="4">
        <f>IF(期货价格利润原始数据!C614=0,利润!B613,期货价格利润原始数据!C614)</f>
        <v>525.19000000000005</v>
      </c>
    </row>
    <row r="613" spans="1:2" x14ac:dyDescent="0.3">
      <c r="A613" s="1">
        <f>期货价格利润原始数据!A615</f>
        <v>43648</v>
      </c>
      <c r="B613" s="4">
        <f>IF(期货价格利润原始数据!C615=0,利润!B614,期货价格利润原始数据!C615)</f>
        <v>544.09</v>
      </c>
    </row>
    <row r="614" spans="1:2" x14ac:dyDescent="0.3">
      <c r="A614" s="1">
        <f>期货价格利润原始数据!A616</f>
        <v>43647</v>
      </c>
      <c r="B614" s="4">
        <f>IF(期货价格利润原始数据!C616=0,利润!B615,期货价格利润原始数据!C616)</f>
        <v>350.67</v>
      </c>
    </row>
    <row r="615" spans="1:2" x14ac:dyDescent="0.3">
      <c r="A615" s="1">
        <f>期货价格利润原始数据!A617</f>
        <v>43644</v>
      </c>
      <c r="B615" s="4">
        <f>IF(期货价格利润原始数据!C617=0,利润!B616,期货价格利润原始数据!C617)</f>
        <v>247.61</v>
      </c>
    </row>
    <row r="616" spans="1:2" x14ac:dyDescent="0.3">
      <c r="A616" s="1">
        <f>期货价格利润原始数据!A618</f>
        <v>43643</v>
      </c>
      <c r="B616" s="4">
        <f>IF(期货价格利润原始数据!C618=0,利润!B617,期货价格利润原始数据!C618)</f>
        <v>245.46</v>
      </c>
    </row>
    <row r="617" spans="1:2" x14ac:dyDescent="0.3">
      <c r="A617" s="1">
        <f>期货价格利润原始数据!A619</f>
        <v>43642</v>
      </c>
      <c r="B617" s="4">
        <f>IF(期货价格利润原始数据!C619=0,利润!B618,期货价格利润原始数据!C619)</f>
        <v>212.14</v>
      </c>
    </row>
    <row r="618" spans="1:2" x14ac:dyDescent="0.3">
      <c r="A618" s="1">
        <f>期货价格利润原始数据!A620</f>
        <v>43641</v>
      </c>
      <c r="B618" s="4">
        <f>IF(期货价格利润原始数据!C620=0,利润!B619,期货价格利润原始数据!C620)</f>
        <v>317.87</v>
      </c>
    </row>
    <row r="619" spans="1:2" x14ac:dyDescent="0.3">
      <c r="A619" s="1">
        <f>期货价格利润原始数据!A621</f>
        <v>43640</v>
      </c>
      <c r="B619" s="4">
        <f>IF(期货价格利润原始数据!C621=0,利润!B620,期货价格利润原始数据!C621)</f>
        <v>293.2</v>
      </c>
    </row>
    <row r="620" spans="1:2" x14ac:dyDescent="0.3">
      <c r="A620" s="1">
        <f>期货价格利润原始数据!A622</f>
        <v>43637</v>
      </c>
      <c r="B620" s="4">
        <f>IF(期货价格利润原始数据!C622=0,利润!B621,期货价格利润原始数据!C622)</f>
        <v>272.36</v>
      </c>
    </row>
    <row r="621" spans="1:2" x14ac:dyDescent="0.3">
      <c r="A621" s="1">
        <f>期货价格利润原始数据!A623</f>
        <v>43636</v>
      </c>
      <c r="B621" s="4">
        <f>IF(期货价格利润原始数据!C623=0,利润!B622,期货价格利润原始数据!C623)</f>
        <v>300.51</v>
      </c>
    </row>
    <row r="622" spans="1:2" x14ac:dyDescent="0.3">
      <c r="A622" s="1">
        <f>期货价格利润原始数据!A624</f>
        <v>43635</v>
      </c>
      <c r="B622" s="4">
        <f>IF(期货价格利润原始数据!C624=0,利润!B623,期货价格利润原始数据!C624)</f>
        <v>473.13</v>
      </c>
    </row>
    <row r="623" spans="1:2" x14ac:dyDescent="0.3">
      <c r="A623" s="1">
        <f>期货价格利润原始数据!A625</f>
        <v>43634</v>
      </c>
      <c r="B623" s="4">
        <f>IF(期货价格利润原始数据!C625=0,利润!B624,期货价格利润原始数据!C625)</f>
        <v>448.21</v>
      </c>
    </row>
    <row r="624" spans="1:2" x14ac:dyDescent="0.3">
      <c r="A624" s="1">
        <f>期货价格利润原始数据!A626</f>
        <v>43633</v>
      </c>
      <c r="B624" s="4">
        <f>IF(期货价格利润原始数据!C626=0,利润!B625,期货价格利润原始数据!C626)</f>
        <v>529.87</v>
      </c>
    </row>
    <row r="625" spans="1:2" x14ac:dyDescent="0.3">
      <c r="A625" s="1">
        <f>期货价格利润原始数据!A627</f>
        <v>43630</v>
      </c>
      <c r="B625" s="4">
        <f>IF(期货价格利润原始数据!C627=0,利润!B626,期货价格利润原始数据!C627)</f>
        <v>414.63</v>
      </c>
    </row>
    <row r="626" spans="1:2" x14ac:dyDescent="0.3">
      <c r="A626" s="1">
        <f>期货价格利润原始数据!A628</f>
        <v>43629</v>
      </c>
      <c r="B626" s="4">
        <f>IF(期货价格利润原始数据!C628=0,利润!B627,期货价格利润原始数据!C628)</f>
        <v>462.38</v>
      </c>
    </row>
    <row r="627" spans="1:2" x14ac:dyDescent="0.3">
      <c r="A627" s="1">
        <f>期货价格利润原始数据!A629</f>
        <v>43628</v>
      </c>
      <c r="B627" s="4">
        <f>IF(期货价格利润原始数据!C629=0,利润!B628,期货价格利润原始数据!C629)</f>
        <v>639.01</v>
      </c>
    </row>
    <row r="628" spans="1:2" x14ac:dyDescent="0.3">
      <c r="A628" s="1">
        <f>期货价格利润原始数据!A630</f>
        <v>43627</v>
      </c>
      <c r="B628" s="4">
        <f>IF(期货价格利润原始数据!C630=0,利润!B629,期货价格利润原始数据!C630)</f>
        <v>481.54</v>
      </c>
    </row>
    <row r="629" spans="1:2" x14ac:dyDescent="0.3">
      <c r="A629" s="1">
        <f>期货价格利润原始数据!A631</f>
        <v>43626</v>
      </c>
      <c r="B629" s="4">
        <f>IF(期货价格利润原始数据!C631=0,利润!B630,期货价格利润原始数据!C631)</f>
        <v>481.86</v>
      </c>
    </row>
    <row r="630" spans="1:2" x14ac:dyDescent="0.3">
      <c r="A630" s="1">
        <f>期货价格利润原始数据!A632</f>
        <v>43622</v>
      </c>
      <c r="B630" s="4">
        <f>IF(期货价格利润原始数据!C632=0,利润!B631,期货价格利润原始数据!C632)</f>
        <v>522.67999999999995</v>
      </c>
    </row>
    <row r="631" spans="1:2" x14ac:dyDescent="0.3">
      <c r="A631" s="1">
        <f>期货价格利润原始数据!A633</f>
        <v>43621</v>
      </c>
      <c r="B631" s="4">
        <f>IF(期货价格利润原始数据!C633=0,利润!B632,期货价格利润原始数据!C633)</f>
        <v>681.49</v>
      </c>
    </row>
    <row r="632" spans="1:2" x14ac:dyDescent="0.3">
      <c r="A632" s="1">
        <f>期货价格利润原始数据!A634</f>
        <v>43620</v>
      </c>
      <c r="B632" s="4">
        <f>IF(期货价格利润原始数据!C634=0,利润!B633,期货价格利润原始数据!C634)</f>
        <v>595.77</v>
      </c>
    </row>
    <row r="633" spans="1:2" x14ac:dyDescent="0.3">
      <c r="A633" s="1">
        <f>期货价格利润原始数据!A635</f>
        <v>43619</v>
      </c>
      <c r="B633" s="4">
        <f>IF(期货价格利润原始数据!C635=0,利润!B634,期货价格利润原始数据!C635)</f>
        <v>723.28</v>
      </c>
    </row>
    <row r="634" spans="1:2" x14ac:dyDescent="0.3">
      <c r="A634" s="1">
        <f>期货价格利润原始数据!A636</f>
        <v>43616</v>
      </c>
      <c r="B634" s="4">
        <f>IF(期货价格利润原始数据!C636=0,利润!B635,期货价格利润原始数据!C636)</f>
        <v>498.85</v>
      </c>
    </row>
    <row r="635" spans="1:2" x14ac:dyDescent="0.3">
      <c r="A635" s="1">
        <f>期货价格利润原始数据!A637</f>
        <v>43615</v>
      </c>
      <c r="B635" s="4">
        <f>IF(期货价格利润原始数据!C637=0,利润!B636,期货价格利润原始数据!C637)</f>
        <v>337.17</v>
      </c>
    </row>
    <row r="636" spans="1:2" x14ac:dyDescent="0.3">
      <c r="A636" s="1">
        <f>期货价格利润原始数据!A638</f>
        <v>43614</v>
      </c>
      <c r="B636" s="4">
        <f>IF(期货价格利润原始数据!C638=0,利润!B637,期货价格利润原始数据!C638)</f>
        <v>161.9</v>
      </c>
    </row>
    <row r="637" spans="1:2" x14ac:dyDescent="0.3">
      <c r="A637" s="1">
        <f>期货价格利润原始数据!A639</f>
        <v>43613</v>
      </c>
      <c r="B637" s="4">
        <f>IF(期货价格利润原始数据!C639=0,利润!B638,期货价格利润原始数据!C639)</f>
        <v>75.39</v>
      </c>
    </row>
    <row r="638" spans="1:2" x14ac:dyDescent="0.3">
      <c r="A638" s="1">
        <f>期货价格利润原始数据!A640</f>
        <v>43612</v>
      </c>
      <c r="B638" s="4">
        <f>IF(期货价格利润原始数据!C640=0,利润!B639,期货价格利润原始数据!C640)</f>
        <v>78.959999999999994</v>
      </c>
    </row>
    <row r="639" spans="1:2" x14ac:dyDescent="0.3">
      <c r="A639" s="1">
        <f>期货价格利润原始数据!A641</f>
        <v>43609</v>
      </c>
      <c r="B639" s="4">
        <f>IF(期货价格利润原始数据!C641=0,利润!B640,期货价格利润原始数据!C641)</f>
        <v>213.21</v>
      </c>
    </row>
    <row r="640" spans="1:2" x14ac:dyDescent="0.3">
      <c r="A640" s="1">
        <f>期货价格利润原始数据!A642</f>
        <v>43608</v>
      </c>
      <c r="B640" s="4">
        <f>IF(期货价格利润原始数据!C642=0,利润!B641,期货价格利润原始数据!C642)</f>
        <v>319.11</v>
      </c>
    </row>
    <row r="641" spans="1:2" x14ac:dyDescent="0.3">
      <c r="A641" s="1">
        <f>期货价格利润原始数据!A643</f>
        <v>43607</v>
      </c>
      <c r="B641" s="4">
        <f>IF(期货价格利润原始数据!C643=0,利润!B642,期货价格利润原始数据!C643)</f>
        <v>99.64</v>
      </c>
    </row>
    <row r="642" spans="1:2" x14ac:dyDescent="0.3">
      <c r="A642" s="1">
        <f>期货价格利润原始数据!A644</f>
        <v>43606</v>
      </c>
      <c r="B642" s="4">
        <f>IF(期货价格利润原始数据!C644=0,利润!B643,期货价格利润原始数据!C644)</f>
        <v>18.88</v>
      </c>
    </row>
    <row r="643" spans="1:2" x14ac:dyDescent="0.3">
      <c r="A643" s="1">
        <f>期货价格利润原始数据!A645</f>
        <v>43605</v>
      </c>
      <c r="B643" s="4">
        <f>IF(期货价格利润原始数据!C645=0,利润!B644,期货价格利润原始数据!C645)</f>
        <v>-52.17</v>
      </c>
    </row>
    <row r="644" spans="1:2" x14ac:dyDescent="0.3">
      <c r="A644" s="1">
        <f>期货价格利润原始数据!A646</f>
        <v>43602</v>
      </c>
      <c r="B644" s="4">
        <f>IF(期货价格利润原始数据!C646=0,利润!B645,期货价格利润原始数据!C646)</f>
        <v>-58.8</v>
      </c>
    </row>
    <row r="645" spans="1:2" x14ac:dyDescent="0.3">
      <c r="A645" s="1">
        <f>期货价格利润原始数据!A647</f>
        <v>43601</v>
      </c>
      <c r="B645" s="4">
        <f>IF(期货价格利润原始数据!C647=0,利润!B646,期货价格利润原始数据!C647)</f>
        <v>-73.709999999999994</v>
      </c>
    </row>
    <row r="646" spans="1:2" x14ac:dyDescent="0.3">
      <c r="A646" s="1">
        <f>期货价格利润原始数据!A648</f>
        <v>43600</v>
      </c>
      <c r="B646" s="4">
        <f>IF(期货价格利润原始数据!C648=0,利润!B647,期货价格利润原始数据!C648)</f>
        <v>-13.26</v>
      </c>
    </row>
    <row r="647" spans="1:2" x14ac:dyDescent="0.3">
      <c r="A647" s="1">
        <f>期货价格利润原始数据!A649</f>
        <v>43599</v>
      </c>
      <c r="B647" s="4">
        <f>IF(期货价格利润原始数据!C649=0,利润!B648,期货价格利润原始数据!C649)</f>
        <v>43.66</v>
      </c>
    </row>
    <row r="648" spans="1:2" x14ac:dyDescent="0.3">
      <c r="A648" s="1">
        <f>期货价格利润原始数据!A650</f>
        <v>43598</v>
      </c>
      <c r="B648" s="4">
        <f>IF(期货价格利润原始数据!C650=0,利润!B649,期货价格利润原始数据!C650)</f>
        <v>141.77000000000001</v>
      </c>
    </row>
    <row r="649" spans="1:2" x14ac:dyDescent="0.3">
      <c r="A649" s="1">
        <f>期货价格利润原始数据!A651</f>
        <v>43595</v>
      </c>
      <c r="B649" s="4">
        <f>IF(期货价格利润原始数据!C651=0,利润!B650,期货价格利润原始数据!C651)</f>
        <v>289.68</v>
      </c>
    </row>
    <row r="650" spans="1:2" x14ac:dyDescent="0.3">
      <c r="A650" s="1">
        <f>期货价格利润原始数据!A652</f>
        <v>43594</v>
      </c>
      <c r="B650" s="4">
        <f>IF(期货价格利润原始数据!C652=0,利润!B651,期货价格利润原始数据!C652)</f>
        <v>323.18</v>
      </c>
    </row>
    <row r="651" spans="1:2" x14ac:dyDescent="0.3">
      <c r="A651" s="1">
        <f>期货价格利润原始数据!A653</f>
        <v>43593</v>
      </c>
      <c r="B651" s="4">
        <f>IF(期货价格利润原始数据!C653=0,利润!B652,期货价格利润原始数据!C653)</f>
        <v>415.05</v>
      </c>
    </row>
    <row r="652" spans="1:2" x14ac:dyDescent="0.3">
      <c r="A652" s="1">
        <f>期货价格利润原始数据!A654</f>
        <v>43592</v>
      </c>
      <c r="B652" s="4">
        <f>IF(期货价格利润原始数据!C654=0,利润!B653,期货价格利润原始数据!C654)</f>
        <v>446.38</v>
      </c>
    </row>
    <row r="653" spans="1:2" x14ac:dyDescent="0.3">
      <c r="A653" s="1">
        <f>期货价格利润原始数据!A655</f>
        <v>43591</v>
      </c>
      <c r="B653" s="4">
        <f>IF(期货价格利润原始数据!C655=0,利润!B654,期货价格利润原始数据!C655)</f>
        <v>461.25</v>
      </c>
    </row>
    <row r="654" spans="1:2" x14ac:dyDescent="0.3">
      <c r="A654" s="1">
        <f>期货价格利润原始数据!A656</f>
        <v>43590</v>
      </c>
      <c r="B654" s="4">
        <f>IF(期货价格利润原始数据!C656=0,利润!B655,期货价格利润原始数据!C656)</f>
        <v>491.41</v>
      </c>
    </row>
    <row r="655" spans="1:2" x14ac:dyDescent="0.3">
      <c r="A655" s="1">
        <f>期货价格利润原始数据!A657</f>
        <v>43585</v>
      </c>
      <c r="B655" s="4">
        <f>IF(期货价格利润原始数据!C657=0,利润!B656,期货价格利润原始数据!C657)</f>
        <v>404.84</v>
      </c>
    </row>
    <row r="656" spans="1:2" x14ac:dyDescent="0.3">
      <c r="A656" s="1">
        <f>期货价格利润原始数据!A658</f>
        <v>43584</v>
      </c>
      <c r="B656" s="4">
        <f>IF(期货价格利润原始数据!C658=0,利润!B657,期货价格利润原始数据!C658)</f>
        <v>496.17</v>
      </c>
    </row>
    <row r="657" spans="1:2" x14ac:dyDescent="0.3">
      <c r="A657" s="1">
        <f>期货价格利润原始数据!A659</f>
        <v>43583</v>
      </c>
      <c r="B657" s="4">
        <f>IF(期货价格利润原始数据!C659=0,利润!B658,期货价格利润原始数据!C659)</f>
        <v>489.1</v>
      </c>
    </row>
    <row r="658" spans="1:2" x14ac:dyDescent="0.3">
      <c r="A658" s="1">
        <f>期货价格利润原始数据!A660</f>
        <v>43581</v>
      </c>
      <c r="B658" s="4">
        <f>IF(期货价格利润原始数据!C660=0,利润!B659,期货价格利润原始数据!C660)</f>
        <v>489.1</v>
      </c>
    </row>
    <row r="659" spans="1:2" x14ac:dyDescent="0.3">
      <c r="A659" s="1">
        <f>期货价格利润原始数据!A661</f>
        <v>43580</v>
      </c>
      <c r="B659" s="4">
        <f>IF(期货价格利润原始数据!C661=0,利润!B660,期货价格利润原始数据!C661)</f>
        <v>428.64</v>
      </c>
    </row>
    <row r="660" spans="1:2" x14ac:dyDescent="0.3">
      <c r="A660" s="1">
        <f>期货价格利润原始数据!A662</f>
        <v>43579</v>
      </c>
      <c r="B660" s="4">
        <f>IF(期货价格利润原始数据!C662=0,利润!B661,期货价格利润原始数据!C662)</f>
        <v>421.94</v>
      </c>
    </row>
    <row r="661" spans="1:2" x14ac:dyDescent="0.3">
      <c r="A661" s="1">
        <f>期货价格利润原始数据!A663</f>
        <v>43578</v>
      </c>
      <c r="B661" s="4">
        <f>IF(期货价格利润原始数据!C663=0,利润!B662,期货价格利润原始数据!C663)</f>
        <v>435.44</v>
      </c>
    </row>
    <row r="662" spans="1:2" x14ac:dyDescent="0.3">
      <c r="A662" s="1">
        <f>期货价格利润原始数据!A664</f>
        <v>43577</v>
      </c>
      <c r="B662" s="4">
        <f>IF(期货价格利润原始数据!C664=0,利润!B663,期货价格利润原始数据!C664)</f>
        <v>470.12</v>
      </c>
    </row>
    <row r="663" spans="1:2" x14ac:dyDescent="0.3">
      <c r="A663" s="1">
        <f>期货价格利润原始数据!A665</f>
        <v>43574</v>
      </c>
      <c r="B663" s="4">
        <f>IF(期货价格利润原始数据!C665=0,利润!B664,期货价格利润原始数据!C665)</f>
        <v>649.01</v>
      </c>
    </row>
    <row r="664" spans="1:2" x14ac:dyDescent="0.3">
      <c r="A664" s="1">
        <f>期货价格利润原始数据!A666</f>
        <v>43573</v>
      </c>
      <c r="B664" s="4">
        <f>IF(期货价格利润原始数据!C666=0,利润!B665,期货价格利润原始数据!C666)</f>
        <v>658.89</v>
      </c>
    </row>
    <row r="665" spans="1:2" x14ac:dyDescent="0.3">
      <c r="A665" s="1">
        <f>期货价格利润原始数据!A667</f>
        <v>43572</v>
      </c>
      <c r="B665" s="4">
        <f>IF(期货价格利润原始数据!C667=0,利润!B666,期货价格利润原始数据!C667)</f>
        <v>752.61</v>
      </c>
    </row>
    <row r="666" spans="1:2" x14ac:dyDescent="0.3">
      <c r="A666" s="1">
        <f>期货价格利润原始数据!A668</f>
        <v>43571</v>
      </c>
      <c r="B666" s="4">
        <f>IF(期货价格利润原始数据!C668=0,利润!B667,期货价格利润原始数据!C668)</f>
        <v>746.97</v>
      </c>
    </row>
    <row r="667" spans="1:2" x14ac:dyDescent="0.3">
      <c r="A667" s="1">
        <f>期货价格利润原始数据!A669</f>
        <v>43570</v>
      </c>
      <c r="B667" s="4">
        <f>IF(期货价格利润原始数据!C669=0,利润!B668,期货价格利润原始数据!C669)</f>
        <v>867.03</v>
      </c>
    </row>
    <row r="668" spans="1:2" x14ac:dyDescent="0.3">
      <c r="A668" s="1">
        <f>期货价格利润原始数据!A670</f>
        <v>43567</v>
      </c>
      <c r="B668" s="4">
        <f>IF(期货价格利润原始数据!C670=0,利润!B669,期货价格利润原始数据!C670)</f>
        <v>834.52</v>
      </c>
    </row>
    <row r="669" spans="1:2" x14ac:dyDescent="0.3">
      <c r="A669" s="1">
        <f>期货价格利润原始数据!A671</f>
        <v>43566</v>
      </c>
      <c r="B669" s="4">
        <f>IF(期货价格利润原始数据!C671=0,利润!B670,期货价格利润原始数据!C671)</f>
        <v>891.95</v>
      </c>
    </row>
    <row r="670" spans="1:2" x14ac:dyDescent="0.3">
      <c r="A670" s="1">
        <f>期货价格利润原始数据!A672</f>
        <v>43565</v>
      </c>
      <c r="B670" s="4">
        <f>IF(期货价格利润原始数据!C672=0,利润!B671,期货价格利润原始数据!C672)</f>
        <v>830.8</v>
      </c>
    </row>
    <row r="671" spans="1:2" x14ac:dyDescent="0.3">
      <c r="A671" s="1">
        <f>期货价格利润原始数据!A673</f>
        <v>43564</v>
      </c>
      <c r="B671" s="4">
        <f>IF(期货价格利润原始数据!C673=0,利润!B672,期货价格利润原始数据!C673)</f>
        <v>902.53</v>
      </c>
    </row>
    <row r="672" spans="1:2" x14ac:dyDescent="0.3">
      <c r="A672" s="1">
        <f>期货价格利润原始数据!A674</f>
        <v>43563</v>
      </c>
      <c r="B672" s="4">
        <f>IF(期货价格利润原始数据!C674=0,利润!B673,期货价格利润原始数据!C674)</f>
        <v>780.27</v>
      </c>
    </row>
    <row r="673" spans="1:2" x14ac:dyDescent="0.3">
      <c r="A673" s="1">
        <f>期货价格利润原始数据!A675</f>
        <v>43559</v>
      </c>
      <c r="B673" s="4">
        <f>IF(期货价格利润原始数据!C675=0,利润!B674,期货价格利润原始数据!C675)</f>
        <v>903.41</v>
      </c>
    </row>
    <row r="674" spans="1:2" x14ac:dyDescent="0.3">
      <c r="A674" s="1">
        <f>期货价格利润原始数据!A676</f>
        <v>43558</v>
      </c>
      <c r="B674" s="4">
        <f>IF(期货价格利润原始数据!C676=0,利润!B675,期货价格利润原始数据!C676)</f>
        <v>856.58</v>
      </c>
    </row>
    <row r="675" spans="1:2" x14ac:dyDescent="0.3">
      <c r="A675" s="1">
        <f>期货价格利润原始数据!A677</f>
        <v>43557</v>
      </c>
      <c r="B675" s="4">
        <f>IF(期货价格利润原始数据!C677=0,利润!B676,期货价格利润原始数据!C677)</f>
        <v>812.26</v>
      </c>
    </row>
    <row r="676" spans="1:2" x14ac:dyDescent="0.3">
      <c r="A676" s="1">
        <f>期货价格利润原始数据!A678</f>
        <v>43556</v>
      </c>
      <c r="B676" s="4">
        <f>IF(期货价格利润原始数据!C678=0,利润!B677,期货价格利润原始数据!C678)</f>
        <v>833.78</v>
      </c>
    </row>
    <row r="677" spans="1:2" x14ac:dyDescent="0.3">
      <c r="A677" s="1">
        <f>期货价格利润原始数据!A679</f>
        <v>43553</v>
      </c>
      <c r="B677" s="4">
        <f>IF(期货价格利润原始数据!C679=0,利润!B678,期货价格利润原始数据!C679)</f>
        <v>864.71</v>
      </c>
    </row>
    <row r="678" spans="1:2" x14ac:dyDescent="0.3">
      <c r="A678" s="1">
        <f>期货价格利润原始数据!A680</f>
        <v>43552</v>
      </c>
      <c r="B678" s="4">
        <f>IF(期货价格利润原始数据!C680=0,利润!B679,期货价格利润原始数据!C680)</f>
        <v>907.63</v>
      </c>
    </row>
    <row r="679" spans="1:2" x14ac:dyDescent="0.3">
      <c r="A679" s="1">
        <f>期货价格利润原始数据!A681</f>
        <v>43551</v>
      </c>
      <c r="B679" s="4">
        <f>IF(期货价格利润原始数据!C681=0,利润!B680,期货价格利润原始数据!C681)</f>
        <v>915.6</v>
      </c>
    </row>
    <row r="680" spans="1:2" x14ac:dyDescent="0.3">
      <c r="A680" s="1">
        <f>期货价格利润原始数据!A682</f>
        <v>43550</v>
      </c>
      <c r="B680" s="4">
        <f>IF(期货价格利润原始数据!C682=0,利润!B681,期货价格利润原始数据!C682)</f>
        <v>913.36</v>
      </c>
    </row>
    <row r="681" spans="1:2" x14ac:dyDescent="0.3">
      <c r="A681" s="1">
        <f>期货价格利润原始数据!A683</f>
        <v>43549</v>
      </c>
      <c r="B681" s="4">
        <f>IF(期货价格利润原始数据!C683=0,利润!B682,期货价格利润原始数据!C683)</f>
        <v>959.65</v>
      </c>
    </row>
    <row r="682" spans="1:2" x14ac:dyDescent="0.3">
      <c r="A682" s="1">
        <f>期货价格利润原始数据!A684</f>
        <v>43546</v>
      </c>
      <c r="B682" s="4">
        <f>IF(期货价格利润原始数据!C684=0,利润!B683,期货价格利润原始数据!C684)</f>
        <v>1067.8</v>
      </c>
    </row>
    <row r="683" spans="1:2" x14ac:dyDescent="0.3">
      <c r="A683" s="1">
        <f>期货价格利润原始数据!A685</f>
        <v>43545</v>
      </c>
      <c r="B683" s="4">
        <f>IF(期货价格利润原始数据!C685=0,利润!B684,期货价格利润原始数据!C685)</f>
        <v>1019.7</v>
      </c>
    </row>
    <row r="684" spans="1:2" x14ac:dyDescent="0.3">
      <c r="A684" s="1">
        <f>期货价格利润原始数据!A686</f>
        <v>43544</v>
      </c>
      <c r="B684" s="4">
        <f>IF(期货价格利润原始数据!C686=0,利润!B685,期货价格利润原始数据!C686)</f>
        <v>959.6</v>
      </c>
    </row>
    <row r="685" spans="1:2" x14ac:dyDescent="0.3">
      <c r="A685" s="1">
        <f>期货价格利润原始数据!A687</f>
        <v>43543</v>
      </c>
      <c r="B685" s="4">
        <f>IF(期货价格利润原始数据!C687=0,利润!B686,期货价格利润原始数据!C687)</f>
        <v>1021.21</v>
      </c>
    </row>
    <row r="686" spans="1:2" x14ac:dyDescent="0.3">
      <c r="A686" s="1">
        <f>期货价格利润原始数据!A688</f>
        <v>43542</v>
      </c>
      <c r="B686" s="4">
        <f>IF(期货价格利润原始数据!C688=0,利润!B687,期货价格利润原始数据!C688)</f>
        <v>1024</v>
      </c>
    </row>
    <row r="687" spans="1:2" x14ac:dyDescent="0.3">
      <c r="A687" s="1">
        <f>期货价格利润原始数据!A689</f>
        <v>43539</v>
      </c>
      <c r="B687" s="4">
        <f>IF(期货价格利润原始数据!C689=0,利润!B688,期货价格利润原始数据!C689)</f>
        <v>1129.05</v>
      </c>
    </row>
    <row r="688" spans="1:2" x14ac:dyDescent="0.3">
      <c r="A688" s="1">
        <f>期货价格利润原始数据!A690</f>
        <v>43538</v>
      </c>
      <c r="B688" s="4">
        <f>IF(期货价格利润原始数据!C690=0,利润!B689,期货价格利润原始数据!C690)</f>
        <v>1135.51</v>
      </c>
    </row>
    <row r="689" spans="1:2" x14ac:dyDescent="0.3">
      <c r="A689" s="1">
        <f>期货价格利润原始数据!A691</f>
        <v>43537</v>
      </c>
      <c r="B689" s="4">
        <f>IF(期货价格利润原始数据!C691=0,利润!B690,期货价格利润原始数据!C691)</f>
        <v>1106.97</v>
      </c>
    </row>
    <row r="690" spans="1:2" x14ac:dyDescent="0.3">
      <c r="A690" s="1">
        <f>期货价格利润原始数据!A692</f>
        <v>43536</v>
      </c>
      <c r="B690" s="4">
        <f>IF(期货价格利润原始数据!C692=0,利润!B691,期货价格利润原始数据!C692)</f>
        <v>1164.2</v>
      </c>
    </row>
    <row r="691" spans="1:2" x14ac:dyDescent="0.3">
      <c r="A691" s="1">
        <f>期货价格利润原始数据!A693</f>
        <v>43535</v>
      </c>
      <c r="B691" s="4">
        <f>IF(期货价格利润原始数据!C693=0,利润!B692,期货价格利润原始数据!C693)</f>
        <v>1165.01</v>
      </c>
    </row>
    <row r="692" spans="1:2" x14ac:dyDescent="0.3">
      <c r="A692" s="1">
        <f>期货价格利润原始数据!A694</f>
        <v>43532</v>
      </c>
      <c r="B692" s="4">
        <f>IF(期货价格利润原始数据!C694=0,利润!B693,期货价格利润原始数据!C694)</f>
        <v>1218.3699999999999</v>
      </c>
    </row>
    <row r="693" spans="1:2" x14ac:dyDescent="0.3">
      <c r="A693" s="1">
        <f>期货价格利润原始数据!A695</f>
        <v>43531</v>
      </c>
      <c r="B693" s="4">
        <f>IF(期货价格利润原始数据!C695=0,利润!B694,期货价格利润原始数据!C695)</f>
        <v>1189.93</v>
      </c>
    </row>
    <row r="694" spans="1:2" x14ac:dyDescent="0.3">
      <c r="A694" s="1">
        <f>期货价格利润原始数据!A696</f>
        <v>43530</v>
      </c>
      <c r="B694" s="4">
        <f>IF(期货价格利润原始数据!C696=0,利润!B695,期货价格利润原始数据!C696)</f>
        <v>1214.3599999999999</v>
      </c>
    </row>
    <row r="695" spans="1:2" x14ac:dyDescent="0.3">
      <c r="A695" s="1">
        <f>期货价格利润原始数据!A697</f>
        <v>43529</v>
      </c>
      <c r="B695" s="4">
        <f>IF(期货价格利润原始数据!C697=0,利润!B696,期货价格利润原始数据!C697)</f>
        <v>1226.74</v>
      </c>
    </row>
    <row r="696" spans="1:2" x14ac:dyDescent="0.3">
      <c r="A696" s="1">
        <f>期货价格利润原始数据!A698</f>
        <v>43528</v>
      </c>
      <c r="B696" s="4">
        <f>IF(期货价格利润原始数据!C698=0,利润!B697,期货价格利润原始数据!C698)</f>
        <v>1193.05</v>
      </c>
    </row>
    <row r="697" spans="1:2" x14ac:dyDescent="0.3">
      <c r="A697" s="1">
        <f>期货价格利润原始数据!A699</f>
        <v>43525</v>
      </c>
      <c r="B697" s="4">
        <f>IF(期货价格利润原始数据!C699=0,利润!B698,期货价格利润原始数据!C699)</f>
        <v>1238.96</v>
      </c>
    </row>
    <row r="698" spans="1:2" x14ac:dyDescent="0.3">
      <c r="A698" s="1">
        <f>期货价格利润原始数据!A700</f>
        <v>43524</v>
      </c>
      <c r="B698" s="4">
        <f>IF(期货价格利润原始数据!C700=0,利润!B699,期货价格利润原始数据!C700)</f>
        <v>1179.47</v>
      </c>
    </row>
    <row r="699" spans="1:2" x14ac:dyDescent="0.3">
      <c r="A699" s="1">
        <f>期货价格利润原始数据!A701</f>
        <v>43523</v>
      </c>
      <c r="B699" s="4">
        <f>IF(期货价格利润原始数据!C701=0,利润!B700,期货价格利润原始数据!C701)</f>
        <v>1158.79</v>
      </c>
    </row>
    <row r="700" spans="1:2" x14ac:dyDescent="0.3">
      <c r="A700" s="1">
        <f>期货价格利润原始数据!A702</f>
        <v>43522</v>
      </c>
      <c r="B700" s="4">
        <f>IF(期货价格利润原始数据!C702=0,利润!B701,期货价格利润原始数据!C702)</f>
        <v>1230.06</v>
      </c>
    </row>
    <row r="701" spans="1:2" x14ac:dyDescent="0.3">
      <c r="A701" s="1">
        <f>期货价格利润原始数据!A703</f>
        <v>43521</v>
      </c>
      <c r="B701" s="4">
        <f>IF(期货价格利润原始数据!C703=0,利润!B702,期货价格利润原始数据!C703)</f>
        <v>1247.6199999999999</v>
      </c>
    </row>
    <row r="702" spans="1:2" x14ac:dyDescent="0.3">
      <c r="A702" s="1">
        <f>期货价格利润原始数据!A704</f>
        <v>43518</v>
      </c>
      <c r="B702" s="4">
        <f>IF(期货价格利润原始数据!C704=0,利润!B703,期货价格利润原始数据!C704)</f>
        <v>1090.0899999999999</v>
      </c>
    </row>
    <row r="703" spans="1:2" x14ac:dyDescent="0.3">
      <c r="A703" s="1">
        <f>期货价格利润原始数据!A705</f>
        <v>43517</v>
      </c>
      <c r="B703" s="4">
        <f>IF(期货价格利润原始数据!C705=0,利润!B704,期货价格利润原始数据!C705)</f>
        <v>1088.56</v>
      </c>
    </row>
    <row r="704" spans="1:2" x14ac:dyDescent="0.3">
      <c r="A704" s="1">
        <f>期货价格利润原始数据!A706</f>
        <v>43516</v>
      </c>
      <c r="B704" s="4">
        <f>IF(期货价格利润原始数据!C706=0,利润!B705,期货价格利润原始数据!C706)</f>
        <v>1064.22</v>
      </c>
    </row>
    <row r="705" spans="1:2" x14ac:dyDescent="0.3">
      <c r="A705" s="1">
        <f>期货价格利润原始数据!A707</f>
        <v>43515</v>
      </c>
      <c r="B705" s="4">
        <f>IF(期货价格利润原始数据!C707=0,利润!B706,期货价格利润原始数据!C707)</f>
        <v>1100.3399999999999</v>
      </c>
    </row>
    <row r="706" spans="1:2" x14ac:dyDescent="0.3">
      <c r="A706" s="1">
        <f>期货价格利润原始数据!A708</f>
        <v>43514</v>
      </c>
      <c r="B706" s="4">
        <f>IF(期货价格利润原始数据!C708=0,利润!B707,期货价格利润原始数据!C708)</f>
        <v>1095.82</v>
      </c>
    </row>
    <row r="707" spans="1:2" x14ac:dyDescent="0.3">
      <c r="A707" s="1">
        <f>期货价格利润原始数据!A709</f>
        <v>43511</v>
      </c>
      <c r="B707" s="4">
        <f>IF(期货价格利润原始数据!C709=0,利润!B708,期货价格利润原始数据!C709)</f>
        <v>1200.45</v>
      </c>
    </row>
    <row r="708" spans="1:2" x14ac:dyDescent="0.3">
      <c r="A708" s="1">
        <f>期货价格利润原始数据!A710</f>
        <v>43510</v>
      </c>
      <c r="B708" s="4">
        <f>IF(期货价格利润原始数据!C710=0,利润!B709,期货价格利润原始数据!C710)</f>
        <v>1304.24</v>
      </c>
    </row>
    <row r="709" spans="1:2" x14ac:dyDescent="0.3">
      <c r="A709" s="1">
        <f>期货价格利润原始数据!A711</f>
        <v>43509</v>
      </c>
      <c r="B709" s="4">
        <f>IF(期货价格利润原始数据!C711=0,利润!B710,期货价格利润原始数据!C711)</f>
        <v>1372.93</v>
      </c>
    </row>
    <row r="710" spans="1:2" x14ac:dyDescent="0.3">
      <c r="A710" s="1">
        <f>期货价格利润原始数据!A712</f>
        <v>43508</v>
      </c>
      <c r="B710" s="4">
        <f>IF(期货价格利润原始数据!C712=0,利润!B711,期货价格利润原始数据!C712)</f>
        <v>1531.87</v>
      </c>
    </row>
    <row r="711" spans="1:2" x14ac:dyDescent="0.3">
      <c r="A711" s="1">
        <f>期货价格利润原始数据!A713</f>
        <v>43507</v>
      </c>
      <c r="B711" s="4">
        <f>IF(期货价格利润原始数据!C713=0,利润!B712,期货价格利润原始数据!C713)</f>
        <v>1610.07</v>
      </c>
    </row>
    <row r="712" spans="1:2" x14ac:dyDescent="0.3">
      <c r="A712" s="1">
        <f>期货价格利润原始数据!A714</f>
        <v>43499</v>
      </c>
      <c r="B712" s="4">
        <f>IF(期货价格利润原始数据!C714=0,利润!B713,期货价格利润原始数据!C714)</f>
        <v>1554.83</v>
      </c>
    </row>
    <row r="713" spans="1:2" x14ac:dyDescent="0.3">
      <c r="A713" s="1">
        <f>期货价格利润原始数据!A715</f>
        <v>43498</v>
      </c>
      <c r="B713" s="4">
        <f>IF(期货价格利润原始数据!C715=0,利润!B714,期货价格利润原始数据!C715)</f>
        <v>1554.83</v>
      </c>
    </row>
    <row r="714" spans="1:2" x14ac:dyDescent="0.3">
      <c r="A714" s="1">
        <f>期货价格利润原始数据!A716</f>
        <v>43497</v>
      </c>
      <c r="B714" s="4">
        <f>IF(期货价格利润原始数据!C716=0,利润!B715,期货价格利润原始数据!C716)</f>
        <v>1554.83</v>
      </c>
    </row>
    <row r="715" spans="1:2" x14ac:dyDescent="0.3">
      <c r="A715" s="1">
        <f>期货价格利润原始数据!A717</f>
        <v>43496</v>
      </c>
      <c r="B715" s="4">
        <f>IF(期货价格利润原始数据!C717=0,利润!B716,期货价格利润原始数据!C717)</f>
        <v>1615.32</v>
      </c>
    </row>
    <row r="716" spans="1:2" x14ac:dyDescent="0.3">
      <c r="A716" s="1">
        <f>期货价格利润原始数据!A718</f>
        <v>43495</v>
      </c>
      <c r="B716" s="4">
        <f>IF(期货价格利润原始数据!C718=0,利润!B717,期货价格利润原始数据!C718)</f>
        <v>1696.07</v>
      </c>
    </row>
    <row r="717" spans="1:2" x14ac:dyDescent="0.3">
      <c r="A717" s="1">
        <f>期货价格利润原始数据!A719</f>
        <v>43494</v>
      </c>
      <c r="B717" s="4">
        <f>IF(期货价格利润原始数据!C719=0,利润!B718,期货价格利润原始数据!C719)</f>
        <v>1717.13</v>
      </c>
    </row>
    <row r="718" spans="1:2" x14ac:dyDescent="0.3">
      <c r="A718" s="1">
        <f>期货价格利润原始数据!A720</f>
        <v>43493</v>
      </c>
      <c r="B718" s="4">
        <f>IF(期货价格利润原始数据!C720=0,利润!B719,期货价格利润原始数据!C720)</f>
        <v>1802.09</v>
      </c>
    </row>
    <row r="719" spans="1:2" x14ac:dyDescent="0.3">
      <c r="A719" s="1">
        <f>期货价格利润原始数据!A721</f>
        <v>43490</v>
      </c>
      <c r="B719" s="4">
        <f>IF(期货价格利润原始数据!C721=0,利润!B720,期货价格利润原始数据!C721)</f>
        <v>1572.58</v>
      </c>
    </row>
    <row r="720" spans="1:2" x14ac:dyDescent="0.3">
      <c r="A720" s="1">
        <f>期货价格利润原始数据!A722</f>
        <v>43489</v>
      </c>
      <c r="B720" s="4">
        <f>IF(期货价格利润原始数据!C722=0,利润!B721,期货价格利润原始数据!C722)</f>
        <v>1703.79</v>
      </c>
    </row>
    <row r="721" spans="1:2" x14ac:dyDescent="0.3">
      <c r="A721" s="1">
        <f>期货价格利润原始数据!A723</f>
        <v>43488</v>
      </c>
      <c r="B721" s="4">
        <f>IF(期货价格利润原始数据!C723=0,利润!B722,期货价格利润原始数据!C723)</f>
        <v>1689.73</v>
      </c>
    </row>
    <row r="722" spans="1:2" x14ac:dyDescent="0.3">
      <c r="A722" s="1">
        <f>期货价格利润原始数据!A724</f>
        <v>43487</v>
      </c>
      <c r="B722" s="4">
        <f>IF(期货价格利润原始数据!C724=0,利润!B723,期货价格利润原始数据!C724)</f>
        <v>1673.04</v>
      </c>
    </row>
    <row r="723" spans="1:2" x14ac:dyDescent="0.3">
      <c r="A723" s="1">
        <f>期货价格利润原始数据!A725</f>
        <v>43486</v>
      </c>
      <c r="B723" s="4">
        <f>IF(期货价格利润原始数据!C725=0,利润!B724,期货价格利润原始数据!C725)</f>
        <v>1595.38</v>
      </c>
    </row>
    <row r="724" spans="1:2" x14ac:dyDescent="0.3">
      <c r="A724" s="1">
        <f>期货价格利润原始数据!A726</f>
        <v>43483</v>
      </c>
      <c r="B724" s="4">
        <f>IF(期货价格利润原始数据!C726=0,利润!B725,期货价格利润原始数据!C726)</f>
        <v>1690.68</v>
      </c>
    </row>
    <row r="725" spans="1:2" x14ac:dyDescent="0.3">
      <c r="A725" s="1">
        <f>期货价格利润原始数据!A727</f>
        <v>43482</v>
      </c>
      <c r="B725" s="4">
        <f>IF(期货价格利润原始数据!C727=0,利润!B726,期货价格利润原始数据!C727)</f>
        <v>1796.73</v>
      </c>
    </row>
    <row r="726" spans="1:2" x14ac:dyDescent="0.3">
      <c r="A726" s="1">
        <f>期货价格利润原始数据!A728</f>
        <v>43481</v>
      </c>
      <c r="B726" s="4">
        <f>IF(期货价格利润原始数据!C728=0,利润!B727,期货价格利润原始数据!C728)</f>
        <v>1785.93</v>
      </c>
    </row>
    <row r="727" spans="1:2" x14ac:dyDescent="0.3">
      <c r="A727" s="1">
        <f>期货价格利润原始数据!A729</f>
        <v>43480</v>
      </c>
      <c r="B727" s="4">
        <f>IF(期货价格利润原始数据!C729=0,利润!B728,期货价格利润原始数据!C729)</f>
        <v>1835.89</v>
      </c>
    </row>
    <row r="728" spans="1:2" x14ac:dyDescent="0.3">
      <c r="A728" s="1">
        <f>期货价格利润原始数据!A730</f>
        <v>43479</v>
      </c>
      <c r="B728" s="4">
        <f>IF(期货价格利润原始数据!C730=0,利润!B729,期货价格利润原始数据!C730)</f>
        <v>1944.6</v>
      </c>
    </row>
    <row r="729" spans="1:2" x14ac:dyDescent="0.3">
      <c r="A729" s="1">
        <f>期货价格利润原始数据!A731</f>
        <v>43476</v>
      </c>
      <c r="B729" s="4">
        <f>IF(期货价格利润原始数据!C731=0,利润!B730,期货价格利润原始数据!C731)</f>
        <v>1865.95</v>
      </c>
    </row>
    <row r="730" spans="1:2" x14ac:dyDescent="0.3">
      <c r="A730" s="1">
        <f>期货价格利润原始数据!A732</f>
        <v>43475</v>
      </c>
      <c r="B730" s="4">
        <f>IF(期货价格利润原始数据!C732=0,利润!B731,期货价格利润原始数据!C732)</f>
        <v>1769.4</v>
      </c>
    </row>
    <row r="731" spans="1:2" x14ac:dyDescent="0.3">
      <c r="A731" s="1">
        <f>期货价格利润原始数据!A733</f>
        <v>43474</v>
      </c>
      <c r="B731" s="4">
        <f>IF(期货价格利润原始数据!C733=0,利润!B732,期货价格利润原始数据!C733)</f>
        <v>1761.91</v>
      </c>
    </row>
    <row r="732" spans="1:2" x14ac:dyDescent="0.3">
      <c r="A732" s="1">
        <f>期货价格利润原始数据!A734</f>
        <v>43473</v>
      </c>
      <c r="B732" s="4">
        <f>IF(期货价格利润原始数据!C734=0,利润!B733,期货价格利润原始数据!C734)</f>
        <v>1953.27</v>
      </c>
    </row>
    <row r="733" spans="1:2" x14ac:dyDescent="0.3">
      <c r="A733" s="1">
        <f>期货价格利润原始数据!A735</f>
        <v>43472</v>
      </c>
      <c r="B733" s="4">
        <f>IF(期货价格利润原始数据!C735=0,利润!B734,期货价格利润原始数据!C735)</f>
        <v>2040.02</v>
      </c>
    </row>
    <row r="734" spans="1:2" x14ac:dyDescent="0.3">
      <c r="A734" s="1">
        <f>期货价格利润原始数据!A736</f>
        <v>43469</v>
      </c>
      <c r="B734" s="4">
        <f>IF(期货价格利润原始数据!C736=0,利润!B735,期货价格利润原始数据!C736)</f>
        <v>2054.1</v>
      </c>
    </row>
    <row r="735" spans="1:2" x14ac:dyDescent="0.3">
      <c r="A735" s="1">
        <f>期货价格利润原始数据!A737</f>
        <v>43468</v>
      </c>
      <c r="B735" s="4">
        <f>IF(期货价格利润原始数据!C737=0,利润!B736,期货价格利润原始数据!C737)</f>
        <v>2126.46</v>
      </c>
    </row>
    <row r="736" spans="1:2" x14ac:dyDescent="0.3">
      <c r="A736" s="1">
        <f>期货价格利润原始数据!A738</f>
        <v>43467</v>
      </c>
      <c r="B736" s="4">
        <f>IF(期货价格利润原始数据!C738=0,利润!B737,期货价格利润原始数据!C738)</f>
        <v>2205.46</v>
      </c>
    </row>
    <row r="737" spans="1:2" x14ac:dyDescent="0.3">
      <c r="A737" s="1">
        <f>期货价格利润原始数据!A739</f>
        <v>43463</v>
      </c>
      <c r="B737" s="4">
        <f>IF(期货价格利润原始数据!C739=0,利润!B738,期货价格利润原始数据!C739)</f>
        <v>2422.7800000000002</v>
      </c>
    </row>
    <row r="738" spans="1:2" x14ac:dyDescent="0.3">
      <c r="A738" s="1">
        <f>期货价格利润原始数据!A740</f>
        <v>43462</v>
      </c>
      <c r="B738" s="4">
        <f>IF(期货价格利润原始数据!C740=0,利润!B739,期货价格利润原始数据!C740)</f>
        <v>1482.78</v>
      </c>
    </row>
    <row r="739" spans="1:2" x14ac:dyDescent="0.3">
      <c r="A739" s="1">
        <f>期货价格利润原始数据!A741</f>
        <v>43461</v>
      </c>
      <c r="B739" s="4">
        <f>IF(期货价格利润原始数据!C741=0,利润!B740,期货价格利润原始数据!C741)</f>
        <v>1470.98</v>
      </c>
    </row>
    <row r="740" spans="1:2" x14ac:dyDescent="0.3">
      <c r="A740" s="1">
        <f>期货价格利润原始数据!A742</f>
        <v>43460</v>
      </c>
      <c r="B740" s="4">
        <f>IF(期货价格利润原始数据!C742=0,利润!B741,期货价格利润原始数据!C742)</f>
        <v>1316.97</v>
      </c>
    </row>
    <row r="741" spans="1:2" x14ac:dyDescent="0.3">
      <c r="A741" s="1">
        <f>期货价格利润原始数据!A743</f>
        <v>43459</v>
      </c>
      <c r="B741" s="4">
        <f>IF(期货价格利润原始数据!C743=0,利润!B742,期货价格利润原始数据!C743)</f>
        <v>1584.38</v>
      </c>
    </row>
    <row r="742" spans="1:2" x14ac:dyDescent="0.3">
      <c r="A742" s="1">
        <f>期货价格利润原始数据!A744</f>
        <v>43458</v>
      </c>
      <c r="B742" s="4">
        <f>IF(期货价格利润原始数据!C744=0,利润!B743,期货价格利润原始数据!C744)</f>
        <v>1579.71</v>
      </c>
    </row>
    <row r="743" spans="1:2" x14ac:dyDescent="0.3">
      <c r="A743" s="1">
        <f>期货价格利润原始数据!A745</f>
        <v>43455</v>
      </c>
      <c r="B743" s="4">
        <f>IF(期货价格利润原始数据!C745=0,利润!B744,期货价格利润原始数据!C745)</f>
        <v>1362.21</v>
      </c>
    </row>
    <row r="744" spans="1:2" x14ac:dyDescent="0.3">
      <c r="A744" s="1">
        <f>期货价格利润原始数据!A746</f>
        <v>43454</v>
      </c>
      <c r="B744" s="4">
        <f>IF(期货价格利润原始数据!C746=0,利润!B745,期货价格利润原始数据!C746)</f>
        <v>1405.35</v>
      </c>
    </row>
    <row r="745" spans="1:2" x14ac:dyDescent="0.3">
      <c r="A745" s="1">
        <f>期货价格利润原始数据!A747</f>
        <v>43453</v>
      </c>
      <c r="B745" s="4">
        <f>IF(期货价格利润原始数据!C747=0,利润!B746,期货价格利润原始数据!C747)</f>
        <v>1213.05</v>
      </c>
    </row>
    <row r="746" spans="1:2" x14ac:dyDescent="0.3">
      <c r="A746" s="1">
        <f>期货价格利润原始数据!A748</f>
        <v>43452</v>
      </c>
      <c r="B746" s="4">
        <f>IF(期货价格利润原始数据!C748=0,利润!B747,期货价格利润原始数据!C748)</f>
        <v>1323.19</v>
      </c>
    </row>
    <row r="747" spans="1:2" x14ac:dyDescent="0.3">
      <c r="A747" s="1">
        <f>期货价格利润原始数据!A749</f>
        <v>43451</v>
      </c>
      <c r="B747" s="4">
        <f>IF(期货价格利润原始数据!C749=0,利润!B748,期货价格利润原始数据!C749)</f>
        <v>1092.49</v>
      </c>
    </row>
    <row r="748" spans="1:2" x14ac:dyDescent="0.3">
      <c r="A748" s="1">
        <f>期货价格利润原始数据!A750</f>
        <v>43448</v>
      </c>
      <c r="B748" s="4">
        <f>IF(期货价格利润原始数据!C750=0,利润!B749,期货价格利润原始数据!C750)</f>
        <v>1057</v>
      </c>
    </row>
    <row r="749" spans="1:2" x14ac:dyDescent="0.3">
      <c r="A749" s="1">
        <f>期货价格利润原始数据!A751</f>
        <v>43447</v>
      </c>
      <c r="B749" s="4">
        <f>IF(期货价格利润原始数据!C751=0,利润!B750,期货价格利润原始数据!C751)</f>
        <v>976.51</v>
      </c>
    </row>
    <row r="750" spans="1:2" x14ac:dyDescent="0.3">
      <c r="A750" s="1">
        <f>期货价格利润原始数据!A752</f>
        <v>43446</v>
      </c>
      <c r="B750" s="4">
        <f>IF(期货价格利润原始数据!C752=0,利润!B751,期货价格利润原始数据!C752)</f>
        <v>1045.96</v>
      </c>
    </row>
    <row r="751" spans="1:2" x14ac:dyDescent="0.3">
      <c r="A751" s="1">
        <f>期货价格利润原始数据!A753</f>
        <v>43445</v>
      </c>
      <c r="B751" s="4">
        <f>IF(期货价格利润原始数据!C753=0,利润!B752,期货价格利润原始数据!C753)</f>
        <v>1046.8599999999999</v>
      </c>
    </row>
    <row r="752" spans="1:2" x14ac:dyDescent="0.3">
      <c r="A752" s="1">
        <f>期货价格利润原始数据!A754</f>
        <v>43444</v>
      </c>
      <c r="B752" s="4">
        <f>IF(期货价格利润原始数据!C754=0,利润!B753,期货价格利润原始数据!C754)</f>
        <v>1081.5999999999999</v>
      </c>
    </row>
    <row r="753" spans="1:2" x14ac:dyDescent="0.3">
      <c r="A753" s="1">
        <f>期货价格利润原始数据!A755</f>
        <v>43441</v>
      </c>
      <c r="B753" s="4">
        <f>IF(期货价格利润原始数据!C755=0,利润!B754,期货价格利润原始数据!C755)</f>
        <v>882.92</v>
      </c>
    </row>
    <row r="754" spans="1:2" x14ac:dyDescent="0.3">
      <c r="A754" s="1">
        <f>期货价格利润原始数据!A756</f>
        <v>43440</v>
      </c>
      <c r="B754" s="4">
        <f>IF(期货价格利润原始数据!C756=0,利润!B755,期货价格利润原始数据!C756)</f>
        <v>995.97</v>
      </c>
    </row>
    <row r="755" spans="1:2" x14ac:dyDescent="0.3">
      <c r="A755" s="1">
        <f>期货价格利润原始数据!A757</f>
        <v>43439</v>
      </c>
      <c r="B755" s="4">
        <f>IF(期货价格利润原始数据!C757=0,利润!B756,期货价格利润原始数据!C757)</f>
        <v>902.51</v>
      </c>
    </row>
    <row r="756" spans="1:2" x14ac:dyDescent="0.3">
      <c r="A756" s="1">
        <f>期货价格利润原始数据!A758</f>
        <v>43438</v>
      </c>
      <c r="B756" s="4">
        <f>IF(期货价格利润原始数据!C758=0,利润!B757,期货价格利润原始数据!C758)</f>
        <v>751.8</v>
      </c>
    </row>
    <row r="757" spans="1:2" x14ac:dyDescent="0.3">
      <c r="A757" s="1">
        <f>期货价格利润原始数据!A759</f>
        <v>43437</v>
      </c>
      <c r="B757" s="4">
        <f>IF(期货价格利润原始数据!C759=0,利润!B758,期货价格利润原始数据!C759)</f>
        <v>703.71</v>
      </c>
    </row>
    <row r="758" spans="1:2" x14ac:dyDescent="0.3">
      <c r="A758" s="1">
        <f>期货价格利润原始数据!A760</f>
        <v>43434</v>
      </c>
      <c r="B758" s="4">
        <f>IF(期货价格利润原始数据!C760=0,利润!B759,期货价格利润原始数据!C760)</f>
        <v>912.19</v>
      </c>
    </row>
    <row r="759" spans="1:2" x14ac:dyDescent="0.3">
      <c r="A759" s="1">
        <f>期货价格利润原始数据!A761</f>
        <v>43433</v>
      </c>
      <c r="B759" s="4">
        <f>IF(期货价格利润原始数据!C761=0,利润!B760,期货价格利润原始数据!C761)</f>
        <v>857.76</v>
      </c>
    </row>
    <row r="760" spans="1:2" x14ac:dyDescent="0.3">
      <c r="A760" s="1">
        <f>期货价格利润原始数据!A762</f>
        <v>43432</v>
      </c>
      <c r="B760" s="4">
        <f>IF(期货价格利润原始数据!C762=0,利润!B761,期货价格利润原始数据!C762)</f>
        <v>899.92</v>
      </c>
    </row>
    <row r="761" spans="1:2" x14ac:dyDescent="0.3">
      <c r="A761" s="1">
        <f>期货价格利润原始数据!A763</f>
        <v>43431</v>
      </c>
      <c r="B761" s="4">
        <f>IF(期货价格利润原始数据!C763=0,利润!B762,期货价格利润原始数据!C763)</f>
        <v>802.95</v>
      </c>
    </row>
    <row r="762" spans="1:2" x14ac:dyDescent="0.3">
      <c r="A762" s="1">
        <f>期货价格利润原始数据!A764</f>
        <v>43430</v>
      </c>
      <c r="B762" s="4">
        <f>IF(期货价格利润原始数据!C764=0,利润!B763,期货价格利润原始数据!C764)</f>
        <v>827.84</v>
      </c>
    </row>
    <row r="763" spans="1:2" x14ac:dyDescent="0.3">
      <c r="A763" s="1">
        <f>期货价格利润原始数据!A765</f>
        <v>43427</v>
      </c>
      <c r="B763" s="4">
        <f>IF(期货价格利润原始数据!C765=0,利润!B764,期货价格利润原始数据!C765)</f>
        <v>1037.4000000000001</v>
      </c>
    </row>
    <row r="764" spans="1:2" x14ac:dyDescent="0.3">
      <c r="A764" s="1">
        <f>期货价格利润原始数据!A766</f>
        <v>43426</v>
      </c>
      <c r="B764" s="4">
        <f>IF(期货价格利润原始数据!C766=0,利润!B765,期货价格利润原始数据!C766)</f>
        <v>772.27</v>
      </c>
    </row>
    <row r="765" spans="1:2" x14ac:dyDescent="0.3">
      <c r="A765" s="1">
        <f>期货价格利润原始数据!A767</f>
        <v>43425</v>
      </c>
      <c r="B765" s="4">
        <f>IF(期货价格利润原始数据!C767=0,利润!B766,期货价格利润原始数据!C767)</f>
        <v>708.24</v>
      </c>
    </row>
    <row r="766" spans="1:2" x14ac:dyDescent="0.3">
      <c r="A766" s="1">
        <f>期货价格利润原始数据!A768</f>
        <v>43424</v>
      </c>
      <c r="B766" s="4">
        <f>IF(期货价格利润原始数据!C768=0,利润!B767,期货价格利润原始数据!C768)</f>
        <v>784.34</v>
      </c>
    </row>
    <row r="767" spans="1:2" x14ac:dyDescent="0.3">
      <c r="A767" s="1">
        <f>期货价格利润原始数据!A769</f>
        <v>43423</v>
      </c>
      <c r="B767" s="4">
        <f>IF(期货价格利润原始数据!C769=0,利润!B768,期货价格利润原始数据!C769)</f>
        <v>495.93</v>
      </c>
    </row>
    <row r="768" spans="1:2" x14ac:dyDescent="0.3">
      <c r="A768" s="1">
        <f>期货价格利润原始数据!A770</f>
        <v>43420</v>
      </c>
      <c r="B768" s="4">
        <f>IF(期货价格利润原始数据!C770=0,利润!B769,期货价格利润原始数据!C770)</f>
        <v>574.24</v>
      </c>
    </row>
    <row r="769" spans="1:2" x14ac:dyDescent="0.3">
      <c r="A769" s="1">
        <f>期货价格利润原始数据!A771</f>
        <v>43419</v>
      </c>
      <c r="B769" s="4">
        <f>IF(期货价格利润原始数据!C771=0,利润!B770,期货价格利润原始数据!C771)</f>
        <v>582.77</v>
      </c>
    </row>
    <row r="770" spans="1:2" x14ac:dyDescent="0.3">
      <c r="A770" s="1">
        <f>期货价格利润原始数据!A772</f>
        <v>43418</v>
      </c>
      <c r="B770" s="4">
        <f>IF(期货价格利润原始数据!C772=0,利润!B771,期货价格利润原始数据!C772)</f>
        <v>616.27</v>
      </c>
    </row>
    <row r="771" spans="1:2" x14ac:dyDescent="0.3">
      <c r="A771" s="1">
        <f>期货价格利润原始数据!A773</f>
        <v>43417</v>
      </c>
      <c r="B771" s="4">
        <f>IF(期货价格利润原始数据!C773=0,利润!B772,期货价格利润原始数据!C773)</f>
        <v>687.92</v>
      </c>
    </row>
    <row r="772" spans="1:2" x14ac:dyDescent="0.3">
      <c r="A772" s="1">
        <f>期货价格利润原始数据!A774</f>
        <v>43416</v>
      </c>
      <c r="B772" s="4">
        <f>IF(期货价格利润原始数据!C774=0,利润!B773,期货价格利润原始数据!C774)</f>
        <v>380.02</v>
      </c>
    </row>
    <row r="773" spans="1:2" x14ac:dyDescent="0.3">
      <c r="A773" s="1">
        <f>期货价格利润原始数据!A775</f>
        <v>43413</v>
      </c>
      <c r="B773" s="4">
        <f>IF(期货价格利润原始数据!C775=0,利润!B774,期货价格利润原始数据!C775)</f>
        <v>386.65</v>
      </c>
    </row>
    <row r="774" spans="1:2" x14ac:dyDescent="0.3">
      <c r="A774" s="1">
        <f>期货价格利润原始数据!A776</f>
        <v>43412</v>
      </c>
      <c r="B774" s="4">
        <f>IF(期货价格利润原始数据!C776=0,利润!B775,期货价格利润原始数据!C776)</f>
        <v>366.75</v>
      </c>
    </row>
    <row r="775" spans="1:2" x14ac:dyDescent="0.3">
      <c r="A775" s="1">
        <f>期货价格利润原始数据!A777</f>
        <v>43411</v>
      </c>
      <c r="B775" s="4">
        <f>IF(期货价格利润原始数据!C777=0,利润!B776,期货价格利润原始数据!C777)</f>
        <v>277.31</v>
      </c>
    </row>
    <row r="776" spans="1:2" x14ac:dyDescent="0.3">
      <c r="A776" s="1">
        <f>期货价格利润原始数据!A778</f>
        <v>43410</v>
      </c>
      <c r="B776" s="4">
        <f>IF(期货价格利润原始数据!C778=0,利润!B777,期货价格利润原始数据!C778)</f>
        <v>272.48</v>
      </c>
    </row>
    <row r="777" spans="1:2" x14ac:dyDescent="0.3">
      <c r="A777" s="1">
        <f>期货价格利润原始数据!A779</f>
        <v>43409</v>
      </c>
      <c r="B777" s="4">
        <f>IF(期货价格利润原始数据!C779=0,利润!B778,期货价格利润原始数据!C779)</f>
        <v>294.68</v>
      </c>
    </row>
    <row r="778" spans="1:2" x14ac:dyDescent="0.3">
      <c r="A778" s="1">
        <f>期货价格利润原始数据!A780</f>
        <v>43406</v>
      </c>
      <c r="B778" s="4">
        <f>IF(期货价格利润原始数据!C780=0,利润!B779,期货价格利润原始数据!C780)</f>
        <v>287.89</v>
      </c>
    </row>
    <row r="779" spans="1:2" x14ac:dyDescent="0.3">
      <c r="A779" s="1">
        <f>期货价格利润原始数据!A781</f>
        <v>43405</v>
      </c>
      <c r="B779" s="4">
        <f>IF(期货价格利润原始数据!C781=0,利润!B780,期货价格利润原始数据!C781)</f>
        <v>261.13</v>
      </c>
    </row>
    <row r="780" spans="1:2" x14ac:dyDescent="0.3">
      <c r="A780" s="1">
        <f>期货价格利润原始数据!A782</f>
        <v>43404</v>
      </c>
      <c r="B780" s="4">
        <f>IF(期货价格利润原始数据!C782=0,利润!B781,期货价格利润原始数据!C782)</f>
        <v>85.86</v>
      </c>
    </row>
    <row r="781" spans="1:2" x14ac:dyDescent="0.3">
      <c r="A781" s="1">
        <f>期货价格利润原始数据!A783</f>
        <v>43403</v>
      </c>
      <c r="B781" s="4">
        <f>IF(期货价格利润原始数据!C783=0,利润!B782,期货价格利润原始数据!C783)</f>
        <v>61.33</v>
      </c>
    </row>
    <row r="782" spans="1:2" x14ac:dyDescent="0.3">
      <c r="A782" s="1">
        <f>期货价格利润原始数据!A784</f>
        <v>43402</v>
      </c>
      <c r="B782" s="4">
        <f>IF(期货价格利润原始数据!C784=0,利润!B783,期货价格利润原始数据!C784)</f>
        <v>-20.92</v>
      </c>
    </row>
    <row r="783" spans="1:2" x14ac:dyDescent="0.3">
      <c r="A783" s="1">
        <f>期货价格利润原始数据!A785</f>
        <v>43399</v>
      </c>
      <c r="B783" s="4">
        <f>IF(期货价格利润原始数据!C785=0,利润!B784,期货价格利润原始数据!C785)</f>
        <v>34.71</v>
      </c>
    </row>
    <row r="784" spans="1:2" x14ac:dyDescent="0.3">
      <c r="A784" s="1">
        <f>期货价格利润原始数据!A786</f>
        <v>43398</v>
      </c>
      <c r="B784" s="4">
        <f>IF(期货价格利润原始数据!C786=0,利润!B785,期货价格利润原始数据!C786)</f>
        <v>92.76</v>
      </c>
    </row>
    <row r="785" spans="1:2" x14ac:dyDescent="0.3">
      <c r="A785" s="1">
        <f>期货价格利润原始数据!A787</f>
        <v>43397</v>
      </c>
      <c r="B785" s="4">
        <f>IF(期货价格利润原始数据!C787=0,利润!B786,期货价格利润原始数据!C787)</f>
        <v>231.59</v>
      </c>
    </row>
    <row r="786" spans="1:2" x14ac:dyDescent="0.3">
      <c r="A786" s="1">
        <f>期货价格利润原始数据!A788</f>
        <v>43396</v>
      </c>
      <c r="B786" s="4">
        <f>IF(期货价格利润原始数据!C788=0,利润!B787,期货价格利润原始数据!C788)</f>
        <v>214.64</v>
      </c>
    </row>
    <row r="787" spans="1:2" x14ac:dyDescent="0.3">
      <c r="A787" s="1">
        <f>期货价格利润原始数据!A789</f>
        <v>43395</v>
      </c>
      <c r="B787" s="4">
        <f>IF(期货价格利润原始数据!C789=0,利润!B788,期货价格利润原始数据!C789)</f>
        <v>-8.58</v>
      </c>
    </row>
    <row r="788" spans="1:2" x14ac:dyDescent="0.3">
      <c r="A788" s="1">
        <f>期货价格利润原始数据!A790</f>
        <v>43392</v>
      </c>
      <c r="B788" s="4">
        <f>IF(期货价格利润原始数据!C790=0,利润!B789,期货价格利润原始数据!C790)</f>
        <v>-17.63</v>
      </c>
    </row>
    <row r="789" spans="1:2" x14ac:dyDescent="0.3">
      <c r="A789" s="1">
        <f>期货价格利润原始数据!A791</f>
        <v>43391</v>
      </c>
      <c r="B789" s="4">
        <f>IF(期货价格利润原始数据!C791=0,利润!B790,期货价格利润原始数据!C791)</f>
        <v>25.07</v>
      </c>
    </row>
    <row r="790" spans="1:2" x14ac:dyDescent="0.3">
      <c r="A790" s="1">
        <f>期货价格利润原始数据!A792</f>
        <v>43390</v>
      </c>
      <c r="B790" s="4">
        <f>IF(期货价格利润原始数据!C792=0,利润!B791,期货价格利润原始数据!C792)</f>
        <v>-12.57</v>
      </c>
    </row>
    <row r="791" spans="1:2" x14ac:dyDescent="0.3">
      <c r="A791" s="1">
        <f>期货价格利润原始数据!A793</f>
        <v>43389</v>
      </c>
      <c r="B791" s="4">
        <f>IF(期货价格利润原始数据!C793=0,利润!B792,期货价格利润原始数据!C793)</f>
        <v>-21.07</v>
      </c>
    </row>
    <row r="792" spans="1:2" x14ac:dyDescent="0.3">
      <c r="A792" s="1">
        <f>期货价格利润原始数据!A794</f>
        <v>43388</v>
      </c>
      <c r="B792" s="4">
        <f>IF(期货价格利润原始数据!C794=0,利润!B793,期货价格利润原始数据!C794)</f>
        <v>18.920000000000002</v>
      </c>
    </row>
    <row r="793" spans="1:2" x14ac:dyDescent="0.3">
      <c r="A793" s="1">
        <f>期货价格利润原始数据!A795</f>
        <v>43385</v>
      </c>
      <c r="B793" s="4">
        <f>IF(期货价格利润原始数据!C795=0,利润!B794,期货价格利润原始数据!C795)</f>
        <v>45.61</v>
      </c>
    </row>
    <row r="794" spans="1:2" x14ac:dyDescent="0.3">
      <c r="A794" s="1">
        <f>期货价格利润原始数据!A796</f>
        <v>43384</v>
      </c>
      <c r="B794" s="4">
        <f>IF(期货价格利润原始数据!C796=0,利润!B795,期货价格利润原始数据!C796)</f>
        <v>59.01</v>
      </c>
    </row>
    <row r="795" spans="1:2" x14ac:dyDescent="0.3">
      <c r="A795" s="1">
        <f>期货价格利润原始数据!A797</f>
        <v>43383</v>
      </c>
      <c r="B795" s="4">
        <f>IF(期货价格利润原始数据!C797=0,利润!B796,期货价格利润原始数据!C797)</f>
        <v>-131.47</v>
      </c>
    </row>
    <row r="796" spans="1:2" x14ac:dyDescent="0.3">
      <c r="A796" s="1">
        <f>期货价格利润原始数据!A798</f>
        <v>43382</v>
      </c>
      <c r="B796" s="4">
        <f>IF(期货价格利润原始数据!C798=0,利润!B797,期货价格利润原始数据!C798)</f>
        <v>-342.3</v>
      </c>
    </row>
    <row r="797" spans="1:2" x14ac:dyDescent="0.3">
      <c r="A797" s="1">
        <f>期货价格利润原始数据!A799</f>
        <v>43381</v>
      </c>
      <c r="B797" s="4">
        <f>IF(期货价格利润原始数据!C799=0,利润!B798,期货价格利润原始数据!C799)</f>
        <v>-305.52999999999997</v>
      </c>
    </row>
    <row r="798" spans="1:2" x14ac:dyDescent="0.3">
      <c r="A798" s="1">
        <f>期货价格利润原始数据!A800</f>
        <v>43373</v>
      </c>
      <c r="B798" s="4">
        <f>IF(期货价格利润原始数据!C800=0,利润!B799,期货价格利润原始数据!C800)</f>
        <v>-210.56</v>
      </c>
    </row>
    <row r="799" spans="1:2" x14ac:dyDescent="0.3">
      <c r="A799" s="1">
        <f>期货价格利润原始数据!A801</f>
        <v>43372</v>
      </c>
      <c r="B799" s="4">
        <f>IF(期货价格利润原始数据!C801=0,利润!B800,期货价格利润原始数据!C801)</f>
        <v>-210.56</v>
      </c>
    </row>
    <row r="800" spans="1:2" x14ac:dyDescent="0.3">
      <c r="A800" s="1">
        <f>期货价格利润原始数据!A802</f>
        <v>43371</v>
      </c>
      <c r="B800" s="4">
        <f>IF(期货价格利润原始数据!C802=0,利润!B801,期货价格利润原始数据!C802)</f>
        <v>-210.56</v>
      </c>
    </row>
    <row r="801" spans="1:2" x14ac:dyDescent="0.3">
      <c r="A801" s="1">
        <f>期货价格利润原始数据!A803</f>
        <v>43370</v>
      </c>
      <c r="B801" s="4">
        <f>IF(期货价格利润原始数据!C803=0,利润!B802,期货价格利润原始数据!C803)</f>
        <v>-130.09</v>
      </c>
    </row>
    <row r="802" spans="1:2" x14ac:dyDescent="0.3">
      <c r="A802" s="1">
        <f>期货价格利润原始数据!A804</f>
        <v>43369</v>
      </c>
      <c r="B802" s="4">
        <f>IF(期货价格利润原始数据!C804=0,利润!B803,期货价格利润原始数据!C804)</f>
        <v>-98.41</v>
      </c>
    </row>
    <row r="803" spans="1:2" x14ac:dyDescent="0.3">
      <c r="A803" s="1">
        <f>期货价格利润原始数据!A805</f>
        <v>43368</v>
      </c>
      <c r="B803" s="4">
        <f>IF(期货价格利润原始数据!C805=0,利润!B804,期货价格利润原始数据!C805)</f>
        <v>-123.14</v>
      </c>
    </row>
    <row r="804" spans="1:2" x14ac:dyDescent="0.3">
      <c r="A804" s="1">
        <f>期货价格利润原始数据!A806</f>
        <v>43364</v>
      </c>
      <c r="B804" s="4">
        <f>IF(期货价格利润原始数据!C806=0,利润!B805,期货价格利润原始数据!C806)</f>
        <v>47.96</v>
      </c>
    </row>
    <row r="805" spans="1:2" x14ac:dyDescent="0.3">
      <c r="A805" s="1">
        <f>期货价格利润原始数据!A807</f>
        <v>43363</v>
      </c>
      <c r="B805" s="4">
        <f>IF(期货价格利润原始数据!C807=0,利润!B806,期货价格利润原始数据!C807)</f>
        <v>-44.88</v>
      </c>
    </row>
    <row r="806" spans="1:2" x14ac:dyDescent="0.3">
      <c r="A806" s="1">
        <f>期货价格利润原始数据!A808</f>
        <v>43362</v>
      </c>
      <c r="B806" s="4">
        <f>IF(期货价格利润原始数据!C808=0,利润!B807,期货价格利润原始数据!C808)</f>
        <v>-95.36</v>
      </c>
    </row>
    <row r="807" spans="1:2" x14ac:dyDescent="0.3">
      <c r="A807" s="1">
        <f>期货价格利润原始数据!A809</f>
        <v>43361</v>
      </c>
      <c r="B807" s="4">
        <f>IF(期货价格利润原始数据!C809=0,利润!B808,期货价格利润原始数据!C809)</f>
        <v>-69.13</v>
      </c>
    </row>
    <row r="808" spans="1:2" x14ac:dyDescent="0.3">
      <c r="A808" s="1">
        <f>期货价格利润原始数据!A810</f>
        <v>43360</v>
      </c>
      <c r="B808" s="4">
        <f>IF(期货价格利润原始数据!C810=0,利润!B809,期货价格利润原始数据!C810)</f>
        <v>0.72</v>
      </c>
    </row>
    <row r="809" spans="1:2" x14ac:dyDescent="0.3">
      <c r="A809" s="1">
        <f>期货价格利润原始数据!A811</f>
        <v>43357</v>
      </c>
      <c r="B809" s="4">
        <f>IF(期货价格利润原始数据!C811=0,利润!B810,期货价格利润原始数据!C811)</f>
        <v>9.91</v>
      </c>
    </row>
    <row r="810" spans="1:2" x14ac:dyDescent="0.3">
      <c r="A810" s="1">
        <f>期货价格利润原始数据!A812</f>
        <v>43356</v>
      </c>
      <c r="B810" s="4">
        <f>IF(期货价格利润原始数据!C812=0,利润!B811,期货价格利润原始数据!C812)</f>
        <v>-6.35</v>
      </c>
    </row>
    <row r="811" spans="1:2" x14ac:dyDescent="0.3">
      <c r="A811" s="1">
        <f>期货价格利润原始数据!A813</f>
        <v>43355</v>
      </c>
      <c r="B811" s="4">
        <f>IF(期货价格利润原始数据!C813=0,利润!B812,期货价格利润原始数据!C813)</f>
        <v>-116.43</v>
      </c>
    </row>
    <row r="812" spans="1:2" x14ac:dyDescent="0.3">
      <c r="A812" s="1">
        <f>期货价格利润原始数据!A814</f>
        <v>43354</v>
      </c>
      <c r="B812" s="4">
        <f>IF(期货价格利润原始数据!C814=0,利润!B813,期货价格利润原始数据!C814)</f>
        <v>-65.75</v>
      </c>
    </row>
    <row r="813" spans="1:2" x14ac:dyDescent="0.3">
      <c r="A813" s="1">
        <f>期货价格利润原始数据!A815</f>
        <v>43353</v>
      </c>
      <c r="B813" s="4">
        <f>IF(期货价格利润原始数据!C815=0,利润!B814,期货价格利润原始数据!C815)</f>
        <v>56.26</v>
      </c>
    </row>
    <row r="814" spans="1:2" x14ac:dyDescent="0.3">
      <c r="A814" s="1">
        <f>期货价格利润原始数据!A816</f>
        <v>43350</v>
      </c>
      <c r="B814" s="4">
        <f>IF(期货价格利润原始数据!C816=0,利润!B815,期货价格利润原始数据!C816)</f>
        <v>106.75</v>
      </c>
    </row>
    <row r="815" spans="1:2" x14ac:dyDescent="0.3">
      <c r="A815" s="1">
        <f>期货价格利润原始数据!A817</f>
        <v>43349</v>
      </c>
      <c r="B815" s="4">
        <f>IF(期货价格利润原始数据!C817=0,利润!B816,期货价格利润原始数据!C817)</f>
        <v>128.54</v>
      </c>
    </row>
    <row r="816" spans="1:2" x14ac:dyDescent="0.3">
      <c r="A816" s="1">
        <f>期货价格利润原始数据!A818</f>
        <v>43348</v>
      </c>
      <c r="B816" s="4">
        <f>IF(期货价格利润原始数据!C818=0,利润!B817,期货价格利润原始数据!C818)</f>
        <v>72.849999999999994</v>
      </c>
    </row>
    <row r="817" spans="1:2" x14ac:dyDescent="0.3">
      <c r="A817" s="1">
        <f>期货价格利润原始数据!A819</f>
        <v>43347</v>
      </c>
      <c r="B817" s="4">
        <f>IF(期货价格利润原始数据!C819=0,利润!B818,期货价格利润原始数据!C819)</f>
        <v>104.49</v>
      </c>
    </row>
    <row r="818" spans="1:2" x14ac:dyDescent="0.3">
      <c r="A818" s="1">
        <f>期货价格利润原始数据!A820</f>
        <v>43346</v>
      </c>
      <c r="B818" s="4">
        <f>IF(期货价格利润原始数据!C820=0,利润!B819,期货价格利润原始数据!C820)</f>
        <v>92.56</v>
      </c>
    </row>
    <row r="819" spans="1:2" x14ac:dyDescent="0.3">
      <c r="A819" s="1">
        <f>期货价格利润原始数据!A821</f>
        <v>43343</v>
      </c>
      <c r="B819" s="4">
        <f>IF(期货价格利润原始数据!C821=0,利润!B820,期货价格利润原始数据!C821)</f>
        <v>149.83000000000001</v>
      </c>
    </row>
    <row r="820" spans="1:2" x14ac:dyDescent="0.3">
      <c r="A820" s="1">
        <f>期货价格利润原始数据!A822</f>
        <v>43342</v>
      </c>
      <c r="B820" s="4">
        <f>IF(期货价格利润原始数据!C822=0,利润!B821,期货价格利润原始数据!C822)</f>
        <v>137.01</v>
      </c>
    </row>
    <row r="821" spans="1:2" x14ac:dyDescent="0.3">
      <c r="A821" s="1">
        <f>期货价格利润原始数据!A823</f>
        <v>43341</v>
      </c>
      <c r="B821" s="4">
        <f>IF(期货价格利润原始数据!C823=0,利润!B822,期货价格利润原始数据!C823)</f>
        <v>182.57</v>
      </c>
    </row>
    <row r="822" spans="1:2" x14ac:dyDescent="0.3">
      <c r="A822" s="1">
        <f>期货价格利润原始数据!A824</f>
        <v>43340</v>
      </c>
      <c r="B822" s="4">
        <f>IF(期货价格利润原始数据!C824=0,利润!B823,期货价格利润原始数据!C824)</f>
        <v>263.98</v>
      </c>
    </row>
    <row r="823" spans="1:2" x14ac:dyDescent="0.3">
      <c r="A823" s="1">
        <f>期货价格利润原始数据!A825</f>
        <v>43339</v>
      </c>
      <c r="B823" s="4">
        <f>IF(期货价格利润原始数据!C825=0,利润!B824,期货价格利润原始数据!C825)</f>
        <v>210.5</v>
      </c>
    </row>
    <row r="824" spans="1:2" x14ac:dyDescent="0.3">
      <c r="A824" s="1">
        <f>期货价格利润原始数据!A826</f>
        <v>43336</v>
      </c>
      <c r="B824" s="4">
        <f>IF(期货价格利润原始数据!C826=0,利润!B825,期货价格利润原始数据!C826)</f>
        <v>220.94</v>
      </c>
    </row>
    <row r="825" spans="1:2" x14ac:dyDescent="0.3">
      <c r="A825" s="1">
        <f>期货价格利润原始数据!A827</f>
        <v>43335</v>
      </c>
      <c r="B825" s="4">
        <f>IF(期货价格利润原始数据!C827=0,利润!B826,期货价格利润原始数据!C827)</f>
        <v>321.36</v>
      </c>
    </row>
    <row r="826" spans="1:2" x14ac:dyDescent="0.3">
      <c r="A826" s="1">
        <f>期货价格利润原始数据!A828</f>
        <v>43334</v>
      </c>
      <c r="B826" s="4">
        <f>IF(期货价格利润原始数据!C828=0,利润!B827,期货价格利润原始数据!C828)</f>
        <v>325.45</v>
      </c>
    </row>
    <row r="827" spans="1:2" x14ac:dyDescent="0.3">
      <c r="A827" s="1">
        <f>期货价格利润原始数据!A829</f>
        <v>43333</v>
      </c>
      <c r="B827" s="4">
        <f>IF(期货价格利润原始数据!C829=0,利润!B828,期货价格利润原始数据!C829)</f>
        <v>463.38</v>
      </c>
    </row>
    <row r="828" spans="1:2" x14ac:dyDescent="0.3">
      <c r="A828" s="1">
        <f>期货价格利润原始数据!A830</f>
        <v>43332</v>
      </c>
      <c r="B828" s="4">
        <f>IF(期货价格利润原始数据!C830=0,利润!B829,期货价格利润原始数据!C830)</f>
        <v>464.79</v>
      </c>
    </row>
    <row r="829" spans="1:2" x14ac:dyDescent="0.3">
      <c r="A829" s="1">
        <f>期货价格利润原始数据!A831</f>
        <v>43329</v>
      </c>
      <c r="B829" s="4">
        <f>IF(期货价格利润原始数据!C831=0,利润!B830,期货价格利润原始数据!C831)</f>
        <v>648.30999999999995</v>
      </c>
    </row>
    <row r="830" spans="1:2" x14ac:dyDescent="0.3">
      <c r="A830" s="1">
        <f>期货价格利润原始数据!A832</f>
        <v>43328</v>
      </c>
      <c r="B830" s="4">
        <f>IF(期货价格利润原始数据!C832=0,利润!B831,期货价格利润原始数据!C832)</f>
        <v>671.6</v>
      </c>
    </row>
    <row r="831" spans="1:2" x14ac:dyDescent="0.3">
      <c r="A831" s="1">
        <f>期货价格利润原始数据!A833</f>
        <v>43327</v>
      </c>
      <c r="B831" s="4">
        <f>IF(期货价格利润原始数据!C833=0,利润!B832,期货价格利润原始数据!C833)</f>
        <v>723.76</v>
      </c>
    </row>
    <row r="832" spans="1:2" x14ac:dyDescent="0.3">
      <c r="A832" s="1">
        <f>期货价格利润原始数据!A834</f>
        <v>43326</v>
      </c>
      <c r="B832" s="4">
        <f>IF(期货价格利润原始数据!C834=0,利润!B833,期货价格利润原始数据!C834)</f>
        <v>620.53</v>
      </c>
    </row>
    <row r="833" spans="1:2" x14ac:dyDescent="0.3">
      <c r="A833" s="1">
        <f>期货价格利润原始数据!A835</f>
        <v>43325</v>
      </c>
      <c r="B833" s="4">
        <f>IF(期货价格利润原始数据!C835=0,利润!B834,期货价格利润原始数据!C835)</f>
        <v>615.36</v>
      </c>
    </row>
    <row r="834" spans="1:2" x14ac:dyDescent="0.3">
      <c r="A834" s="1">
        <f>期货价格利润原始数据!A836</f>
        <v>43322</v>
      </c>
      <c r="B834" s="4">
        <f>IF(期货价格利润原始数据!C836=0,利润!B835,期货价格利润原始数据!C836)</f>
        <v>534.07000000000005</v>
      </c>
    </row>
    <row r="835" spans="1:2" x14ac:dyDescent="0.3">
      <c r="A835" s="1">
        <f>期货价格利润原始数据!A837</f>
        <v>43321</v>
      </c>
      <c r="B835" s="4">
        <f>IF(期货价格利润原始数据!C837=0,利润!B836,期货价格利润原始数据!C837)</f>
        <v>589.79999999999995</v>
      </c>
    </row>
    <row r="836" spans="1:2" x14ac:dyDescent="0.3">
      <c r="A836" s="1">
        <f>期货价格利润原始数据!A838</f>
        <v>43320</v>
      </c>
      <c r="B836" s="4">
        <f>IF(期货价格利润原始数据!C838=0,利润!B837,期货价格利润原始数据!C838)</f>
        <v>575.96</v>
      </c>
    </row>
    <row r="837" spans="1:2" x14ac:dyDescent="0.3">
      <c r="A837" s="1">
        <f>期货价格利润原始数据!A839</f>
        <v>43319</v>
      </c>
      <c r="B837" s="4">
        <f>IF(期货价格利润原始数据!C839=0,利润!B838,期货价格利润原始数据!C839)</f>
        <v>407.26</v>
      </c>
    </row>
    <row r="838" spans="1:2" x14ac:dyDescent="0.3">
      <c r="A838" s="1">
        <f>期货价格利润原始数据!A840</f>
        <v>43318</v>
      </c>
      <c r="B838" s="4">
        <f>IF(期货价格利润原始数据!C840=0,利润!B839,期货价格利润原始数据!C840)</f>
        <v>376.2</v>
      </c>
    </row>
    <row r="839" spans="1:2" x14ac:dyDescent="0.3">
      <c r="A839" s="1">
        <f>期货价格利润原始数据!A841</f>
        <v>43315</v>
      </c>
      <c r="B839" s="4">
        <f>IF(期货价格利润原始数据!C841=0,利润!B840,期货价格利润原始数据!C841)</f>
        <v>427.2</v>
      </c>
    </row>
    <row r="840" spans="1:2" x14ac:dyDescent="0.3">
      <c r="A840" s="1">
        <f>期货价格利润原始数据!A842</f>
        <v>43314</v>
      </c>
      <c r="B840" s="4">
        <f>IF(期货价格利润原始数据!C842=0,利润!B841,期货价格利润原始数据!C842)</f>
        <v>354.57</v>
      </c>
    </row>
    <row r="841" spans="1:2" x14ac:dyDescent="0.3">
      <c r="A841" s="1">
        <f>期货价格利润原始数据!A843</f>
        <v>43313</v>
      </c>
      <c r="B841" s="4">
        <f>IF(期货价格利润原始数据!C843=0,利润!B842,期货价格利润原始数据!C843)</f>
        <v>399.12</v>
      </c>
    </row>
    <row r="842" spans="1:2" x14ac:dyDescent="0.3">
      <c r="A842" s="1">
        <f>期货价格利润原始数据!A844</f>
        <v>43312</v>
      </c>
      <c r="B842" s="4">
        <f>IF(期货价格利润原始数据!C844=0,利润!B843,期货价格利润原始数据!C844)</f>
        <v>241.07</v>
      </c>
    </row>
    <row r="843" spans="1:2" x14ac:dyDescent="0.3">
      <c r="A843" s="1">
        <f>期货价格利润原始数据!A845</f>
        <v>43311</v>
      </c>
      <c r="B843" s="4">
        <f>IF(期货价格利润原始数据!C845=0,利润!B844,期货价格利润原始数据!C845)</f>
        <v>195.35</v>
      </c>
    </row>
    <row r="844" spans="1:2" x14ac:dyDescent="0.3">
      <c r="A844" s="1">
        <f>期货价格利润原始数据!A846</f>
        <v>43308</v>
      </c>
      <c r="B844" s="4">
        <f>IF(期货价格利润原始数据!C846=0,利润!B845,期货价格利润原始数据!C846)</f>
        <v>255.59</v>
      </c>
    </row>
    <row r="845" spans="1:2" x14ac:dyDescent="0.3">
      <c r="A845" s="1">
        <f>期货价格利润原始数据!A847</f>
        <v>43307</v>
      </c>
      <c r="B845" s="4">
        <f>IF(期货价格利润原始数据!C847=0,利润!B846,期货价格利润原始数据!C847)</f>
        <v>260.52999999999997</v>
      </c>
    </row>
    <row r="846" spans="1:2" x14ac:dyDescent="0.3">
      <c r="A846" s="1">
        <f>期货价格利润原始数据!A848</f>
        <v>43306</v>
      </c>
      <c r="B846" s="4">
        <f>IF(期货价格利润原始数据!C848=0,利润!B847,期货价格利润原始数据!C848)</f>
        <v>272.17</v>
      </c>
    </row>
    <row r="847" spans="1:2" x14ac:dyDescent="0.3">
      <c r="A847" s="1">
        <f>期货价格利润原始数据!A849</f>
        <v>43305</v>
      </c>
      <c r="B847" s="4">
        <f>IF(期货价格利润原始数据!C849=0,利润!B848,期货价格利润原始数据!C849)</f>
        <v>273.66000000000003</v>
      </c>
    </row>
    <row r="848" spans="1:2" x14ac:dyDescent="0.3">
      <c r="A848" s="1">
        <f>期货价格利润原始数据!A850</f>
        <v>43304</v>
      </c>
      <c r="B848" s="4">
        <f>IF(期货价格利润原始数据!C850=0,利润!B849,期货价格利润原始数据!C850)</f>
        <v>321.72000000000003</v>
      </c>
    </row>
    <row r="849" spans="1:2" x14ac:dyDescent="0.3">
      <c r="A849" s="1">
        <f>期货价格利润原始数据!A851</f>
        <v>43301</v>
      </c>
      <c r="B849" s="4">
        <f>IF(期货价格利润原始数据!C851=0,利润!B850,期货价格利润原始数据!C851)</f>
        <v>315.13</v>
      </c>
    </row>
    <row r="850" spans="1:2" x14ac:dyDescent="0.3">
      <c r="A850" s="1">
        <f>期货价格利润原始数据!A852</f>
        <v>43300</v>
      </c>
      <c r="B850" s="4">
        <f>IF(期货价格利润原始数据!C852=0,利润!B851,期货价格利润原始数据!C852)</f>
        <v>393.46</v>
      </c>
    </row>
    <row r="851" spans="1:2" x14ac:dyDescent="0.3">
      <c r="A851" s="1">
        <f>期货价格利润原始数据!A853</f>
        <v>43299</v>
      </c>
      <c r="B851" s="4">
        <f>IF(期货价格利润原始数据!C853=0,利润!B852,期货价格利润原始数据!C853)</f>
        <v>383.83</v>
      </c>
    </row>
    <row r="852" spans="1:2" x14ac:dyDescent="0.3">
      <c r="A852" s="1">
        <f>期货价格利润原始数据!A854</f>
        <v>43298</v>
      </c>
      <c r="B852" s="4">
        <f>IF(期货价格利润原始数据!C854=0,利润!B853,期货价格利润原始数据!C854)</f>
        <v>439.61</v>
      </c>
    </row>
    <row r="853" spans="1:2" x14ac:dyDescent="0.3">
      <c r="A853" s="1">
        <f>期货价格利润原始数据!A855</f>
        <v>43297</v>
      </c>
      <c r="B853" s="4">
        <f>IF(期货价格利润原始数据!C855=0,利润!B854,期货价格利润原始数据!C855)</f>
        <v>379.92</v>
      </c>
    </row>
    <row r="854" spans="1:2" x14ac:dyDescent="0.3">
      <c r="A854" s="1">
        <f>期货价格利润原始数据!A856</f>
        <v>43294</v>
      </c>
      <c r="B854" s="4">
        <f>IF(期货价格利润原始数据!C856=0,利润!B855,期货价格利润原始数据!C856)</f>
        <v>152.74</v>
      </c>
    </row>
    <row r="855" spans="1:2" x14ac:dyDescent="0.3">
      <c r="A855" s="1">
        <f>期货价格利润原始数据!A857</f>
        <v>43293</v>
      </c>
      <c r="B855" s="4">
        <f>IF(期货价格利润原始数据!C857=0,利润!B856,期货价格利润原始数据!C857)</f>
        <v>210.69</v>
      </c>
    </row>
    <row r="856" spans="1:2" x14ac:dyDescent="0.3">
      <c r="A856" s="1">
        <f>期货价格利润原始数据!A858</f>
        <v>43292</v>
      </c>
      <c r="B856" s="4">
        <f>IF(期货价格利润原始数据!C858=0,利润!B857,期货价格利润原始数据!C858)</f>
        <v>317.26</v>
      </c>
    </row>
    <row r="857" spans="1:2" x14ac:dyDescent="0.3">
      <c r="A857" s="1">
        <f>期货价格利润原始数据!A859</f>
        <v>43291</v>
      </c>
      <c r="B857" s="4">
        <f>IF(期货价格利润原始数据!C859=0,利润!B858,期货价格利润原始数据!C859)</f>
        <v>-41.17</v>
      </c>
    </row>
    <row r="858" spans="1:2" x14ac:dyDescent="0.3">
      <c r="A858" s="1">
        <f>期货价格利润原始数据!A860</f>
        <v>43290</v>
      </c>
      <c r="B858" s="4">
        <f>IF(期货价格利润原始数据!C860=0,利润!B859,期货价格利润原始数据!C860)</f>
        <v>-0.43</v>
      </c>
    </row>
    <row r="859" spans="1:2" x14ac:dyDescent="0.3">
      <c r="A859" s="1">
        <f>期货价格利润原始数据!A861</f>
        <v>43287</v>
      </c>
      <c r="B859" s="4">
        <f>IF(期货价格利润原始数据!C861=0,利润!B860,期货价格利润原始数据!C861)</f>
        <v>66.94</v>
      </c>
    </row>
    <row r="860" spans="1:2" x14ac:dyDescent="0.3">
      <c r="A860" s="1">
        <f>期货价格利润原始数据!A862</f>
        <v>43286</v>
      </c>
      <c r="B860" s="4">
        <f>IF(期货价格利润原始数据!C862=0,利润!B861,期货价格利润原始数据!C862)</f>
        <v>61.15</v>
      </c>
    </row>
    <row r="861" spans="1:2" x14ac:dyDescent="0.3">
      <c r="A861" s="1">
        <f>期货价格利润原始数据!A863</f>
        <v>43285</v>
      </c>
      <c r="B861" s="4">
        <f>IF(期货价格利润原始数据!C863=0,利润!B862,期货价格利润原始数据!C863)</f>
        <v>-113.39</v>
      </c>
    </row>
    <row r="862" spans="1:2" x14ac:dyDescent="0.3">
      <c r="A862" s="1">
        <f>期货价格利润原始数据!A864</f>
        <v>43284</v>
      </c>
      <c r="B862" s="4">
        <f>IF(期货价格利润原始数据!C864=0,利润!B863,期货价格利润原始数据!C864)</f>
        <v>-73.989999999999995</v>
      </c>
    </row>
    <row r="863" spans="1:2" x14ac:dyDescent="0.3">
      <c r="A863" s="1">
        <f>期货价格利润原始数据!A865</f>
        <v>43283</v>
      </c>
      <c r="B863" s="4">
        <f>IF(期货价格利润原始数据!C865=0,利润!B864,期货价格利润原始数据!C865)</f>
        <v>-16.61</v>
      </c>
    </row>
    <row r="864" spans="1:2" x14ac:dyDescent="0.3">
      <c r="A864" s="1">
        <f>期货价格利润原始数据!A866</f>
        <v>43280</v>
      </c>
      <c r="B864" s="4">
        <f>IF(期货价格利润原始数据!C866=0,利润!B865,期货价格利润原始数据!C866)</f>
        <v>-156.87</v>
      </c>
    </row>
    <row r="865" spans="1:2" x14ac:dyDescent="0.3">
      <c r="A865" s="1">
        <f>期货价格利润原始数据!A867</f>
        <v>43279</v>
      </c>
      <c r="B865" s="4">
        <f>IF(期货价格利润原始数据!C867=0,利润!B866,期货价格利润原始数据!C867)</f>
        <v>-36.58</v>
      </c>
    </row>
    <row r="866" spans="1:2" x14ac:dyDescent="0.3">
      <c r="A866" s="1">
        <f>期货价格利润原始数据!A868</f>
        <v>43278</v>
      </c>
      <c r="B866" s="4">
        <f>IF(期货价格利润原始数据!C868=0,利润!B867,期货价格利润原始数据!C868)</f>
        <v>9.83</v>
      </c>
    </row>
    <row r="867" spans="1:2" x14ac:dyDescent="0.3">
      <c r="A867" s="1">
        <f>期货价格利润原始数据!A869</f>
        <v>43277</v>
      </c>
      <c r="B867" s="4">
        <f>IF(期货价格利润原始数据!C869=0,利润!B868,期货价格利润原始数据!C869)</f>
        <v>125.26</v>
      </c>
    </row>
    <row r="868" spans="1:2" x14ac:dyDescent="0.3">
      <c r="A868" s="1">
        <f>期货价格利润原始数据!A870</f>
        <v>43276</v>
      </c>
      <c r="B868" s="4">
        <f>IF(期货价格利润原始数据!C870=0,利润!B869,期货价格利润原始数据!C870)</f>
        <v>249.02</v>
      </c>
    </row>
    <row r="869" spans="1:2" x14ac:dyDescent="0.3">
      <c r="A869" s="1">
        <f>期货价格利润原始数据!A871</f>
        <v>43273</v>
      </c>
      <c r="B869" s="4">
        <f>IF(期货价格利润原始数据!C871=0,利润!B870,期货价格利润原始数据!C871)</f>
        <v>246.29</v>
      </c>
    </row>
    <row r="870" spans="1:2" x14ac:dyDescent="0.3">
      <c r="A870" s="1">
        <f>期货价格利润原始数据!A872</f>
        <v>43272</v>
      </c>
      <c r="B870" s="4">
        <f>IF(期货价格利润原始数据!C872=0,利润!B871,期货价格利润原始数据!C872)</f>
        <v>413.4</v>
      </c>
    </row>
    <row r="871" spans="1:2" x14ac:dyDescent="0.3">
      <c r="A871" s="1">
        <f>期货价格利润原始数据!A873</f>
        <v>43271</v>
      </c>
      <c r="B871" s="4">
        <f>IF(期货价格利润原始数据!C873=0,利润!B872,期货价格利润原始数据!C873)</f>
        <v>357.68</v>
      </c>
    </row>
    <row r="872" spans="1:2" x14ac:dyDescent="0.3">
      <c r="A872" s="1">
        <f>期货价格利润原始数据!A874</f>
        <v>43270</v>
      </c>
      <c r="B872" s="4">
        <f>IF(期货价格利润原始数据!C874=0,利润!B873,期货价格利润原始数据!C874)</f>
        <v>363.39</v>
      </c>
    </row>
    <row r="873" spans="1:2" x14ac:dyDescent="0.3">
      <c r="A873" s="1">
        <f>期货价格利润原始数据!A875</f>
        <v>43266</v>
      </c>
      <c r="B873" s="4">
        <f>IF(期货价格利润原始数据!C875=0,利润!B874,期货价格利润原始数据!C875)</f>
        <v>461.79</v>
      </c>
    </row>
    <row r="874" spans="1:2" x14ac:dyDescent="0.3">
      <c r="A874" s="1">
        <f>期货价格利润原始数据!A876</f>
        <v>43265</v>
      </c>
      <c r="B874" s="4">
        <f>IF(期货价格利润原始数据!C876=0,利润!B875,期货价格利润原始数据!C876)</f>
        <v>330.46</v>
      </c>
    </row>
    <row r="875" spans="1:2" x14ac:dyDescent="0.3">
      <c r="A875" s="1">
        <f>期货价格利润原始数据!A877</f>
        <v>43264</v>
      </c>
      <c r="B875" s="4">
        <f>IF(期货价格利润原始数据!C877=0,利润!B876,期货价格利润原始数据!C877)</f>
        <v>264.58999999999997</v>
      </c>
    </row>
    <row r="876" spans="1:2" x14ac:dyDescent="0.3">
      <c r="A876" s="1">
        <f>期货价格利润原始数据!A878</f>
        <v>43263</v>
      </c>
      <c r="B876" s="4">
        <f>IF(期货价格利润原始数据!C878=0,利润!B877,期货价格利润原始数据!C878)</f>
        <v>321.72000000000003</v>
      </c>
    </row>
    <row r="877" spans="1:2" x14ac:dyDescent="0.3">
      <c r="A877" s="1">
        <f>期货价格利润原始数据!A879</f>
        <v>43262</v>
      </c>
      <c r="B877" s="4">
        <f>IF(期货价格利润原始数据!C879=0,利润!B878,期货价格利润原始数据!C879)</f>
        <v>289.58999999999997</v>
      </c>
    </row>
    <row r="878" spans="1:2" x14ac:dyDescent="0.3">
      <c r="A878" s="1">
        <f>期货价格利润原始数据!A880</f>
        <v>43259</v>
      </c>
      <c r="B878" s="4">
        <f>IF(期货价格利润原始数据!C880=0,利润!B879,期货价格利润原始数据!C880)</f>
        <v>294.43</v>
      </c>
    </row>
    <row r="879" spans="1:2" x14ac:dyDescent="0.3">
      <c r="A879" s="1">
        <f>期货价格利润原始数据!A881</f>
        <v>43258</v>
      </c>
      <c r="B879" s="4">
        <f>IF(期货价格利润原始数据!C881=0,利润!B880,期货价格利润原始数据!C881)</f>
        <v>246.91</v>
      </c>
    </row>
    <row r="880" spans="1:2" x14ac:dyDescent="0.3">
      <c r="A880" s="1">
        <f>期货价格利润原始数据!A882</f>
        <v>43257</v>
      </c>
      <c r="B880" s="4">
        <f>IF(期货价格利润原始数据!C882=0,利润!B881,期货价格利润原始数据!C882)</f>
        <v>446.39</v>
      </c>
    </row>
    <row r="881" spans="1:2" x14ac:dyDescent="0.3">
      <c r="A881" s="1">
        <f>期货价格利润原始数据!A883</f>
        <v>43256</v>
      </c>
      <c r="B881" s="4">
        <f>IF(期货价格利润原始数据!C883=0,利润!B882,期货价格利润原始数据!C883)</f>
        <v>435.97</v>
      </c>
    </row>
    <row r="882" spans="1:2" x14ac:dyDescent="0.3">
      <c r="A882" s="1">
        <f>期货价格利润原始数据!A884</f>
        <v>43255</v>
      </c>
      <c r="B882" s="4">
        <f>IF(期货价格利润原始数据!C884=0,利润!B883,期货价格利润原始数据!C884)</f>
        <v>437.68</v>
      </c>
    </row>
    <row r="883" spans="1:2" x14ac:dyDescent="0.3">
      <c r="A883" s="1">
        <f>期货价格利润原始数据!A885</f>
        <v>43252</v>
      </c>
      <c r="B883" s="4">
        <f>IF(期货价格利润原始数据!C885=0,利润!B884,期货价格利润原始数据!C885)</f>
        <v>353.11</v>
      </c>
    </row>
    <row r="884" spans="1:2" x14ac:dyDescent="0.3">
      <c r="A884" s="1">
        <f>期货价格利润原始数据!A886</f>
        <v>43251</v>
      </c>
      <c r="B884" s="4">
        <f>IF(期货价格利润原始数据!C886=0,利润!B885,期货价格利润原始数据!C886)</f>
        <v>297.29000000000002</v>
      </c>
    </row>
    <row r="885" spans="1:2" x14ac:dyDescent="0.3">
      <c r="A885" s="1">
        <f>期货价格利润原始数据!A887</f>
        <v>43250</v>
      </c>
      <c r="B885" s="4">
        <f>IF(期货价格利润原始数据!C887=0,利润!B886,期货价格利润原始数据!C887)</f>
        <v>297.91000000000003</v>
      </c>
    </row>
    <row r="886" spans="1:2" x14ac:dyDescent="0.3">
      <c r="A886" s="1">
        <f>期货价格利润原始数据!A888</f>
        <v>43249</v>
      </c>
      <c r="B886" s="4">
        <f>IF(期货价格利润原始数据!C888=0,利润!B887,期货价格利润原始数据!C888)</f>
        <v>445.98</v>
      </c>
    </row>
    <row r="887" spans="1:2" x14ac:dyDescent="0.3">
      <c r="A887" s="1">
        <f>期货价格利润原始数据!A889</f>
        <v>43248</v>
      </c>
      <c r="B887" s="4">
        <f>IF(期货价格利润原始数据!C889=0,利润!B888,期货价格利润原始数据!C889)</f>
        <v>541.74</v>
      </c>
    </row>
    <row r="888" spans="1:2" x14ac:dyDescent="0.3">
      <c r="A888" s="1">
        <f>期货价格利润原始数据!A890</f>
        <v>43245</v>
      </c>
      <c r="B888" s="4">
        <f>IF(期货价格利润原始数据!C890=0,利润!B889,期货价格利润原始数据!C890)</f>
        <v>477.41</v>
      </c>
    </row>
    <row r="889" spans="1:2" x14ac:dyDescent="0.3">
      <c r="A889" s="1">
        <f>期货价格利润原始数据!A891</f>
        <v>43244</v>
      </c>
      <c r="B889" s="4">
        <f>IF(期货价格利润原始数据!C891=0,利润!B890,期货价格利润原始数据!C891)</f>
        <v>419.13</v>
      </c>
    </row>
    <row r="890" spans="1:2" x14ac:dyDescent="0.3">
      <c r="A890" s="1">
        <f>期货价格利润原始数据!A892</f>
        <v>43243</v>
      </c>
      <c r="B890" s="4">
        <f>IF(期货价格利润原始数据!C892=0,利润!B891,期货价格利润原始数据!C892)</f>
        <v>359.16</v>
      </c>
    </row>
    <row r="891" spans="1:2" x14ac:dyDescent="0.3">
      <c r="A891" s="1">
        <f>期货价格利润原始数据!A893</f>
        <v>43242</v>
      </c>
      <c r="B891" s="4">
        <f>IF(期货价格利润原始数据!C893=0,利润!B892,期货价格利润原始数据!C893)</f>
        <v>371.48</v>
      </c>
    </row>
    <row r="892" spans="1:2" x14ac:dyDescent="0.3">
      <c r="A892" s="1">
        <f>期货价格利润原始数据!A894</f>
        <v>43241</v>
      </c>
      <c r="B892" s="4">
        <f>IF(期货价格利润原始数据!C894=0,利润!B893,期货价格利润原始数据!C894)</f>
        <v>474.6</v>
      </c>
    </row>
    <row r="893" spans="1:2" x14ac:dyDescent="0.3">
      <c r="A893" s="1">
        <f>期货价格利润原始数据!A895</f>
        <v>43238</v>
      </c>
      <c r="B893" s="4">
        <f>IF(期货价格利润原始数据!C895=0,利润!B894,期货价格利润原始数据!C895)</f>
        <v>526.52</v>
      </c>
    </row>
    <row r="894" spans="1:2" x14ac:dyDescent="0.3">
      <c r="A894" s="1">
        <f>期货价格利润原始数据!A896</f>
        <v>43237</v>
      </c>
      <c r="B894" s="4">
        <f>IF(期货价格利润原始数据!C896=0,利润!B895,期货价格利润原始数据!C896)</f>
        <v>483.77</v>
      </c>
    </row>
    <row r="895" spans="1:2" x14ac:dyDescent="0.3">
      <c r="A895" s="1">
        <f>期货价格利润原始数据!A897</f>
        <v>43236</v>
      </c>
      <c r="B895" s="4">
        <f>IF(期货价格利润原始数据!C897=0,利润!B896,期货价格利润原始数据!C897)</f>
        <v>479.61</v>
      </c>
    </row>
    <row r="896" spans="1:2" x14ac:dyDescent="0.3">
      <c r="A896" s="1">
        <f>期货价格利润原始数据!A898</f>
        <v>43235</v>
      </c>
      <c r="B896" s="4">
        <f>IF(期货价格利润原始数据!C898=0,利润!B897,期货价格利润原始数据!C898)</f>
        <v>554.04999999999995</v>
      </c>
    </row>
    <row r="897" spans="1:2" x14ac:dyDescent="0.3">
      <c r="A897" s="1">
        <f>期货价格利润原始数据!A899</f>
        <v>43234</v>
      </c>
      <c r="B897" s="4">
        <f>IF(期货价格利润原始数据!C899=0,利润!B898,期货价格利润原始数据!C899)</f>
        <v>577.99</v>
      </c>
    </row>
    <row r="898" spans="1:2" x14ac:dyDescent="0.3">
      <c r="A898" s="1">
        <f>期货价格利润原始数据!A900</f>
        <v>43231</v>
      </c>
      <c r="B898" s="4">
        <f>IF(期货价格利润原始数据!C900=0,利润!B899,期货价格利润原始数据!C900)</f>
        <v>632.97</v>
      </c>
    </row>
    <row r="899" spans="1:2" x14ac:dyDescent="0.3">
      <c r="A899" s="1">
        <f>期货价格利润原始数据!A901</f>
        <v>43230</v>
      </c>
      <c r="B899" s="4">
        <f>IF(期货价格利润原始数据!C901=0,利润!B900,期货价格利润原始数据!C901)</f>
        <v>591.47</v>
      </c>
    </row>
    <row r="900" spans="1:2" x14ac:dyDescent="0.3">
      <c r="A900" s="1">
        <f>期货价格利润原始数据!A902</f>
        <v>43229</v>
      </c>
      <c r="B900" s="4">
        <f>IF(期货价格利润原始数据!C902=0,利润!B901,期货价格利润原始数据!C902)</f>
        <v>610.61</v>
      </c>
    </row>
    <row r="901" spans="1:2" x14ac:dyDescent="0.3">
      <c r="A901" s="1">
        <f>期货价格利润原始数据!A903</f>
        <v>43228</v>
      </c>
      <c r="B901" s="4">
        <f>IF(期货价格利润原始数据!C903=0,利润!B902,期货价格利润原始数据!C903)</f>
        <v>763.42</v>
      </c>
    </row>
    <row r="902" spans="1:2" x14ac:dyDescent="0.3">
      <c r="A902" s="1">
        <f>期货价格利润原始数据!A904</f>
        <v>43227</v>
      </c>
      <c r="B902" s="4">
        <f>IF(期货价格利润原始数据!C904=0,利润!B903,期货价格利润原始数据!C904)</f>
        <v>602.23</v>
      </c>
    </row>
    <row r="903" spans="1:2" x14ac:dyDescent="0.3">
      <c r="A903" s="1">
        <f>期货价格利润原始数据!A905</f>
        <v>43224</v>
      </c>
      <c r="B903" s="4">
        <f>IF(期货价格利润原始数据!C905=0,利润!B904,期货价格利润原始数据!C905)</f>
        <v>688.59</v>
      </c>
    </row>
    <row r="904" spans="1:2" x14ac:dyDescent="0.3">
      <c r="A904" s="1">
        <f>期货价格利润原始数据!A906</f>
        <v>43223</v>
      </c>
      <c r="B904" s="4">
        <f>IF(期货价格利润原始数据!C906=0,利润!B905,期货价格利润原始数据!C906)</f>
        <v>750.7</v>
      </c>
    </row>
    <row r="905" spans="1:2" x14ac:dyDescent="0.3">
      <c r="A905" s="1">
        <f>期货价格利润原始数据!A907</f>
        <v>43222</v>
      </c>
      <c r="B905" s="4">
        <f>IF(期货价格利润原始数据!C907=0,利润!B906,期货价格利润原始数据!C907)</f>
        <v>686.29</v>
      </c>
    </row>
    <row r="906" spans="1:2" x14ac:dyDescent="0.3">
      <c r="A906" s="1">
        <f>期货价格利润原始数据!A908</f>
        <v>43218</v>
      </c>
      <c r="B906" s="4">
        <f>IF(期货价格利润原始数据!C908=0,利润!B907,期货价格利润原始数据!C908)</f>
        <v>627.44000000000005</v>
      </c>
    </row>
    <row r="907" spans="1:2" x14ac:dyDescent="0.3">
      <c r="A907" s="1">
        <f>期货价格利润原始数据!A909</f>
        <v>43217</v>
      </c>
      <c r="B907" s="4">
        <f>IF(期货价格利润原始数据!C909=0,利润!B908,期货价格利润原始数据!C909)</f>
        <v>627.44000000000005</v>
      </c>
    </row>
    <row r="908" spans="1:2" x14ac:dyDescent="0.3">
      <c r="A908" s="1">
        <f>期货价格利润原始数据!A910</f>
        <v>43216</v>
      </c>
      <c r="B908" s="4">
        <f>IF(期货价格利润原始数据!C910=0,利润!B909,期货价格利润原始数据!C910)</f>
        <v>629.73</v>
      </c>
    </row>
    <row r="909" spans="1:2" x14ac:dyDescent="0.3">
      <c r="A909" s="1">
        <f>期货价格利润原始数据!A911</f>
        <v>43215</v>
      </c>
      <c r="B909" s="4">
        <f>IF(期货价格利润原始数据!C911=0,利润!B910,期货价格利润原始数据!C911)</f>
        <v>692.56</v>
      </c>
    </row>
    <row r="910" spans="1:2" x14ac:dyDescent="0.3">
      <c r="A910" s="1">
        <f>期货价格利润原始数据!A912</f>
        <v>43214</v>
      </c>
      <c r="B910" s="4">
        <f>IF(期货价格利润原始数据!C912=0,利润!B911,期货价格利润原始数据!C912)</f>
        <v>688.75</v>
      </c>
    </row>
    <row r="911" spans="1:2" x14ac:dyDescent="0.3">
      <c r="A911" s="1">
        <f>期货价格利润原始数据!A913</f>
        <v>43213</v>
      </c>
      <c r="B911" s="4">
        <f>IF(期货价格利润原始数据!C913=0,利润!B912,期货价格利润原始数据!C913)</f>
        <v>650.91</v>
      </c>
    </row>
    <row r="912" spans="1:2" x14ac:dyDescent="0.3">
      <c r="A912" s="1">
        <f>期货价格利润原始数据!A914</f>
        <v>43210</v>
      </c>
      <c r="B912" s="4">
        <f>IF(期货价格利润原始数据!C914=0,利润!B913,期货价格利润原始数据!C914)</f>
        <v>701.83</v>
      </c>
    </row>
    <row r="913" spans="1:2" x14ac:dyDescent="0.3">
      <c r="A913" s="1">
        <f>期货价格利润原始数据!A915</f>
        <v>43209</v>
      </c>
      <c r="B913" s="4">
        <f>IF(期货价格利润原始数据!C915=0,利润!B914,期货价格利润原始数据!C915)</f>
        <v>724.17</v>
      </c>
    </row>
    <row r="914" spans="1:2" x14ac:dyDescent="0.3">
      <c r="A914" s="1">
        <f>期货价格利润原始数据!A916</f>
        <v>43208</v>
      </c>
      <c r="B914" s="4">
        <f>IF(期货价格利润原始数据!C916=0,利润!B915,期货价格利润原始数据!C916)</f>
        <v>743.89</v>
      </c>
    </row>
    <row r="915" spans="1:2" x14ac:dyDescent="0.3">
      <c r="A915" s="1">
        <f>期货价格利润原始数据!A917</f>
        <v>43207</v>
      </c>
      <c r="B915" s="4">
        <f>IF(期货价格利润原始数据!C917=0,利润!B916,期货价格利润原始数据!C917)</f>
        <v>864.94</v>
      </c>
    </row>
    <row r="916" spans="1:2" x14ac:dyDescent="0.3">
      <c r="A916" s="1">
        <f>期货价格利润原始数据!A918</f>
        <v>43206</v>
      </c>
      <c r="B916" s="4">
        <f>IF(期货价格利润原始数据!C918=0,利润!B917,期货价格利润原始数据!C918)</f>
        <v>866.44</v>
      </c>
    </row>
    <row r="917" spans="1:2" x14ac:dyDescent="0.3">
      <c r="A917" s="1">
        <f>期货价格利润原始数据!A919</f>
        <v>43203</v>
      </c>
      <c r="B917" s="4">
        <f>IF(期货价格利润原始数据!C919=0,利润!B918,期货价格利润原始数据!C919)</f>
        <v>793.49</v>
      </c>
    </row>
    <row r="918" spans="1:2" x14ac:dyDescent="0.3">
      <c r="A918" s="1">
        <f>期货价格利润原始数据!A920</f>
        <v>43202</v>
      </c>
      <c r="B918" s="4">
        <f>IF(期货价格利润原始数据!C920=0,利润!B919,期货价格利润原始数据!C920)</f>
        <v>833</v>
      </c>
    </row>
    <row r="919" spans="1:2" x14ac:dyDescent="0.3">
      <c r="A919" s="1">
        <f>期货价格利润原始数据!A921</f>
        <v>43201</v>
      </c>
      <c r="B919" s="4">
        <f>IF(期货价格利润原始数据!C921=0,利润!B920,期货价格利润原始数据!C921)</f>
        <v>739.28</v>
      </c>
    </row>
    <row r="920" spans="1:2" x14ac:dyDescent="0.3">
      <c r="A920" s="1">
        <f>期货价格利润原始数据!A922</f>
        <v>43200</v>
      </c>
      <c r="B920" s="4">
        <f>IF(期货价格利润原始数据!C922=0,利润!B921,期货价格利润原始数据!C922)</f>
        <v>790.69</v>
      </c>
    </row>
    <row r="921" spans="1:2" x14ac:dyDescent="0.3">
      <c r="A921" s="1">
        <f>期货价格利润原始数据!A923</f>
        <v>43199</v>
      </c>
      <c r="B921" s="4">
        <f>IF(期货价格利润原始数据!C923=0,利润!B922,期货价格利润原始数据!C923)</f>
        <v>936.16</v>
      </c>
    </row>
    <row r="922" spans="1:2" x14ac:dyDescent="0.3">
      <c r="A922" s="1">
        <f>期货价格利润原始数据!A924</f>
        <v>43198</v>
      </c>
      <c r="B922" s="4">
        <f>IF(期货价格利润原始数据!C924=0,利润!B923,期货价格利润原始数据!C924)</f>
        <v>959.65</v>
      </c>
    </row>
    <row r="923" spans="1:2" x14ac:dyDescent="0.3">
      <c r="A923" s="1">
        <f>期货价格利润原始数据!A925</f>
        <v>43194</v>
      </c>
      <c r="B923" s="4">
        <f>IF(期货价格利润原始数据!C925=0,利润!B924,期货价格利润原始数据!C925)</f>
        <v>903.22</v>
      </c>
    </row>
    <row r="924" spans="1:2" x14ac:dyDescent="0.3">
      <c r="A924" s="1">
        <f>期货价格利润原始数据!A926</f>
        <v>43193</v>
      </c>
      <c r="B924" s="4">
        <f>IF(期货价格利润原始数据!C926=0,利润!B925,期货价格利润原始数据!C926)</f>
        <v>903.63</v>
      </c>
    </row>
    <row r="925" spans="1:2" x14ac:dyDescent="0.3">
      <c r="A925" s="1">
        <f>期货价格利润原始数据!A927</f>
        <v>43192</v>
      </c>
      <c r="B925" s="4">
        <f>IF(期货价格利润原始数据!C927=0,利润!B926,期货价格利润原始数据!C927)</f>
        <v>810.02</v>
      </c>
    </row>
    <row r="926" spans="1:2" x14ac:dyDescent="0.3">
      <c r="A926" s="1">
        <f>期货价格利润原始数据!A928</f>
        <v>43189</v>
      </c>
      <c r="B926" s="4">
        <f>IF(期货价格利润原始数据!C928=0,利润!B927,期货价格利润原始数据!C928)</f>
        <v>638.78</v>
      </c>
    </row>
    <row r="927" spans="1:2" x14ac:dyDescent="0.3">
      <c r="A927" s="1">
        <f>期货价格利润原始数据!A929</f>
        <v>43188</v>
      </c>
      <c r="B927" s="4">
        <f>IF(期货价格利润原始数据!C929=0,利润!B928,期货价格利润原始数据!C929)</f>
        <v>626.70000000000005</v>
      </c>
    </row>
    <row r="928" spans="1:2" x14ac:dyDescent="0.3">
      <c r="A928" s="1">
        <f>期货价格利润原始数据!A930</f>
        <v>43187</v>
      </c>
      <c r="B928" s="4">
        <f>IF(期货价格利润原始数据!C930=0,利润!B929,期货价格利润原始数据!C930)</f>
        <v>691.59</v>
      </c>
    </row>
    <row r="929" spans="1:2" x14ac:dyDescent="0.3">
      <c r="A929" s="1">
        <f>期货价格利润原始数据!A931</f>
        <v>43186</v>
      </c>
      <c r="B929" s="4">
        <f>IF(期货价格利润原始数据!C931=0,利润!B930,期货价格利润原始数据!C931)</f>
        <v>653.44000000000005</v>
      </c>
    </row>
    <row r="930" spans="1:2" x14ac:dyDescent="0.3">
      <c r="A930" s="1">
        <f>期货价格利润原始数据!A932</f>
        <v>43185</v>
      </c>
      <c r="B930" s="4">
        <f>IF(期货价格利润原始数据!C932=0,利润!B931,期货价格利润原始数据!C932)</f>
        <v>625.28</v>
      </c>
    </row>
    <row r="931" spans="1:2" x14ac:dyDescent="0.3">
      <c r="A931" s="1">
        <f>期货价格利润原始数据!A933</f>
        <v>43182</v>
      </c>
      <c r="B931" s="4">
        <f>IF(期货价格利润原始数据!C933=0,利润!B932,期货价格利润原始数据!C933)</f>
        <v>641.66999999999996</v>
      </c>
    </row>
    <row r="932" spans="1:2" x14ac:dyDescent="0.3">
      <c r="A932" s="1">
        <f>期货价格利润原始数据!A934</f>
        <v>43181</v>
      </c>
      <c r="B932" s="4">
        <f>IF(期货价格利润原始数据!C934=0,利润!B933,期货价格利润原始数据!C934)</f>
        <v>745.24</v>
      </c>
    </row>
    <row r="933" spans="1:2" x14ac:dyDescent="0.3">
      <c r="A933" s="1">
        <f>期货价格利润原始数据!A935</f>
        <v>43180</v>
      </c>
      <c r="B933" s="4">
        <f>IF(期货价格利润原始数据!C935=0,利润!B934,期货价格利润原始数据!C935)</f>
        <v>693.8</v>
      </c>
    </row>
    <row r="934" spans="1:2" x14ac:dyDescent="0.3">
      <c r="A934" s="1">
        <f>期货价格利润原始数据!A936</f>
        <v>43179</v>
      </c>
      <c r="B934" s="4">
        <f>IF(期货价格利润原始数据!C936=0,利润!B935,期货价格利润原始数据!C936)</f>
        <v>832.44</v>
      </c>
    </row>
    <row r="935" spans="1:2" x14ac:dyDescent="0.3">
      <c r="A935" s="1">
        <f>期货价格利润原始数据!A937</f>
        <v>43178</v>
      </c>
      <c r="B935" s="4">
        <f>IF(期货价格利润原始数据!C937=0,利润!B936,期货价格利润原始数据!C937)</f>
        <v>912.72</v>
      </c>
    </row>
    <row r="936" spans="1:2" x14ac:dyDescent="0.3">
      <c r="A936" s="1">
        <f>期货价格利润原始数据!A938</f>
        <v>43175</v>
      </c>
      <c r="B936" s="4">
        <f>IF(期货价格利润原始数据!C938=0,利润!B937,期货价格利润原始数据!C938)</f>
        <v>901.35</v>
      </c>
    </row>
    <row r="937" spans="1:2" x14ac:dyDescent="0.3">
      <c r="A937" s="1">
        <f>期货价格利润原始数据!A939</f>
        <v>43174</v>
      </c>
      <c r="B937" s="4">
        <f>IF(期货价格利润原始数据!C939=0,利润!B938,期货价格利润原始数据!C939)</f>
        <v>982.94</v>
      </c>
    </row>
    <row r="938" spans="1:2" x14ac:dyDescent="0.3">
      <c r="A938" s="1">
        <f>期货价格利润原始数据!A940</f>
        <v>43173</v>
      </c>
      <c r="B938" s="4">
        <f>IF(期货价格利润原始数据!C940=0,利润!B939,期货价格利润原始数据!C940)</f>
        <v>992.91</v>
      </c>
    </row>
    <row r="939" spans="1:2" x14ac:dyDescent="0.3">
      <c r="A939" s="1">
        <f>期货价格利润原始数据!A941</f>
        <v>43172</v>
      </c>
      <c r="B939" s="4">
        <f>IF(期货价格利润原始数据!C941=0,利润!B940,期货价格利润原始数据!C941)</f>
        <v>1007.6</v>
      </c>
    </row>
    <row r="940" spans="1:2" x14ac:dyDescent="0.3">
      <c r="A940" s="1">
        <f>期货价格利润原始数据!A942</f>
        <v>43171</v>
      </c>
      <c r="B940" s="4">
        <f>IF(期货价格利润原始数据!C942=0,利润!B941,期货价格利润原始数据!C942)</f>
        <v>1065.95</v>
      </c>
    </row>
    <row r="941" spans="1:2" x14ac:dyDescent="0.3">
      <c r="A941" s="1">
        <f>期货价格利润原始数据!A943</f>
        <v>43168</v>
      </c>
      <c r="B941" s="4">
        <f>IF(期货价格利润原始数据!C943=0,利润!B942,期货价格利润原始数据!C943)</f>
        <v>1066.9000000000001</v>
      </c>
    </row>
    <row r="942" spans="1:2" x14ac:dyDescent="0.3">
      <c r="A942" s="1">
        <f>期货价格利润原始数据!A944</f>
        <v>43167</v>
      </c>
      <c r="B942" s="4">
        <f>IF(期货价格利润原始数据!C944=0,利润!B943,期货价格利润原始数据!C944)</f>
        <v>1198.58</v>
      </c>
    </row>
    <row r="943" spans="1:2" x14ac:dyDescent="0.3">
      <c r="A943" s="1">
        <f>期货价格利润原始数据!A945</f>
        <v>43166</v>
      </c>
      <c r="B943" s="4">
        <f>IF(期货价格利润原始数据!C945=0,利润!B944,期货价格利润原始数据!C945)</f>
        <v>1149.3800000000001</v>
      </c>
    </row>
    <row r="944" spans="1:2" x14ac:dyDescent="0.3">
      <c r="A944" s="1">
        <f>期货价格利润原始数据!A946</f>
        <v>43165</v>
      </c>
      <c r="B944" s="4">
        <f>IF(期货价格利润原始数据!C946=0,利润!B945,期货价格利润原始数据!C946)</f>
        <v>1052.6099999999999</v>
      </c>
    </row>
    <row r="945" spans="1:2" x14ac:dyDescent="0.3">
      <c r="A945" s="1">
        <f>期货价格利润原始数据!A947</f>
        <v>43164</v>
      </c>
      <c r="B945" s="4">
        <f>IF(期货价格利润原始数据!C947=0,利润!B946,期货价格利润原始数据!C947)</f>
        <v>1065.1400000000001</v>
      </c>
    </row>
    <row r="946" spans="1:2" x14ac:dyDescent="0.3">
      <c r="A946" s="1">
        <f>期货价格利润原始数据!A948</f>
        <v>43161</v>
      </c>
      <c r="B946" s="4">
        <f>IF(期货价格利润原始数据!C948=0,利润!B947,期货价格利润原始数据!C948)</f>
        <v>1144.81</v>
      </c>
    </row>
    <row r="947" spans="1:2" x14ac:dyDescent="0.3">
      <c r="A947" s="1">
        <f>期货价格利润原始数据!A949</f>
        <v>43160</v>
      </c>
      <c r="B947" s="4">
        <f>IF(期货价格利润原始数据!C949=0,利润!B948,期货价格利润原始数据!C949)</f>
        <v>1177.32</v>
      </c>
    </row>
    <row r="948" spans="1:2" x14ac:dyDescent="0.3">
      <c r="A948" s="1">
        <f>期货价格利润原始数据!A950</f>
        <v>43159</v>
      </c>
      <c r="B948" s="4">
        <f>IF(期货价格利润原始数据!C950=0,利润!B949,期货价格利润原始数据!C950)</f>
        <v>1059.56</v>
      </c>
    </row>
    <row r="949" spans="1:2" x14ac:dyDescent="0.3">
      <c r="A949" s="1">
        <f>期货价格利润原始数据!A951</f>
        <v>43158</v>
      </c>
      <c r="B949" s="4">
        <f>IF(期货价格利润原始数据!C951=0,利润!B950,期货价格利润原始数据!C951)</f>
        <v>1016.84</v>
      </c>
    </row>
    <row r="950" spans="1:2" x14ac:dyDescent="0.3">
      <c r="A950" s="1">
        <f>期货价格利润原始数据!A952</f>
        <v>43157</v>
      </c>
      <c r="B950" s="4">
        <f>IF(期货价格利润原始数据!C952=0,利润!B951,期货价格利润原始数据!C952)</f>
        <v>946.35</v>
      </c>
    </row>
    <row r="951" spans="1:2" x14ac:dyDescent="0.3">
      <c r="A951" s="1">
        <f>期货价格利润原始数据!A953</f>
        <v>43155</v>
      </c>
      <c r="B951" s="4">
        <f>IF(期货价格利润原始数据!C953=0,利润!B952,期货价格利润原始数据!C953)</f>
        <v>950.91</v>
      </c>
    </row>
    <row r="952" spans="1:2" x14ac:dyDescent="0.3">
      <c r="A952" s="1">
        <f>期货价格利润原始数据!A954</f>
        <v>43154</v>
      </c>
      <c r="B952" s="4">
        <f>IF(期货价格利润原始数据!C954=0,利润!B953,期货价格利润原始数据!C954)</f>
        <v>1036.3800000000001</v>
      </c>
    </row>
    <row r="953" spans="1:2" x14ac:dyDescent="0.3">
      <c r="A953" s="1">
        <f>期货价格利润原始数据!A955</f>
        <v>43153</v>
      </c>
      <c r="B953" s="4">
        <f>IF(期货价格利润原始数据!C955=0,利润!B954,期货价格利润原始数据!C955)</f>
        <v>919.67</v>
      </c>
    </row>
    <row r="954" spans="1:2" x14ac:dyDescent="0.3">
      <c r="A954" s="1">
        <f>期货价格利润原始数据!A956</f>
        <v>43145</v>
      </c>
      <c r="B954" s="4">
        <f>IF(期货价格利润原始数据!C956=0,利润!B955,期货价格利润原始数据!C956)</f>
        <v>1053.6400000000001</v>
      </c>
    </row>
    <row r="955" spans="1:2" x14ac:dyDescent="0.3">
      <c r="A955" s="1">
        <f>期货价格利润原始数据!A957</f>
        <v>43144</v>
      </c>
      <c r="B955" s="4">
        <f>IF(期货价格利润原始数据!C957=0,利润!B956,期货价格利润原始数据!C957)</f>
        <v>1168.05</v>
      </c>
    </row>
    <row r="956" spans="1:2" x14ac:dyDescent="0.3">
      <c r="A956" s="1">
        <f>期货价格利润原始数据!A958</f>
        <v>43143</v>
      </c>
      <c r="B956" s="4">
        <f>IF(期货价格利润原始数据!C958=0,利润!B957,期货价格利润原始数据!C958)</f>
        <v>1192.3</v>
      </c>
    </row>
    <row r="957" spans="1:2" x14ac:dyDescent="0.3">
      <c r="A957" s="1">
        <f>期货价格利润原始数据!A959</f>
        <v>43142</v>
      </c>
      <c r="B957" s="4">
        <f>IF(期货价格利润原始数据!C959=0,利润!B958,期货价格利润原始数据!C959)</f>
        <v>1252.6500000000001</v>
      </c>
    </row>
    <row r="958" spans="1:2" x14ac:dyDescent="0.3">
      <c r="A958" s="1">
        <f>期货价格利润原始数据!A960</f>
        <v>43140</v>
      </c>
      <c r="B958" s="4">
        <f>IF(期货价格利润原始数据!C960=0,利润!B959,期货价格利润原始数据!C960)</f>
        <v>1338.12</v>
      </c>
    </row>
    <row r="959" spans="1:2" x14ac:dyDescent="0.3">
      <c r="A959" s="1">
        <f>期货价格利润原始数据!A961</f>
        <v>43139</v>
      </c>
      <c r="B959" s="4">
        <f>IF(期货价格利润原始数据!C961=0,利润!B960,期货价格利润原始数据!C961)</f>
        <v>1365.75</v>
      </c>
    </row>
    <row r="960" spans="1:2" x14ac:dyDescent="0.3">
      <c r="A960" s="1">
        <f>期货价格利润原始数据!A962</f>
        <v>43138</v>
      </c>
      <c r="B960" s="4">
        <f>IF(期货价格利润原始数据!C962=0,利润!B961,期货价格利润原始数据!C962)</f>
        <v>1318.3</v>
      </c>
    </row>
    <row r="961" spans="1:2" x14ac:dyDescent="0.3">
      <c r="A961" s="1">
        <f>期货价格利润原始数据!A963</f>
        <v>43137</v>
      </c>
      <c r="B961" s="4">
        <f>IF(期货价格利润原始数据!C963=0,利润!B962,期货价格利润原始数据!C963)</f>
        <v>1306.8399999999999</v>
      </c>
    </row>
    <row r="962" spans="1:2" x14ac:dyDescent="0.3">
      <c r="A962" s="1">
        <f>期货价格利润原始数据!A964</f>
        <v>43136</v>
      </c>
      <c r="B962" s="4">
        <f>IF(期货价格利润原始数据!C964=0,利润!B963,期货价格利润原始数据!C964)</f>
        <v>1263.3399999999999</v>
      </c>
    </row>
    <row r="963" spans="1:2" x14ac:dyDescent="0.3">
      <c r="A963" s="1">
        <f>期货价格利润原始数据!A965</f>
        <v>43133</v>
      </c>
      <c r="B963" s="4">
        <f>IF(期货价格利润原始数据!C965=0,利润!B964,期货价格利润原始数据!C965)</f>
        <v>1213.31</v>
      </c>
    </row>
    <row r="964" spans="1:2" x14ac:dyDescent="0.3">
      <c r="A964" s="1">
        <f>期货价格利润原始数据!A966</f>
        <v>43132</v>
      </c>
      <c r="B964" s="4">
        <f>IF(期货价格利润原始数据!C966=0,利润!B965,期货价格利润原始数据!C966)</f>
        <v>1135.3800000000001</v>
      </c>
    </row>
    <row r="965" spans="1:2" x14ac:dyDescent="0.3">
      <c r="A965" s="1">
        <f>期货价格利润原始数据!A967</f>
        <v>43131</v>
      </c>
      <c r="B965" s="4">
        <f>IF(期货价格利润原始数据!C967=0,利润!B966,期货价格利润原始数据!C967)</f>
        <v>1151.49</v>
      </c>
    </row>
    <row r="966" spans="1:2" x14ac:dyDescent="0.3">
      <c r="A966" s="1">
        <f>期货价格利润原始数据!A968</f>
        <v>43130</v>
      </c>
      <c r="B966" s="4">
        <f>IF(期货价格利润原始数据!C968=0,利润!B967,期货价格利润原始数据!C968)</f>
        <v>1240.78</v>
      </c>
    </row>
    <row r="967" spans="1:2" x14ac:dyDescent="0.3">
      <c r="A967" s="1">
        <f>期货价格利润原始数据!A969</f>
        <v>43129</v>
      </c>
      <c r="B967" s="4">
        <f>IF(期货价格利润原始数据!C969=0,利润!B968,期货价格利润原始数据!C969)</f>
        <v>1216.58</v>
      </c>
    </row>
    <row r="968" spans="1:2" x14ac:dyDescent="0.3">
      <c r="A968" s="1">
        <f>期货价格利润原始数据!A970</f>
        <v>43126</v>
      </c>
      <c r="B968" s="4">
        <f>IF(期货价格利润原始数据!C970=0,利润!B969,期货价格利润原始数据!C970)</f>
        <v>1138.08</v>
      </c>
    </row>
    <row r="969" spans="1:2" x14ac:dyDescent="0.3">
      <c r="A969" s="1">
        <f>期货价格利润原始数据!A971</f>
        <v>43125</v>
      </c>
      <c r="B969" s="4">
        <f>IF(期货价格利润原始数据!C971=0,利润!B970,期货价格利润原始数据!C971)</f>
        <v>1123.21</v>
      </c>
    </row>
    <row r="970" spans="1:2" x14ac:dyDescent="0.3">
      <c r="A970" s="1">
        <f>期货价格利润原始数据!A972</f>
        <v>43124</v>
      </c>
      <c r="B970" s="4">
        <f>IF(期货价格利润原始数据!C972=0,利润!B971,期货价格利润原始数据!C972)</f>
        <v>1102.2</v>
      </c>
    </row>
    <row r="971" spans="1:2" x14ac:dyDescent="0.3">
      <c r="A971" s="1">
        <f>期货价格利润原始数据!A973</f>
        <v>43123</v>
      </c>
      <c r="B971" s="4">
        <f>IF(期货价格利润原始数据!C973=0,利润!B972,期货价格利润原始数据!C973)</f>
        <v>1131.33</v>
      </c>
    </row>
    <row r="972" spans="1:2" x14ac:dyDescent="0.3">
      <c r="A972" s="1">
        <f>期货价格利润原始数据!A974</f>
        <v>43122</v>
      </c>
      <c r="B972" s="4">
        <f>IF(期货价格利润原始数据!C974=0,利润!B973,期货价格利润原始数据!C974)</f>
        <v>1182.58</v>
      </c>
    </row>
    <row r="973" spans="1:2" x14ac:dyDescent="0.3">
      <c r="A973" s="1">
        <f>期货价格利润原始数据!A975</f>
        <v>43119</v>
      </c>
      <c r="B973" s="4">
        <f>IF(期货价格利润原始数据!C975=0,利润!B974,期货价格利润原始数据!C975)</f>
        <v>1205.04</v>
      </c>
    </row>
    <row r="974" spans="1:2" x14ac:dyDescent="0.3">
      <c r="A974" s="1">
        <f>期货价格利润原始数据!A976</f>
        <v>43118</v>
      </c>
      <c r="B974" s="4">
        <f>IF(期货价格利润原始数据!C976=0,利润!B975,期货价格利润原始数据!C976)</f>
        <v>1144.01</v>
      </c>
    </row>
    <row r="975" spans="1:2" x14ac:dyDescent="0.3">
      <c r="A975" s="1">
        <f>期货价格利润原始数据!A977</f>
        <v>43117</v>
      </c>
      <c r="B975" s="4">
        <f>IF(期货价格利润原始数据!C977=0,利润!B976,期货价格利润原始数据!C977)</f>
        <v>1144.3399999999999</v>
      </c>
    </row>
    <row r="976" spans="1:2" x14ac:dyDescent="0.3">
      <c r="A976" s="1">
        <f>期货价格利润原始数据!A978</f>
        <v>43116</v>
      </c>
      <c r="B976" s="4">
        <f>IF(期货价格利润原始数据!C978=0,利润!B977,期货价格利润原始数据!C978)</f>
        <v>1156.25</v>
      </c>
    </row>
    <row r="977" spans="1:2" x14ac:dyDescent="0.3">
      <c r="A977" s="1">
        <f>期货价格利润原始数据!A979</f>
        <v>43115</v>
      </c>
      <c r="B977" s="4">
        <f>IF(期货价格利润原始数据!C979=0,利润!B978,期货价格利润原始数据!C979)</f>
        <v>1071.05</v>
      </c>
    </row>
    <row r="978" spans="1:2" x14ac:dyDescent="0.3">
      <c r="A978" s="1">
        <f>期货价格利润原始数据!A980</f>
        <v>43112</v>
      </c>
      <c r="B978" s="4">
        <f>IF(期货价格利润原始数据!C980=0,利润!B979,期货价格利润原始数据!C980)</f>
        <v>1069.81</v>
      </c>
    </row>
    <row r="979" spans="1:2" x14ac:dyDescent="0.3">
      <c r="A979" s="1">
        <f>期货价格利润原始数据!A981</f>
        <v>43111</v>
      </c>
      <c r="B979" s="4">
        <f>IF(期货价格利润原始数据!C981=0,利润!B980,期货价格利润原始数据!C981)</f>
        <v>1093.32</v>
      </c>
    </row>
    <row r="980" spans="1:2" x14ac:dyDescent="0.3">
      <c r="A980" s="1">
        <f>期货价格利润原始数据!A982</f>
        <v>43110</v>
      </c>
      <c r="B980" s="4">
        <f>IF(期货价格利润原始数据!C982=0,利润!B981,期货价格利润原始数据!C982)</f>
        <v>1092.8499999999999</v>
      </c>
    </row>
    <row r="981" spans="1:2" x14ac:dyDescent="0.3">
      <c r="A981" s="1">
        <f>期货价格利润原始数据!A983</f>
        <v>43109</v>
      </c>
      <c r="B981" s="4">
        <f>IF(期货价格利润原始数据!C983=0,利润!B982,期货价格利润原始数据!C983)</f>
        <v>1134.42</v>
      </c>
    </row>
    <row r="982" spans="1:2" x14ac:dyDescent="0.3">
      <c r="A982" s="1">
        <f>期货价格利润原始数据!A984</f>
        <v>43108</v>
      </c>
      <c r="B982" s="4">
        <f>IF(期货价格利润原始数据!C984=0,利润!B983,期货价格利润原始数据!C984)</f>
        <v>1210.6300000000001</v>
      </c>
    </row>
    <row r="983" spans="1:2" x14ac:dyDescent="0.3">
      <c r="A983" s="1">
        <f>期货价格利润原始数据!A985</f>
        <v>43105</v>
      </c>
      <c r="B983" s="4">
        <f>IF(期货价格利润原始数据!C985=0,利润!B984,期货价格利润原始数据!C985)</f>
        <v>1214.99</v>
      </c>
    </row>
    <row r="984" spans="1:2" x14ac:dyDescent="0.3">
      <c r="A984" s="1">
        <f>期货价格利润原始数据!A986</f>
        <v>43104</v>
      </c>
      <c r="B984" s="4">
        <f>IF(期货价格利润原始数据!C986=0,利润!B985,期货价格利润原始数据!C986)</f>
        <v>1177.1099999999999</v>
      </c>
    </row>
    <row r="985" spans="1:2" x14ac:dyDescent="0.3">
      <c r="A985" s="1">
        <f>期货价格利润原始数据!A987</f>
        <v>43103</v>
      </c>
      <c r="B985" s="4">
        <f>IF(期货价格利润原始数据!C987=0,利润!B986,期货价格利润原始数据!C987)</f>
        <v>1200.56</v>
      </c>
    </row>
    <row r="986" spans="1:2" x14ac:dyDescent="0.3">
      <c r="A986" s="1">
        <f>期货价格利润原始数据!A988</f>
        <v>43102</v>
      </c>
      <c r="B986" s="4">
        <f>IF(期货价格利润原始数据!C988=0,利润!B987,期货价格利润原始数据!C988)</f>
        <v>1270.76</v>
      </c>
    </row>
    <row r="987" spans="1:2" x14ac:dyDescent="0.3">
      <c r="A987" s="1">
        <f>期货价格利润原始数据!A989</f>
        <v>43098</v>
      </c>
      <c r="B987" s="4">
        <f>IF(期货价格利润原始数据!C989=0,利润!B988,期货价格利润原始数据!C989)</f>
        <v>1147.68</v>
      </c>
    </row>
    <row r="988" spans="1:2" x14ac:dyDescent="0.3">
      <c r="A988" s="1">
        <f>期货价格利润原始数据!A990</f>
        <v>43097</v>
      </c>
      <c r="B988" s="4">
        <f>IF(期货价格利润原始数据!C990=0,利润!B989,期货价格利润原始数据!C990)</f>
        <v>1152.46</v>
      </c>
    </row>
    <row r="989" spans="1:2" x14ac:dyDescent="0.3">
      <c r="A989" s="1">
        <f>期货价格利润原始数据!A991</f>
        <v>43096</v>
      </c>
      <c r="B989" s="4">
        <f>IF(期货价格利润原始数据!C991=0,利润!B990,期货价格利润原始数据!C991)</f>
        <v>1169.8800000000001</v>
      </c>
    </row>
    <row r="990" spans="1:2" x14ac:dyDescent="0.3">
      <c r="A990" s="1">
        <f>期货价格利润原始数据!A992</f>
        <v>43095</v>
      </c>
      <c r="B990" s="4">
        <f>IF(期货价格利润原始数据!C992=0,利润!B991,期货价格利润原始数据!C992)</f>
        <v>1047.3699999999999</v>
      </c>
    </row>
    <row r="991" spans="1:2" x14ac:dyDescent="0.3">
      <c r="A991" s="1">
        <f>期货价格利润原始数据!A993</f>
        <v>43094</v>
      </c>
      <c r="B991" s="4">
        <f>IF(期货价格利润原始数据!C993=0,利润!B992,期货价格利润原始数据!C993)</f>
        <v>1143.25</v>
      </c>
    </row>
    <row r="992" spans="1:2" x14ac:dyDescent="0.3">
      <c r="A992" s="1">
        <f>期货价格利润原始数据!A994</f>
        <v>43091</v>
      </c>
      <c r="B992" s="4">
        <f>IF(期货价格利润原始数据!C994=0,利润!B993,期货价格利润原始数据!C994)</f>
        <v>1133.8399999999999</v>
      </c>
    </row>
    <row r="993" spans="1:2" x14ac:dyDescent="0.3">
      <c r="A993" s="1">
        <f>期货价格利润原始数据!A995</f>
        <v>43090</v>
      </c>
      <c r="B993" s="4">
        <f>IF(期货价格利润原始数据!C995=0,利润!B994,期货价格利润原始数据!C995)</f>
        <v>1158.31</v>
      </c>
    </row>
    <row r="994" spans="1:2" x14ac:dyDescent="0.3">
      <c r="A994" s="1">
        <f>期货价格利润原始数据!A996</f>
        <v>43089</v>
      </c>
      <c r="B994" s="4">
        <f>IF(期货价格利润原始数据!C996=0,利润!B995,期货价格利润原始数据!C996)</f>
        <v>1162.04</v>
      </c>
    </row>
    <row r="995" spans="1:2" x14ac:dyDescent="0.3">
      <c r="A995" s="1">
        <f>期货价格利润原始数据!A997</f>
        <v>43088</v>
      </c>
      <c r="B995" s="4">
        <f>IF(期货价格利润原始数据!C997=0,利润!B996,期货价格利润原始数据!C997)</f>
        <v>1209.3800000000001</v>
      </c>
    </row>
    <row r="996" spans="1:2" x14ac:dyDescent="0.3">
      <c r="A996" s="1">
        <f>期货价格利润原始数据!A998</f>
        <v>43087</v>
      </c>
      <c r="B996" s="4">
        <f>IF(期货价格利润原始数据!C998=0,利润!B997,期货价格利润原始数据!C998)</f>
        <v>1230.54</v>
      </c>
    </row>
    <row r="997" spans="1:2" x14ac:dyDescent="0.3">
      <c r="A997" s="1">
        <f>期货价格利润原始数据!A999</f>
        <v>43084</v>
      </c>
      <c r="B997" s="4">
        <f>IF(期货价格利润原始数据!C999=0,利润!B998,期货价格利润原始数据!C999)</f>
        <v>1245.52</v>
      </c>
    </row>
    <row r="998" spans="1:2" x14ac:dyDescent="0.3">
      <c r="A998" s="1">
        <f>期货价格利润原始数据!A1000</f>
        <v>43083</v>
      </c>
      <c r="B998" s="4">
        <f>IF(期货价格利润原始数据!C1000=0,利润!B999,期货价格利润原始数据!C1000)</f>
        <v>1245.6099999999999</v>
      </c>
    </row>
    <row r="999" spans="1:2" x14ac:dyDescent="0.3">
      <c r="A999" s="1">
        <f>期货价格利润原始数据!A1001</f>
        <v>43082</v>
      </c>
      <c r="B999" s="4">
        <f>IF(期货价格利润原始数据!C1001=0,利润!B1000,期货价格利润原始数据!C1001)</f>
        <v>1287.96</v>
      </c>
    </row>
    <row r="1000" spans="1:2" x14ac:dyDescent="0.3">
      <c r="A1000" s="1">
        <f>期货价格利润原始数据!A1002</f>
        <v>43081</v>
      </c>
      <c r="B1000" s="4">
        <f>IF(期货价格利润原始数据!C1002=0,利润!B1001,期货价格利润原始数据!C1002)</f>
        <v>1235.0999999999999</v>
      </c>
    </row>
    <row r="1001" spans="1:2" x14ac:dyDescent="0.3">
      <c r="A1001" s="1">
        <f>期货价格利润原始数据!A1003</f>
        <v>43080</v>
      </c>
      <c r="B1001" s="4">
        <f>IF(期货价格利润原始数据!C1003=0,利润!B1002,期货价格利润原始数据!C1003)</f>
        <v>1147.76</v>
      </c>
    </row>
    <row r="1002" spans="1:2" x14ac:dyDescent="0.3">
      <c r="A1002" s="1">
        <f>期货价格利润原始数据!A1004</f>
        <v>43077</v>
      </c>
      <c r="B1002" s="4">
        <f>IF(期货价格利润原始数据!C1004=0,利润!B1003,期货价格利润原始数据!C1004)</f>
        <v>1227.47</v>
      </c>
    </row>
    <row r="1003" spans="1:2" x14ac:dyDescent="0.3">
      <c r="A1003" s="1">
        <f>期货价格利润原始数据!A1005</f>
        <v>43076</v>
      </c>
      <c r="B1003" s="4">
        <f>IF(期货价格利润原始数据!C1005=0,利润!B1004,期货价格利润原始数据!C1005)</f>
        <v>1307.28</v>
      </c>
    </row>
    <row r="1004" spans="1:2" x14ac:dyDescent="0.3">
      <c r="A1004" s="1">
        <f>期货价格利润原始数据!A1006</f>
        <v>43075</v>
      </c>
      <c r="B1004" s="4">
        <f>IF(期货价格利润原始数据!C1006=0,利润!B1005,期货价格利润原始数据!C1006)</f>
        <v>1373.27</v>
      </c>
    </row>
    <row r="1005" spans="1:2" x14ac:dyDescent="0.3">
      <c r="A1005" s="1">
        <f>期货价格利润原始数据!A1007</f>
        <v>43074</v>
      </c>
      <c r="B1005" s="4">
        <f>IF(期货价格利润原始数据!C1007=0,利润!B1006,期货价格利润原始数据!C1007)</f>
        <v>1269.6300000000001</v>
      </c>
    </row>
    <row r="1006" spans="1:2" x14ac:dyDescent="0.3">
      <c r="A1006" s="1">
        <f>期货价格利润原始数据!A1008</f>
        <v>43073</v>
      </c>
      <c r="B1006" s="4">
        <f>IF(期货价格利润原始数据!C1008=0,利润!B1007,期货价格利润原始数据!C1008)</f>
        <v>1296.8599999999999</v>
      </c>
    </row>
    <row r="1007" spans="1:2" x14ac:dyDescent="0.3">
      <c r="A1007" s="1">
        <f>期货价格利润原始数据!A1009</f>
        <v>43070</v>
      </c>
      <c r="B1007" s="4">
        <f>IF(期货价格利润原始数据!C1009=0,利润!B1008,期货价格利润原始数据!C1009)</f>
        <v>1216.01</v>
      </c>
    </row>
    <row r="1008" spans="1:2" x14ac:dyDescent="0.3">
      <c r="A1008" s="1">
        <f>期货价格利润原始数据!A1010</f>
        <v>43069</v>
      </c>
      <c r="B1008" s="4">
        <f>IF(期货价格利润原始数据!C1010=0,利润!B1009,期货价格利润原始数据!C1010)</f>
        <v>1228.6300000000001</v>
      </c>
    </row>
    <row r="1009" spans="1:2" x14ac:dyDescent="0.3">
      <c r="A1009" s="1">
        <f>期货价格利润原始数据!A1011</f>
        <v>43068</v>
      </c>
      <c r="B1009" s="4">
        <f>IF(期货价格利润原始数据!C1011=0,利润!B1010,期货价格利润原始数据!C1011)</f>
        <v>1260.0899999999999</v>
      </c>
    </row>
    <row r="1010" spans="1:2" x14ac:dyDescent="0.3">
      <c r="A1010" s="1">
        <f>期货价格利润原始数据!A1012</f>
        <v>43067</v>
      </c>
      <c r="B1010" s="4">
        <f>IF(期货价格利润原始数据!C1012=0,利润!B1011,期货价格利润原始数据!C1012)</f>
        <v>1232.02</v>
      </c>
    </row>
    <row r="1011" spans="1:2" x14ac:dyDescent="0.3">
      <c r="A1011" s="1">
        <f>期货价格利润原始数据!A1013</f>
        <v>43066</v>
      </c>
      <c r="B1011" s="4">
        <f>IF(期货价格利润原始数据!C1013=0,利润!B1012,期货价格利润原始数据!C1013)</f>
        <v>1221.76</v>
      </c>
    </row>
    <row r="1012" spans="1:2" x14ac:dyDescent="0.3">
      <c r="A1012" s="1">
        <f>期货价格利润原始数据!A1014</f>
        <v>43063</v>
      </c>
      <c r="B1012" s="4">
        <f>IF(期货价格利润原始数据!C1014=0,利润!B1013,期货价格利润原始数据!C1014)</f>
        <v>1224.74</v>
      </c>
    </row>
    <row r="1013" spans="1:2" x14ac:dyDescent="0.3">
      <c r="A1013" s="1">
        <f>期货价格利润原始数据!A1015</f>
        <v>43062</v>
      </c>
      <c r="B1013" s="4">
        <f>IF(期货价格利润原始数据!C1015=0,利润!B1014,期货价格利润原始数据!C1015)</f>
        <v>1230.8</v>
      </c>
    </row>
    <row r="1014" spans="1:2" x14ac:dyDescent="0.3">
      <c r="A1014" s="1">
        <f>期货价格利润原始数据!A1016</f>
        <v>43061</v>
      </c>
      <c r="B1014" s="4">
        <f>IF(期货价格利润原始数据!C1016=0,利润!B1015,期货价格利润原始数据!C1016)</f>
        <v>1227.9100000000001</v>
      </c>
    </row>
    <row r="1015" spans="1:2" x14ac:dyDescent="0.3">
      <c r="A1015" s="1">
        <f>期货价格利润原始数据!A1017</f>
        <v>43060</v>
      </c>
      <c r="B1015" s="4">
        <f>IF(期货价格利润原始数据!C1017=0,利润!B1016,期货价格利润原始数据!C1017)</f>
        <v>1272.58</v>
      </c>
    </row>
    <row r="1016" spans="1:2" x14ac:dyDescent="0.3">
      <c r="A1016" s="1">
        <f>期货价格利润原始数据!A1018</f>
        <v>43059</v>
      </c>
      <c r="B1016" s="4">
        <f>IF(期货价格利润原始数据!C1018=0,利润!B1017,期货价格利润原始数据!C1018)</f>
        <v>1301.02</v>
      </c>
    </row>
    <row r="1017" spans="1:2" x14ac:dyDescent="0.3">
      <c r="A1017" s="1">
        <f>期货价格利润原始数据!A1019</f>
        <v>43056</v>
      </c>
      <c r="B1017" s="4">
        <f>IF(期货价格利润原始数据!C1019=0,利润!B1018,期货价格利润原始数据!C1019)</f>
        <v>1267.97</v>
      </c>
    </row>
    <row r="1018" spans="1:2" x14ac:dyDescent="0.3">
      <c r="A1018" s="1">
        <f>期货价格利润原始数据!A1020</f>
        <v>43055</v>
      </c>
      <c r="B1018" s="4">
        <f>IF(期货价格利润原始数据!C1020=0,利润!B1019,期货价格利润原始数据!C1020)</f>
        <v>1356.22</v>
      </c>
    </row>
    <row r="1019" spans="1:2" x14ac:dyDescent="0.3">
      <c r="A1019" s="1">
        <f>期货价格利润原始数据!A1021</f>
        <v>43054</v>
      </c>
      <c r="B1019" s="4">
        <f>IF(期货价格利润原始数据!C1021=0,利润!B1020,期货价格利润原始数据!C1021)</f>
        <v>1324.39</v>
      </c>
    </row>
    <row r="1020" spans="1:2" x14ac:dyDescent="0.3">
      <c r="A1020" s="1">
        <f>期货价格利润原始数据!A1022</f>
        <v>43053</v>
      </c>
      <c r="B1020" s="4">
        <f>IF(期货价格利润原始数据!C1022=0,利润!B1021,期货价格利润原始数据!C1022)</f>
        <v>1378.79</v>
      </c>
    </row>
    <row r="1021" spans="1:2" x14ac:dyDescent="0.3">
      <c r="A1021" s="1">
        <f>期货价格利润原始数据!A1023</f>
        <v>43052</v>
      </c>
      <c r="B1021" s="4">
        <f>IF(期货价格利润原始数据!C1023=0,利润!B1022,期货价格利润原始数据!C1023)</f>
        <v>1320.06</v>
      </c>
    </row>
    <row r="1022" spans="1:2" x14ac:dyDescent="0.3">
      <c r="A1022" s="1">
        <f>期货价格利润原始数据!A1024</f>
        <v>43049</v>
      </c>
      <c r="B1022" s="4">
        <f>IF(期货价格利润原始数据!C1024=0,利润!B1023,期货价格利润原始数据!C1024)</f>
        <v>1300.8499999999999</v>
      </c>
    </row>
    <row r="1023" spans="1:2" x14ac:dyDescent="0.3">
      <c r="A1023" s="1">
        <f>期货价格利润原始数据!A1025</f>
        <v>43048</v>
      </c>
      <c r="B1023" s="4">
        <f>IF(期货价格利润原始数据!C1025=0,利润!B1024,期货价格利润原始数据!C1025)</f>
        <v>1271.19</v>
      </c>
    </row>
    <row r="1024" spans="1:2" x14ac:dyDescent="0.3">
      <c r="A1024" s="1">
        <f>期货价格利润原始数据!A1026</f>
        <v>43047</v>
      </c>
      <c r="B1024" s="4">
        <f>IF(期货价格利润原始数据!C1026=0,利润!B1025,期货价格利润原始数据!C1026)</f>
        <v>1303.1400000000001</v>
      </c>
    </row>
    <row r="1025" spans="1:2" x14ac:dyDescent="0.3">
      <c r="A1025" s="1">
        <f>期货价格利润原始数据!A1027</f>
        <v>43046</v>
      </c>
      <c r="B1025" s="4">
        <f>IF(期货价格利润原始数据!C1027=0,利润!B1026,期货价格利润原始数据!C1027)</f>
        <v>1294.1500000000001</v>
      </c>
    </row>
    <row r="1026" spans="1:2" x14ac:dyDescent="0.3">
      <c r="A1026" s="1">
        <f>期货价格利润原始数据!A1028</f>
        <v>43045</v>
      </c>
      <c r="B1026" s="4">
        <f>IF(期货价格利润原始数据!C1028=0,利润!B1027,期货价格利润原始数据!C1028)</f>
        <v>1168.74</v>
      </c>
    </row>
    <row r="1027" spans="1:2" x14ac:dyDescent="0.3">
      <c r="A1027" s="1">
        <f>期货价格利润原始数据!A1029</f>
        <v>43042</v>
      </c>
      <c r="B1027" s="4">
        <f>IF(期货价格利润原始数据!C1029=0,利润!B1028,期货价格利润原始数据!C1029)</f>
        <v>1323.77</v>
      </c>
    </row>
    <row r="1028" spans="1:2" x14ac:dyDescent="0.3">
      <c r="A1028" s="1">
        <f>期货价格利润原始数据!A1030</f>
        <v>43041</v>
      </c>
      <c r="B1028" s="4">
        <f>IF(期货价格利润原始数据!C1030=0,利润!B1029,期货价格利润原始数据!C1030)</f>
        <v>1410.29</v>
      </c>
    </row>
    <row r="1029" spans="1:2" x14ac:dyDescent="0.3">
      <c r="A1029" s="1">
        <f>期货价格利润原始数据!A1031</f>
        <v>43040</v>
      </c>
      <c r="B1029" s="4">
        <f>IF(期货价格利润原始数据!C1031=0,利润!B1030,期货价格利润原始数据!C1031)</f>
        <v>1412.16</v>
      </c>
    </row>
    <row r="1030" spans="1:2" x14ac:dyDescent="0.3">
      <c r="A1030" s="1">
        <f>期货价格利润原始数据!A1032</f>
        <v>43039</v>
      </c>
      <c r="B1030" s="4">
        <f>IF(期货价格利润原始数据!C1032=0,利润!B1031,期货价格利润原始数据!C1032)</f>
        <v>1348.41</v>
      </c>
    </row>
    <row r="1031" spans="1:2" x14ac:dyDescent="0.3">
      <c r="A1031" s="1">
        <f>期货价格利润原始数据!A1033</f>
        <v>43038</v>
      </c>
      <c r="B1031" s="4">
        <f>IF(期货价格利润原始数据!C1033=0,利润!B1032,期货价格利润原始数据!C1033)</f>
        <v>1373.41</v>
      </c>
    </row>
    <row r="1032" spans="1:2" x14ac:dyDescent="0.3">
      <c r="A1032" s="1">
        <f>期货价格利润原始数据!A1034</f>
        <v>43035</v>
      </c>
      <c r="B1032" s="4">
        <f>IF(期货价格利润原始数据!C1034=0,利润!B1033,期货价格利润原始数据!C1034)</f>
        <v>1489.91</v>
      </c>
    </row>
    <row r="1033" spans="1:2" x14ac:dyDescent="0.3">
      <c r="A1033" s="1">
        <f>期货价格利润原始数据!A1035</f>
        <v>43034</v>
      </c>
      <c r="B1033" s="4">
        <f>IF(期货价格利润原始数据!C1035=0,利润!B1034,期货价格利润原始数据!C1035)</f>
        <v>1576.13</v>
      </c>
    </row>
    <row r="1034" spans="1:2" x14ac:dyDescent="0.3">
      <c r="A1034" s="1">
        <f>期货价格利润原始数据!A1036</f>
        <v>43033</v>
      </c>
      <c r="B1034" s="4">
        <f>IF(期货价格利润原始数据!C1036=0,利润!B1035,期货价格利润原始数据!C1036)</f>
        <v>1630.22</v>
      </c>
    </row>
    <row r="1035" spans="1:2" x14ac:dyDescent="0.3">
      <c r="A1035" s="1">
        <f>期货价格利润原始数据!A1037</f>
        <v>43032</v>
      </c>
      <c r="B1035" s="4">
        <f>IF(期货价格利润原始数据!C1037=0,利润!B1036,期货价格利润原始数据!C1037)</f>
        <v>1640.73</v>
      </c>
    </row>
    <row r="1036" spans="1:2" x14ac:dyDescent="0.3">
      <c r="A1036" s="1">
        <f>期货价格利润原始数据!A1038</f>
        <v>43031</v>
      </c>
      <c r="B1036" s="4">
        <f>IF(期货价格利润原始数据!C1038=0,利润!B1037,期货价格利润原始数据!C1038)</f>
        <v>1707.23</v>
      </c>
    </row>
    <row r="1037" spans="1:2" x14ac:dyDescent="0.3">
      <c r="A1037" s="1">
        <f>期货价格利润原始数据!A1039</f>
        <v>43028</v>
      </c>
      <c r="B1037" s="4">
        <f>IF(期货价格利润原始数据!C1039=0,利润!B1038,期货价格利润原始数据!C1039)</f>
        <v>1689.31</v>
      </c>
    </row>
    <row r="1038" spans="1:2" x14ac:dyDescent="0.3">
      <c r="A1038" s="1">
        <f>期货价格利润原始数据!A1040</f>
        <v>43027</v>
      </c>
      <c r="B1038" s="4">
        <f>IF(期货价格利润原始数据!C1040=0,利润!B1039,期货价格利润原始数据!C1040)</f>
        <v>1723.12</v>
      </c>
    </row>
    <row r="1039" spans="1:2" x14ac:dyDescent="0.3">
      <c r="A1039" s="1">
        <f>期货价格利润原始数据!A1041</f>
        <v>43026</v>
      </c>
      <c r="B1039" s="4">
        <f>IF(期货价格利润原始数据!C1041=0,利润!B1040,期货价格利润原始数据!C1041)</f>
        <v>1669.45</v>
      </c>
    </row>
    <row r="1040" spans="1:2" x14ac:dyDescent="0.3">
      <c r="A1040" s="1">
        <f>期货价格利润原始数据!A1042</f>
        <v>43025</v>
      </c>
      <c r="B1040" s="4">
        <f>IF(期货价格利润原始数据!C1042=0,利润!B1041,期货价格利润原始数据!C1042)</f>
        <v>1608.12</v>
      </c>
    </row>
    <row r="1041" spans="1:2" x14ac:dyDescent="0.3">
      <c r="A1041" s="1">
        <f>期货价格利润原始数据!A1043</f>
        <v>43024</v>
      </c>
      <c r="B1041" s="4">
        <f>IF(期货价格利润原始数据!C1043=0,利润!B1042,期货价格利润原始数据!C1043)</f>
        <v>1614.7</v>
      </c>
    </row>
    <row r="1042" spans="1:2" x14ac:dyDescent="0.3">
      <c r="A1042" s="1">
        <f>期货价格利润原始数据!A1044</f>
        <v>43021</v>
      </c>
      <c r="B1042" s="4">
        <f>IF(期货价格利润原始数据!C1044=0,利润!B1043,期货价格利润原始数据!C1044)</f>
        <v>1569.78</v>
      </c>
    </row>
    <row r="1043" spans="1:2" x14ac:dyDescent="0.3">
      <c r="A1043" s="1">
        <f>期货价格利润原始数据!A1045</f>
        <v>43020</v>
      </c>
      <c r="B1043" s="4">
        <f>IF(期货价格利润原始数据!C1045=0,利润!B1044,期货价格利润原始数据!C1045)</f>
        <v>1632.94</v>
      </c>
    </row>
    <row r="1044" spans="1:2" x14ac:dyDescent="0.3">
      <c r="A1044" s="1">
        <f>期货价格利润原始数据!A1046</f>
        <v>43019</v>
      </c>
      <c r="B1044" s="4">
        <f>IF(期货价格利润原始数据!C1046=0,利润!B1045,期货价格利润原始数据!C1046)</f>
        <v>1671.68</v>
      </c>
    </row>
    <row r="1045" spans="1:2" x14ac:dyDescent="0.3">
      <c r="A1045" s="1">
        <f>期货价格利润原始数据!A1047</f>
        <v>43018</v>
      </c>
      <c r="B1045" s="4">
        <f>IF(期货价格利润原始数据!C1047=0,利润!B1046,期货价格利润原始数据!C1047)</f>
        <v>1667.29</v>
      </c>
    </row>
    <row r="1046" spans="1:2" x14ac:dyDescent="0.3">
      <c r="A1046" s="1">
        <f>期货价格利润原始数据!A1048</f>
        <v>43017</v>
      </c>
      <c r="B1046" s="4">
        <f>IF(期货价格利润原始数据!C1048=0,利润!B1047,期货价格利润原始数据!C1048)</f>
        <v>1707.88</v>
      </c>
    </row>
    <row r="1047" spans="1:2" x14ac:dyDescent="0.3">
      <c r="A1047" s="1">
        <f>期货价格利润原始数据!A1049</f>
        <v>43008</v>
      </c>
      <c r="B1047" s="4">
        <f>IF(期货价格利润原始数据!C1049=0,利润!B1048,期货价格利润原始数据!C1049)</f>
        <v>1600.72</v>
      </c>
    </row>
    <row r="1048" spans="1:2" x14ac:dyDescent="0.3">
      <c r="A1048" s="1">
        <f>期货价格利润原始数据!A1050</f>
        <v>43007</v>
      </c>
      <c r="B1048" s="4">
        <f>IF(期货价格利润原始数据!C1050=0,利润!B1049,期货价格利润原始数据!C1050)</f>
        <v>1515.25</v>
      </c>
    </row>
    <row r="1049" spans="1:2" x14ac:dyDescent="0.3">
      <c r="A1049" s="1">
        <f>期货价格利润原始数据!A1051</f>
        <v>43006</v>
      </c>
      <c r="B1049" s="4">
        <f>IF(期货价格利润原始数据!C1051=0,利润!B1050,期货价格利润原始数据!C1051)</f>
        <v>1528.84</v>
      </c>
    </row>
    <row r="1050" spans="1:2" x14ac:dyDescent="0.3">
      <c r="A1050" s="1">
        <f>期货价格利润原始数据!A1052</f>
        <v>43005</v>
      </c>
      <c r="B1050" s="4">
        <f>IF(期货价格利润原始数据!C1052=0,利润!B1051,期货价格利润原始数据!C1052)</f>
        <v>1502.5</v>
      </c>
    </row>
    <row r="1051" spans="1:2" x14ac:dyDescent="0.3">
      <c r="A1051" s="1">
        <f>期货价格利润原始数据!A1053</f>
        <v>43004</v>
      </c>
      <c r="B1051" s="4">
        <f>IF(期货价格利润原始数据!C1053=0,利润!B1052,期货价格利润原始数据!C1053)</f>
        <v>1388.95</v>
      </c>
    </row>
    <row r="1052" spans="1:2" x14ac:dyDescent="0.3">
      <c r="A1052" s="1">
        <f>期货价格利润原始数据!A1054</f>
        <v>43003</v>
      </c>
      <c r="B1052" s="4">
        <f>IF(期货价格利润原始数据!C1054=0,利润!B1053,期货价格利润原始数据!C1054)</f>
        <v>1359.31</v>
      </c>
    </row>
    <row r="1053" spans="1:2" x14ac:dyDescent="0.3">
      <c r="A1053" s="1">
        <f>期货价格利润原始数据!A1055</f>
        <v>43000</v>
      </c>
      <c r="B1053" s="4">
        <f>IF(期货价格利润原始数据!C1055=0,利润!B1054,期货价格利润原始数据!C1055)</f>
        <v>1590.2</v>
      </c>
    </row>
    <row r="1054" spans="1:2" x14ac:dyDescent="0.3">
      <c r="A1054" s="1">
        <f>期货价格利润原始数据!A1056</f>
        <v>42999</v>
      </c>
      <c r="B1054" s="4">
        <f>IF(期货价格利润原始数据!C1056=0,利润!B1055,期货价格利润原始数据!C1056)</f>
        <v>1617.75</v>
      </c>
    </row>
    <row r="1055" spans="1:2" x14ac:dyDescent="0.3">
      <c r="A1055" s="1">
        <f>期货价格利润原始数据!A1057</f>
        <v>42998</v>
      </c>
      <c r="B1055" s="4">
        <f>IF(期货价格利润原始数据!C1057=0,利润!B1056,期货价格利润原始数据!C1057)</f>
        <v>1809.48</v>
      </c>
    </row>
    <row r="1056" spans="1:2" x14ac:dyDescent="0.3">
      <c r="A1056" s="1">
        <f>期货价格利润原始数据!A1058</f>
        <v>42997</v>
      </c>
      <c r="B1056" s="4">
        <f>IF(期货价格利润原始数据!C1058=0,利润!B1057,期货价格利润原始数据!C1058)</f>
        <v>1892.07</v>
      </c>
    </row>
    <row r="1057" spans="1:2" x14ac:dyDescent="0.3">
      <c r="A1057" s="1">
        <f>期货价格利润原始数据!A1059</f>
        <v>42996</v>
      </c>
      <c r="B1057" s="4">
        <f>IF(期货价格利润原始数据!C1059=0,利润!B1058,期货价格利润原始数据!C1059)</f>
        <v>1962.09</v>
      </c>
    </row>
    <row r="1058" spans="1:2" x14ac:dyDescent="0.3">
      <c r="A1058" s="1">
        <f>期货价格利润原始数据!A1060</f>
        <v>42993</v>
      </c>
      <c r="B1058" s="4">
        <f>IF(期货价格利润原始数据!C1060=0,利润!B1059,期货价格利润原始数据!C1060)</f>
        <v>1952.83</v>
      </c>
    </row>
    <row r="1059" spans="1:2" x14ac:dyDescent="0.3">
      <c r="A1059" s="1">
        <f>期货价格利润原始数据!A1061</f>
        <v>42992</v>
      </c>
      <c r="B1059" s="4">
        <f>IF(期货价格利润原始数据!C1061=0,利润!B1060,期货价格利润原始数据!C1061)</f>
        <v>2045.51</v>
      </c>
    </row>
    <row r="1060" spans="1:2" x14ac:dyDescent="0.3">
      <c r="A1060" s="1">
        <f>期货价格利润原始数据!A1062</f>
        <v>42991</v>
      </c>
      <c r="B1060" s="4">
        <f>IF(期货价格利润原始数据!C1062=0,利润!B1061,期货价格利润原始数据!C1062)</f>
        <v>2070.35</v>
      </c>
    </row>
    <row r="1061" spans="1:2" x14ac:dyDescent="0.3">
      <c r="A1061" s="1">
        <f>期货价格利润原始数据!A1063</f>
        <v>42990</v>
      </c>
      <c r="B1061" s="4">
        <f>IF(期货价格利润原始数据!C1063=0,利润!B1062,期货价格利润原始数据!C1063)</f>
        <v>2133.7199999999998</v>
      </c>
    </row>
    <row r="1062" spans="1:2" x14ac:dyDescent="0.3">
      <c r="A1062" s="1">
        <f>期货价格利润原始数据!A1064</f>
        <v>42989</v>
      </c>
      <c r="B1062" s="4">
        <f>IF(期货价格利润原始数据!C1064=0,利润!B1063,期货价格利润原始数据!C1064)</f>
        <v>2348.2800000000002</v>
      </c>
    </row>
    <row r="1063" spans="1:2" x14ac:dyDescent="0.3">
      <c r="A1063" s="1">
        <f>期货价格利润原始数据!A1065</f>
        <v>42986</v>
      </c>
      <c r="B1063" s="4">
        <f>IF(期货价格利润原始数据!C1065=0,利润!B1064,期货价格利润原始数据!C1065)</f>
        <v>2350.13</v>
      </c>
    </row>
    <row r="1064" spans="1:2" x14ac:dyDescent="0.3">
      <c r="A1064" s="1">
        <f>期货价格利润原始数据!A1066</f>
        <v>42985</v>
      </c>
      <c r="B1064" s="4">
        <f>IF(期货价格利润原始数据!C1066=0,利润!B1065,期货价格利润原始数据!C1066)</f>
        <v>2290.9699999999998</v>
      </c>
    </row>
    <row r="1065" spans="1:2" x14ac:dyDescent="0.3">
      <c r="A1065" s="1">
        <f>期货价格利润原始数据!A1067</f>
        <v>42984</v>
      </c>
      <c r="B1065" s="4">
        <f>IF(期货价格利润原始数据!C1067=0,利润!B1066,期货价格利润原始数据!C1067)</f>
        <v>2307.21</v>
      </c>
    </row>
    <row r="1066" spans="1:2" x14ac:dyDescent="0.3">
      <c r="A1066" s="1">
        <f>期货价格利润原始数据!A1068</f>
        <v>42983</v>
      </c>
      <c r="B1066" s="4">
        <f>IF(期货价格利润原始数据!C1068=0,利润!B1067,期货价格利润原始数据!C1068)</f>
        <v>2356.66</v>
      </c>
    </row>
    <row r="1067" spans="1:2" x14ac:dyDescent="0.3">
      <c r="A1067" s="1">
        <f>期货价格利润原始数据!A1069</f>
        <v>42982</v>
      </c>
      <c r="B1067" s="4">
        <f>IF(期货价格利润原始数据!C1069=0,利润!B1068,期货价格利润原始数据!C1069)</f>
        <v>2236.17</v>
      </c>
    </row>
    <row r="1068" spans="1:2" x14ac:dyDescent="0.3">
      <c r="A1068" s="1">
        <f>期货价格利润原始数据!A1070</f>
        <v>42979</v>
      </c>
      <c r="B1068" s="4">
        <f>IF(期货价格利润原始数据!C1070=0,利润!B1069,期货价格利润原始数据!C1070)</f>
        <v>2105.04</v>
      </c>
    </row>
    <row r="1069" spans="1:2" x14ac:dyDescent="0.3">
      <c r="A1069" s="1">
        <f>期货价格利润原始数据!A1071</f>
        <v>42978</v>
      </c>
      <c r="B1069" s="4">
        <f>IF(期货价格利润原始数据!C1071=0,利润!B1070,期货价格利润原始数据!C1071)</f>
        <v>2000.9</v>
      </c>
    </row>
    <row r="1070" spans="1:2" x14ac:dyDescent="0.3">
      <c r="A1070" s="1">
        <f>期货价格利润原始数据!A1072</f>
        <v>42977</v>
      </c>
      <c r="B1070" s="4">
        <f>IF(期货价格利润原始数据!C1072=0,利润!B1071,期货价格利润原始数据!C1072)</f>
        <v>2094.81</v>
      </c>
    </row>
    <row r="1071" spans="1:2" x14ac:dyDescent="0.3">
      <c r="A1071" s="1">
        <f>期货价格利润原始数据!A1073</f>
        <v>42976</v>
      </c>
      <c r="B1071" s="4">
        <f>IF(期货价格利润原始数据!C1073=0,利润!B1072,期货价格利润原始数据!C1073)</f>
        <v>1967.27</v>
      </c>
    </row>
    <row r="1072" spans="1:2" x14ac:dyDescent="0.3">
      <c r="A1072" s="1">
        <f>期货价格利润原始数据!A1074</f>
        <v>42975</v>
      </c>
      <c r="B1072" s="4">
        <f>IF(期货价格利润原始数据!C1074=0,利润!B1073,期货价格利润原始数据!C1074)</f>
        <v>1885.68</v>
      </c>
    </row>
    <row r="1073" spans="1:2" x14ac:dyDescent="0.3">
      <c r="A1073" s="1">
        <f>期货价格利润原始数据!A1075</f>
        <v>42972</v>
      </c>
      <c r="B1073" s="4">
        <f>IF(期货价格利润原始数据!C1075=0,利润!B1074,期货价格利润原始数据!C1075)</f>
        <v>1839.11</v>
      </c>
    </row>
    <row r="1074" spans="1:2" x14ac:dyDescent="0.3">
      <c r="A1074" s="1">
        <f>期货价格利润原始数据!A1076</f>
        <v>42971</v>
      </c>
      <c r="B1074" s="4">
        <f>IF(期货价格利润原始数据!C1076=0,利润!B1075,期货价格利润原始数据!C1076)</f>
        <v>1866.37</v>
      </c>
    </row>
    <row r="1075" spans="1:2" x14ac:dyDescent="0.3">
      <c r="A1075" s="1">
        <f>期货价格利润原始数据!A1077</f>
        <v>42970</v>
      </c>
      <c r="B1075" s="4">
        <f>IF(期货价格利润原始数据!C1077=0,利润!B1076,期货价格利润原始数据!C1077)</f>
        <v>1740.14</v>
      </c>
    </row>
    <row r="1076" spans="1:2" x14ac:dyDescent="0.3">
      <c r="A1076" s="1">
        <f>期货价格利润原始数据!A1078</f>
        <v>42969</v>
      </c>
      <c r="B1076" s="4">
        <f>IF(期货价格利润原始数据!C1078=0,利润!B1077,期货价格利润原始数据!C1078)</f>
        <v>1702.61</v>
      </c>
    </row>
    <row r="1077" spans="1:2" x14ac:dyDescent="0.3">
      <c r="A1077" s="1">
        <f>期货价格利润原始数据!A1079</f>
        <v>42968</v>
      </c>
      <c r="B1077" s="4">
        <f>IF(期货价格利润原始数据!C1079=0,利润!B1078,期货价格利润原始数据!C1079)</f>
        <v>1710.25</v>
      </c>
    </row>
    <row r="1078" spans="1:2" x14ac:dyDescent="0.3">
      <c r="A1078" s="1">
        <f>期货价格利润原始数据!A1080</f>
        <v>42965</v>
      </c>
      <c r="B1078" s="4">
        <f>IF(期货价格利润原始数据!C1080=0,利润!B1079,期货价格利润原始数据!C1080)</f>
        <v>1638.61</v>
      </c>
    </row>
    <row r="1079" spans="1:2" x14ac:dyDescent="0.3">
      <c r="A1079" s="1">
        <f>期货价格利润原始数据!A1081</f>
        <v>42964</v>
      </c>
      <c r="B1079" s="4">
        <f>IF(期货价格利润原始数据!C1081=0,利润!B1080,期货价格利润原始数据!C1081)</f>
        <v>1751.67</v>
      </c>
    </row>
    <row r="1080" spans="1:2" x14ac:dyDescent="0.3">
      <c r="A1080" s="1">
        <f>期货价格利润原始数据!A1082</f>
        <v>42963</v>
      </c>
      <c r="B1080" s="4">
        <f>IF(期货价格利润原始数据!C1082=0,利润!B1081,期货价格利润原始数据!C1082)</f>
        <v>1797.89</v>
      </c>
    </row>
    <row r="1081" spans="1:2" x14ac:dyDescent="0.3">
      <c r="A1081" s="1">
        <f>期货价格利润原始数据!A1083</f>
        <v>42962</v>
      </c>
      <c r="B1081" s="4">
        <f>IF(期货价格利润原始数据!C1083=0,利润!B1082,期货价格利润原始数据!C1083)</f>
        <v>1767.87</v>
      </c>
    </row>
    <row r="1082" spans="1:2" x14ac:dyDescent="0.3">
      <c r="A1082" s="1">
        <f>期货价格利润原始数据!A1084</f>
        <v>42961</v>
      </c>
      <c r="B1082" s="4">
        <f>IF(期货价格利润原始数据!C1084=0,利润!B1083,期货价格利润原始数据!C1084)</f>
        <v>1777.22</v>
      </c>
    </row>
    <row r="1083" spans="1:2" x14ac:dyDescent="0.3">
      <c r="A1083" s="1">
        <f>期货价格利润原始数据!A1085</f>
        <v>42958</v>
      </c>
      <c r="B1083" s="4">
        <f>IF(期货价格利润原始数据!C1085=0,利润!B1084,期货价格利润原始数据!C1085)</f>
        <v>1685.03</v>
      </c>
    </row>
    <row r="1084" spans="1:2" x14ac:dyDescent="0.3">
      <c r="A1084" s="1">
        <f>期货价格利润原始数据!A1086</f>
        <v>42957</v>
      </c>
      <c r="B1084" s="4">
        <f>IF(期货价格利润原始数据!C1086=0,利润!B1085,期货价格利润原始数据!C1086)</f>
        <v>1691.12</v>
      </c>
    </row>
    <row r="1085" spans="1:2" x14ac:dyDescent="0.3">
      <c r="A1085" s="1">
        <f>期货价格利润原始数据!A1087</f>
        <v>42956</v>
      </c>
      <c r="B1085" s="4">
        <f>IF(期货价格利润原始数据!C1087=0,利润!B1086,期货价格利润原始数据!C1087)</f>
        <v>1621.43</v>
      </c>
    </row>
    <row r="1086" spans="1:2" x14ac:dyDescent="0.3">
      <c r="A1086" s="1">
        <f>期货价格利润原始数据!A1088</f>
        <v>42955</v>
      </c>
      <c r="B1086" s="4">
        <f>IF(期货价格利润原始数据!C1088=0,利润!B1087,期货价格利润原始数据!C1088)</f>
        <v>1652.42</v>
      </c>
    </row>
    <row r="1087" spans="1:2" x14ac:dyDescent="0.3">
      <c r="A1087" s="1">
        <f>期货价格利润原始数据!A1089</f>
        <v>42954</v>
      </c>
      <c r="B1087" s="4">
        <f>IF(期货价格利润原始数据!C1089=0,利润!B1088,期货价格利润原始数据!C1089)</f>
        <v>1634.75</v>
      </c>
    </row>
    <row r="1088" spans="1:2" x14ac:dyDescent="0.3">
      <c r="A1088" s="1">
        <f>期货价格利润原始数据!A1090</f>
        <v>42951</v>
      </c>
      <c r="B1088" s="4">
        <f>IF(期货价格利润原始数据!C1090=0,利润!B1089,期货价格利润原始数据!C1090)</f>
        <v>1636.77</v>
      </c>
    </row>
    <row r="1089" spans="1:2" x14ac:dyDescent="0.3">
      <c r="A1089" s="1">
        <f>期货价格利润原始数据!A1091</f>
        <v>42950</v>
      </c>
      <c r="B1089" s="4">
        <f>IF(期货价格利润原始数据!C1091=0,利润!B1090,期货价格利润原始数据!C1091)</f>
        <v>1659.54</v>
      </c>
    </row>
    <row r="1090" spans="1:2" x14ac:dyDescent="0.3">
      <c r="A1090" s="1">
        <f>期货价格利润原始数据!A1092</f>
        <v>42949</v>
      </c>
      <c r="B1090" s="4">
        <f>IF(期货价格利润原始数据!C1092=0,利润!B1091,期货价格利润原始数据!C1092)</f>
        <v>1636.69</v>
      </c>
    </row>
    <row r="1091" spans="1:2" x14ac:dyDescent="0.3">
      <c r="A1091" s="1">
        <f>期货价格利润原始数据!A1093</f>
        <v>42948</v>
      </c>
      <c r="B1091" s="4">
        <f>IF(期货价格利润原始数据!C1093=0,利润!B1092,期货价格利润原始数据!C1093)</f>
        <v>1678.23</v>
      </c>
    </row>
    <row r="1092" spans="1:2" x14ac:dyDescent="0.3">
      <c r="A1092" s="1">
        <f>期货价格利润原始数据!A1094</f>
        <v>42947</v>
      </c>
      <c r="B1092" s="4">
        <f>IF(期货价格利润原始数据!C1094=0,利润!B1093,期货价格利润原始数据!C1094)</f>
        <v>1613.12</v>
      </c>
    </row>
    <row r="1093" spans="1:2" x14ac:dyDescent="0.3">
      <c r="A1093" s="1">
        <f>期货价格利润原始数据!A1095</f>
        <v>42944</v>
      </c>
      <c r="B1093" s="4">
        <f>IF(期货价格利润原始数据!C1095=0,利润!B1094,期货价格利润原始数据!C1095)</f>
        <v>1616.73</v>
      </c>
    </row>
    <row r="1094" spans="1:2" x14ac:dyDescent="0.3">
      <c r="A1094" s="1">
        <f>期货价格利润原始数据!A1096</f>
        <v>42943</v>
      </c>
      <c r="B1094" s="4">
        <f>IF(期货价格利润原始数据!C1096=0,利润!B1095,期货价格利润原始数据!C1096)</f>
        <v>1688.73</v>
      </c>
    </row>
    <row r="1095" spans="1:2" x14ac:dyDescent="0.3">
      <c r="A1095" s="1">
        <f>期货价格利润原始数据!A1097</f>
        <v>42942</v>
      </c>
      <c r="B1095" s="4">
        <f>IF(期货价格利润原始数据!C1097=0,利润!B1096,期货价格利润原始数据!C1097)</f>
        <v>1711.19</v>
      </c>
    </row>
    <row r="1096" spans="1:2" x14ac:dyDescent="0.3">
      <c r="A1096" s="1">
        <f>期货价格利润原始数据!A1098</f>
        <v>42941</v>
      </c>
      <c r="B1096" s="4">
        <f>IF(期货价格利润原始数据!C1098=0,利润!B1097,期货价格利润原始数据!C1098)</f>
        <v>1764.79</v>
      </c>
    </row>
    <row r="1097" spans="1:2" x14ac:dyDescent="0.3">
      <c r="A1097" s="1">
        <f>期货价格利润原始数据!A1099</f>
        <v>42940</v>
      </c>
      <c r="B1097" s="4">
        <f>IF(期货价格利润原始数据!C1099=0,利润!B1098,期货价格利润原始数据!C1099)</f>
        <v>1875.09</v>
      </c>
    </row>
    <row r="1098" spans="1:2" x14ac:dyDescent="0.3">
      <c r="A1098" s="1">
        <f>期货价格利润原始数据!A1100</f>
        <v>42937</v>
      </c>
      <c r="B1098" s="4">
        <f>IF(期货价格利润原始数据!C1100=0,利润!B1099,期货价格利润原始数据!C1100)</f>
        <v>1825.23</v>
      </c>
    </row>
    <row r="1099" spans="1:2" x14ac:dyDescent="0.3">
      <c r="A1099" s="1">
        <f>期货价格利润原始数据!A1101</f>
        <v>42936</v>
      </c>
      <c r="B1099" s="4">
        <f>IF(期货价格利润原始数据!C1101=0,利润!B1100,期货价格利润原始数据!C1101)</f>
        <v>1654.81</v>
      </c>
    </row>
    <row r="1100" spans="1:2" x14ac:dyDescent="0.3">
      <c r="A1100" s="1">
        <f>期货价格利润原始数据!A1102</f>
        <v>42935</v>
      </c>
      <c r="B1100" s="4">
        <f>IF(期货价格利润原始数据!C1102=0,利润!B1101,期货价格利润原始数据!C1102)</f>
        <v>1628.9</v>
      </c>
    </row>
    <row r="1101" spans="1:2" x14ac:dyDescent="0.3">
      <c r="A1101" s="1">
        <f>期货价格利润原始数据!A1103</f>
        <v>42934</v>
      </c>
      <c r="B1101" s="4">
        <f>IF(期货价格利润原始数据!C1103=0,利润!B1102,期货价格利润原始数据!C1103)</f>
        <v>1677.73</v>
      </c>
    </row>
    <row r="1102" spans="1:2" x14ac:dyDescent="0.3">
      <c r="A1102" s="1">
        <f>期货价格利润原始数据!A1104</f>
        <v>42933</v>
      </c>
      <c r="B1102" s="4">
        <f>IF(期货价格利润原始数据!C1104=0,利润!B1103,期货价格利润原始数据!C1104)</f>
        <v>1708.25</v>
      </c>
    </row>
    <row r="1103" spans="1:2" x14ac:dyDescent="0.3">
      <c r="A1103" s="1">
        <f>期货价格利润原始数据!A1105</f>
        <v>42930</v>
      </c>
      <c r="B1103" s="4">
        <f>IF(期货价格利润原始数据!C1105=0,利润!B1104,期货价格利润原始数据!C1105)</f>
        <v>1579.1</v>
      </c>
    </row>
    <row r="1104" spans="1:2" x14ac:dyDescent="0.3">
      <c r="A1104" s="1">
        <f>期货价格利润原始数据!A1106</f>
        <v>42929</v>
      </c>
      <c r="B1104" s="4">
        <f>IF(期货价格利润原始数据!C1106=0,利润!B1105,期货价格利润原始数据!C1106)</f>
        <v>1610.38</v>
      </c>
    </row>
    <row r="1105" spans="1:2" x14ac:dyDescent="0.3">
      <c r="A1105" s="1">
        <f>期货价格利润原始数据!A1107</f>
        <v>42928</v>
      </c>
      <c r="B1105" s="4">
        <f>IF(期货价格利润原始数据!C1107=0,利润!B1106,期货价格利润原始数据!C1107)</f>
        <v>1652.45</v>
      </c>
    </row>
    <row r="1106" spans="1:2" x14ac:dyDescent="0.3">
      <c r="A1106" s="1">
        <f>期货价格利润原始数据!A1108</f>
        <v>42927</v>
      </c>
      <c r="B1106" s="4">
        <f>IF(期货价格利润原始数据!C1108=0,利润!B1107,期货价格利润原始数据!C1108)</f>
        <v>1661.33</v>
      </c>
    </row>
    <row r="1107" spans="1:2" x14ac:dyDescent="0.3">
      <c r="A1107" s="1">
        <f>期货价格利润原始数据!A1109</f>
        <v>42926</v>
      </c>
      <c r="B1107" s="4">
        <f>IF(期货价格利润原始数据!C1109=0,利润!B1108,期货价格利润原始数据!C1109)</f>
        <v>1705.16</v>
      </c>
    </row>
    <row r="1108" spans="1:2" x14ac:dyDescent="0.3">
      <c r="A1108" s="1">
        <f>期货价格利润原始数据!A1110</f>
        <v>42923</v>
      </c>
      <c r="B1108" s="4">
        <f>IF(期货价格利润原始数据!C1110=0,利润!B1109,期货价格利润原始数据!C1110)</f>
        <v>1633.58</v>
      </c>
    </row>
    <row r="1109" spans="1:2" x14ac:dyDescent="0.3">
      <c r="A1109" s="1">
        <f>期货价格利润原始数据!A1111</f>
        <v>42922</v>
      </c>
      <c r="B1109" s="4">
        <f>IF(期货价格利润原始数据!C1111=0,利润!B1110,期货价格利润原始数据!C1111)</f>
        <v>1537.87</v>
      </c>
    </row>
    <row r="1110" spans="1:2" x14ac:dyDescent="0.3">
      <c r="A1110" s="1">
        <f>期货价格利润原始数据!A1112</f>
        <v>42921</v>
      </c>
      <c r="B1110" s="4">
        <f>IF(期货价格利润原始数据!C1112=0,利润!B1111,期货价格利润原始数据!C1112)</f>
        <v>1560.88</v>
      </c>
    </row>
    <row r="1111" spans="1:2" x14ac:dyDescent="0.3">
      <c r="A1111" s="1">
        <f>期货价格利润原始数据!A1113</f>
        <v>42920</v>
      </c>
      <c r="B1111" s="4">
        <f>IF(期货价格利润原始数据!C1113=0,利润!B1112,期货价格利润原始数据!C1113)</f>
        <v>1526.27</v>
      </c>
    </row>
    <row r="1112" spans="1:2" x14ac:dyDescent="0.3">
      <c r="A1112" s="1">
        <f>期货价格利润原始数据!A1114</f>
        <v>42919</v>
      </c>
      <c r="B1112" s="4">
        <f>IF(期货价格利润原始数据!C1114=0,利润!B1113,期货价格利润原始数据!C1114)</f>
        <v>1527.78</v>
      </c>
    </row>
    <row r="1113" spans="1:2" x14ac:dyDescent="0.3">
      <c r="A1113" s="1">
        <f>期货价格利润原始数据!A1115</f>
        <v>42916</v>
      </c>
      <c r="B1113" s="4">
        <f>IF(期货价格利润原始数据!C1115=0,利润!B1114,期货价格利润原始数据!C1115)</f>
        <v>1646.76</v>
      </c>
    </row>
    <row r="1114" spans="1:2" x14ac:dyDescent="0.3">
      <c r="A1114" s="1">
        <f>期货价格利润原始数据!A1116</f>
        <v>42915</v>
      </c>
      <c r="B1114" s="4">
        <f>IF(期货价格利润原始数据!C1116=0,利润!B1115,期货价格利润原始数据!C1116)</f>
        <v>1670.21</v>
      </c>
    </row>
    <row r="1115" spans="1:2" x14ac:dyDescent="0.3">
      <c r="A1115" s="1">
        <f>期货价格利润原始数据!A1117</f>
        <v>42914</v>
      </c>
      <c r="B1115" s="4">
        <f>IF(期货价格利润原始数据!C1117=0,利润!B1116,期货价格利润原始数据!C1117)</f>
        <v>1586.39</v>
      </c>
    </row>
    <row r="1116" spans="1:2" x14ac:dyDescent="0.3">
      <c r="A1116" s="1">
        <f>期货价格利润原始数据!A1118</f>
        <v>42913</v>
      </c>
      <c r="B1116" s="4">
        <f>IF(期货价格利润原始数据!C1118=0,利润!B1117,期货价格利润原始数据!C1118)</f>
        <v>1618.72</v>
      </c>
    </row>
    <row r="1117" spans="1:2" x14ac:dyDescent="0.3">
      <c r="A1117" s="1">
        <f>期货价格利润原始数据!A1119</f>
        <v>42912</v>
      </c>
      <c r="B1117" s="4">
        <f>IF(期货价格利润原始数据!C1119=0,利润!B1118,期货价格利润原始数据!C1119)</f>
        <v>1677.45</v>
      </c>
    </row>
    <row r="1118" spans="1:2" x14ac:dyDescent="0.3">
      <c r="A1118" s="1">
        <f>期货价格利润原始数据!A1120</f>
        <v>42909</v>
      </c>
      <c r="B1118" s="4">
        <f>IF(期货价格利润原始数据!C1120=0,利润!B1119,期货价格利润原始数据!C1120)</f>
        <v>1696.06</v>
      </c>
    </row>
    <row r="1119" spans="1:2" x14ac:dyDescent="0.3">
      <c r="A1119" s="1">
        <f>期货价格利润原始数据!A1121</f>
        <v>42908</v>
      </c>
      <c r="B1119" s="4">
        <f>IF(期货价格利润原始数据!C1121=0,利润!B1120,期货价格利润原始数据!C1121)</f>
        <v>1805.04</v>
      </c>
    </row>
    <row r="1120" spans="1:2" x14ac:dyDescent="0.3">
      <c r="A1120" s="1">
        <f>期货价格利润原始数据!A1122</f>
        <v>42907</v>
      </c>
      <c r="B1120" s="4">
        <f>IF(期货价格利润原始数据!C1122=0,利润!B1121,期货价格利润原始数据!C1122)</f>
        <v>1917.59</v>
      </c>
    </row>
    <row r="1121" spans="1:2" x14ac:dyDescent="0.3">
      <c r="A1121" s="1">
        <f>期货价格利润原始数据!A1123</f>
        <v>42906</v>
      </c>
      <c r="B1121" s="4">
        <f>IF(期货价格利润原始数据!C1123=0,利润!B1122,期货价格利润原始数据!C1123)</f>
        <v>1841.73</v>
      </c>
    </row>
    <row r="1122" spans="1:2" x14ac:dyDescent="0.3">
      <c r="A1122" s="1">
        <f>期货价格利润原始数据!A1124</f>
        <v>42905</v>
      </c>
      <c r="B1122" s="4">
        <f>IF(期货价格利润原始数据!C1124=0,利润!B1123,期货价格利润原始数据!C1124)</f>
        <v>1788.22</v>
      </c>
    </row>
    <row r="1123" spans="1:2" x14ac:dyDescent="0.3">
      <c r="A1123" s="1">
        <f>期货价格利润原始数据!A1125</f>
        <v>42902</v>
      </c>
      <c r="B1123" s="4">
        <f>IF(期货价格利润原始数据!C1125=0,利润!B1124,期货价格利润原始数据!C1125)</f>
        <v>1756.24</v>
      </c>
    </row>
    <row r="1124" spans="1:2" x14ac:dyDescent="0.3">
      <c r="A1124" s="1">
        <f>期货价格利润原始数据!A1126</f>
        <v>42901</v>
      </c>
      <c r="B1124" s="4">
        <f>IF(期货价格利润原始数据!C1126=0,利润!B1125,期货价格利润原始数据!C1126)</f>
        <v>1793.57</v>
      </c>
    </row>
    <row r="1125" spans="1:2" x14ac:dyDescent="0.3">
      <c r="A1125" s="1">
        <f>期货价格利润原始数据!A1127</f>
        <v>42900</v>
      </c>
      <c r="B1125" s="4">
        <f>IF(期货价格利润原始数据!C1127=0,利润!B1126,期货价格利润原始数据!C1127)</f>
        <v>1783.85</v>
      </c>
    </row>
    <row r="1126" spans="1:2" x14ac:dyDescent="0.3">
      <c r="A1126" s="1">
        <f>期货价格利润原始数据!A1128</f>
        <v>42899</v>
      </c>
      <c r="B1126" s="4">
        <f>IF(期货价格利润原始数据!C1128=0,利润!B1127,期货价格利润原始数据!C1128)</f>
        <v>1667.91</v>
      </c>
    </row>
    <row r="1127" spans="1:2" x14ac:dyDescent="0.3">
      <c r="A1127" s="1">
        <f>期货价格利润原始数据!A1129</f>
        <v>42898</v>
      </c>
      <c r="B1127" s="4">
        <f>IF(期货价格利润原始数据!C1129=0,利润!B1128,期货价格利润原始数据!C1129)</f>
        <v>1654.28</v>
      </c>
    </row>
    <row r="1128" spans="1:2" x14ac:dyDescent="0.3">
      <c r="A1128" s="1">
        <f>期货价格利润原始数据!A1130</f>
        <v>42895</v>
      </c>
      <c r="B1128" s="4">
        <f>IF(期货价格利润原始数据!C1130=0,利润!B1129,期货价格利润原始数据!C1130)</f>
        <v>1662.47</v>
      </c>
    </row>
    <row r="1129" spans="1:2" x14ac:dyDescent="0.3">
      <c r="A1129" s="1">
        <f>期货价格利润原始数据!A1131</f>
        <v>42894</v>
      </c>
      <c r="B1129" s="4">
        <f>IF(期货价格利润原始数据!C1131=0,利润!B1130,期货价格利润原始数据!C1131)</f>
        <v>1598.52</v>
      </c>
    </row>
    <row r="1130" spans="1:2" x14ac:dyDescent="0.3">
      <c r="A1130" s="1">
        <f>期货价格利润原始数据!A1132</f>
        <v>42893</v>
      </c>
      <c r="B1130" s="4">
        <f>IF(期货价格利润原始数据!C1132=0,利润!B1131,期货价格利润原始数据!C1132)</f>
        <v>1674.3</v>
      </c>
    </row>
    <row r="1131" spans="1:2" x14ac:dyDescent="0.3">
      <c r="A1131" s="1">
        <f>期货价格利润原始数据!A1133</f>
        <v>42892</v>
      </c>
      <c r="B1131" s="4">
        <f>IF(期货价格利润原始数据!C1133=0,利润!B1132,期货价格利润原始数据!C1133)</f>
        <v>1617.96</v>
      </c>
    </row>
    <row r="1132" spans="1:2" x14ac:dyDescent="0.3">
      <c r="A1132" s="1">
        <f>期货价格利润原始数据!A1134</f>
        <v>42891</v>
      </c>
      <c r="B1132" s="4">
        <f>IF(期货价格利润原始数据!C1134=0,利润!B1133,期货价格利润原始数据!C1134)</f>
        <v>1661.42</v>
      </c>
    </row>
    <row r="1133" spans="1:2" x14ac:dyDescent="0.3">
      <c r="A1133" s="1">
        <f>期货价格利润原始数据!A1135</f>
        <v>42888</v>
      </c>
      <c r="B1133" s="4">
        <f>IF(期货价格利润原始数据!C1135=0,利润!B1134,期货价格利润原始数据!C1135)</f>
        <v>1622.11</v>
      </c>
    </row>
    <row r="1134" spans="1:2" x14ac:dyDescent="0.3">
      <c r="A1134" s="1">
        <f>期货价格利润原始数据!A1136</f>
        <v>42887</v>
      </c>
      <c r="B1134" s="4">
        <f>IF(期货价格利润原始数据!C1136=0,利润!B1135,期货价格利润原始数据!C1136)</f>
        <v>1575.41</v>
      </c>
    </row>
    <row r="1135" spans="1:2" x14ac:dyDescent="0.3">
      <c r="A1135" s="1">
        <f>期货价格利润原始数据!A1137</f>
        <v>42886</v>
      </c>
      <c r="B1135" s="4">
        <f>IF(期货价格利润原始数据!C1137=0,利润!B1136,期货价格利润原始数据!C1137)</f>
        <v>1653.29</v>
      </c>
    </row>
    <row r="1136" spans="1:2" x14ac:dyDescent="0.3">
      <c r="A1136" s="1">
        <f>期货价格利润原始数据!A1138</f>
        <v>42882</v>
      </c>
      <c r="B1136" s="4">
        <f>IF(期货价格利润原始数据!C1138=0,利润!B1137,期货价格利润原始数据!C1138)</f>
        <v>1525.24</v>
      </c>
    </row>
    <row r="1137" spans="1:2" x14ac:dyDescent="0.3">
      <c r="A1137" s="1">
        <f>期货价格利润原始数据!A1139</f>
        <v>42881</v>
      </c>
      <c r="B1137" s="4">
        <f>IF(期货价格利润原始数据!C1139=0,利润!B1138,期货价格利润原始数据!C1139)</f>
        <v>1525.24</v>
      </c>
    </row>
    <row r="1138" spans="1:2" x14ac:dyDescent="0.3">
      <c r="A1138" s="1">
        <f>期货价格利润原始数据!A1140</f>
        <v>42880</v>
      </c>
      <c r="B1138" s="4">
        <f>IF(期货价格利润原始数据!C1140=0,利润!B1139,期货价格利润原始数据!C1140)</f>
        <v>1572.12</v>
      </c>
    </row>
    <row r="1139" spans="1:2" x14ac:dyDescent="0.3">
      <c r="A1139" s="1">
        <f>期货价格利润原始数据!A1141</f>
        <v>42879</v>
      </c>
      <c r="B1139" s="4">
        <f>IF(期货价格利润原始数据!C1141=0,利润!B1140,期货价格利润原始数据!C1141)</f>
        <v>1399.27</v>
      </c>
    </row>
    <row r="1140" spans="1:2" x14ac:dyDescent="0.3">
      <c r="A1140" s="1">
        <f>期货价格利润原始数据!A1142</f>
        <v>42878</v>
      </c>
      <c r="B1140" s="4">
        <f>IF(期货价格利润原始数据!C1142=0,利润!B1141,期货价格利润原始数据!C1142)</f>
        <v>1391.96</v>
      </c>
    </row>
    <row r="1141" spans="1:2" x14ac:dyDescent="0.3">
      <c r="A1141" s="1">
        <f>期货价格利润原始数据!A1143</f>
        <v>42877</v>
      </c>
      <c r="B1141" s="4">
        <f>IF(期货价格利润原始数据!C1143=0,利润!B1142,期货价格利润原始数据!C1143)</f>
        <v>1324.75</v>
      </c>
    </row>
    <row r="1142" spans="1:2" x14ac:dyDescent="0.3">
      <c r="A1142" s="1">
        <f>期货价格利润原始数据!A1144</f>
        <v>42874</v>
      </c>
      <c r="B1142" s="4">
        <f>IF(期货价格利润原始数据!C1144=0,利润!B1143,期货价格利润原始数据!C1144)</f>
        <v>1335.93</v>
      </c>
    </row>
    <row r="1143" spans="1:2" x14ac:dyDescent="0.3">
      <c r="A1143" s="1">
        <f>期货价格利润原始数据!A1145</f>
        <v>42873</v>
      </c>
      <c r="B1143" s="4">
        <f>IF(期货价格利润原始数据!C1145=0,利润!B1144,期货价格利润原始数据!C1145)</f>
        <v>1334.72</v>
      </c>
    </row>
    <row r="1144" spans="1:2" x14ac:dyDescent="0.3">
      <c r="A1144" s="1">
        <f>期货价格利润原始数据!A1146</f>
        <v>42872</v>
      </c>
      <c r="B1144" s="4">
        <f>IF(期货价格利润原始数据!C1146=0,利润!B1145,期货价格利润原始数据!C1146)</f>
        <v>1311</v>
      </c>
    </row>
    <row r="1145" spans="1:2" x14ac:dyDescent="0.3">
      <c r="A1145" s="1">
        <f>期货价格利润原始数据!A1147</f>
        <v>42871</v>
      </c>
      <c r="B1145" s="4">
        <f>IF(期货价格利润原始数据!C1147=0,利润!B1146,期货价格利润原始数据!C1147)</f>
        <v>1254.9000000000001</v>
      </c>
    </row>
    <row r="1146" spans="1:2" x14ac:dyDescent="0.3">
      <c r="A1146" s="1">
        <f>期货价格利润原始数据!A1148</f>
        <v>42870</v>
      </c>
      <c r="B1146" s="4">
        <f>IF(期货价格利润原始数据!C1148=0,利润!B1147,期货价格利润原始数据!C1148)</f>
        <v>1154.5</v>
      </c>
    </row>
    <row r="1147" spans="1:2" x14ac:dyDescent="0.3">
      <c r="A1147" s="1">
        <f>期货价格利润原始数据!A1149</f>
        <v>42867</v>
      </c>
      <c r="B1147" s="4">
        <f>IF(期货价格利润原始数据!C1149=0,利润!B1148,期货价格利润原始数据!C1149)</f>
        <v>1215.81</v>
      </c>
    </row>
    <row r="1148" spans="1:2" x14ac:dyDescent="0.3">
      <c r="A1148" s="1">
        <f>期货价格利润原始数据!A1150</f>
        <v>42866</v>
      </c>
      <c r="B1148" s="4">
        <f>IF(期货价格利润原始数据!C1150=0,利润!B1149,期货价格利润原始数据!C1150)</f>
        <v>1129.53</v>
      </c>
    </row>
    <row r="1149" spans="1:2" x14ac:dyDescent="0.3">
      <c r="A1149" s="1">
        <f>期货价格利润原始数据!A1151</f>
        <v>42865</v>
      </c>
      <c r="B1149" s="4">
        <f>IF(期货价格利润原始数据!C1151=0,利润!B1150,期货价格利润原始数据!C1151)</f>
        <v>1166.1600000000001</v>
      </c>
    </row>
    <row r="1150" spans="1:2" x14ac:dyDescent="0.3">
      <c r="A1150" s="1">
        <f>期货价格利润原始数据!A1152</f>
        <v>42864</v>
      </c>
      <c r="B1150" s="4">
        <f>IF(期货价格利润原始数据!C1152=0,利润!B1151,期货价格利润原始数据!C1152)</f>
        <v>1269.08</v>
      </c>
    </row>
    <row r="1151" spans="1:2" x14ac:dyDescent="0.3">
      <c r="A1151" s="1">
        <f>期货价格利润原始数据!A1153</f>
        <v>42863</v>
      </c>
      <c r="B1151" s="4">
        <f>IF(期货价格利润原始数据!C1153=0,利润!B1152,期货价格利润原始数据!C1153)</f>
        <v>1317.78</v>
      </c>
    </row>
    <row r="1152" spans="1:2" x14ac:dyDescent="0.3">
      <c r="A1152" s="1">
        <f>期货价格利润原始数据!A1154</f>
        <v>42860</v>
      </c>
      <c r="B1152" s="4">
        <f>IF(期货价格利润原始数据!C1154=0,利润!B1153,期货价格利润原始数据!C1154)</f>
        <v>1337.38</v>
      </c>
    </row>
    <row r="1153" spans="1:2" x14ac:dyDescent="0.3">
      <c r="A1153" s="1">
        <f>期货价格利润原始数据!A1155</f>
        <v>42859</v>
      </c>
      <c r="B1153" s="4">
        <f>IF(期货价格利润原始数据!C1155=0,利润!B1154,期货价格利润原始数据!C1155)</f>
        <v>1382.49</v>
      </c>
    </row>
    <row r="1154" spans="1:2" x14ac:dyDescent="0.3">
      <c r="A1154" s="1">
        <f>期货价格利润原始数据!A1156</f>
        <v>42858</v>
      </c>
      <c r="B1154" s="4">
        <f>IF(期货价格利润原始数据!C1156=0,利润!B1155,期货价格利润原始数据!C1156)</f>
        <v>1222.23</v>
      </c>
    </row>
    <row r="1155" spans="1:2" x14ac:dyDescent="0.3">
      <c r="A1155" s="1">
        <f>期货价格利润原始数据!A1157</f>
        <v>42857</v>
      </c>
      <c r="B1155" s="4">
        <f>IF(期货价格利润原始数据!C1157=0,利润!B1156,期货价格利润原始数据!C1157)</f>
        <v>1241.2</v>
      </c>
    </row>
    <row r="1156" spans="1:2" x14ac:dyDescent="0.3">
      <c r="A1156" s="1">
        <f>期货价格利润原始数据!A1158</f>
        <v>42853</v>
      </c>
      <c r="B1156" s="4">
        <f>IF(期货价格利润原始数据!C1158=0,利润!B1157,期货价格利润原始数据!C1158)</f>
        <v>1156.27</v>
      </c>
    </row>
    <row r="1157" spans="1:2" x14ac:dyDescent="0.3">
      <c r="A1157" s="1">
        <f>期货价格利润原始数据!A1159</f>
        <v>42852</v>
      </c>
      <c r="B1157" s="4">
        <f>IF(期货价格利润原始数据!C1159=0,利润!B1158,期货价格利润原始数据!C1159)</f>
        <v>1177.8800000000001</v>
      </c>
    </row>
    <row r="1158" spans="1:2" x14ac:dyDescent="0.3">
      <c r="A1158" s="1">
        <f>期货价格利润原始数据!A1160</f>
        <v>42851</v>
      </c>
      <c r="B1158" s="4">
        <f>IF(期货价格利润原始数据!C1160=0,利润!B1159,期货价格利润原始数据!C1160)</f>
        <v>1154.8800000000001</v>
      </c>
    </row>
    <row r="1159" spans="1:2" x14ac:dyDescent="0.3">
      <c r="A1159" s="1">
        <f>期货价格利润原始数据!A1161</f>
        <v>42850</v>
      </c>
      <c r="B1159" s="4">
        <f>IF(期货价格利润原始数据!C1161=0,利润!B1160,期货价格利润原始数据!C1161)</f>
        <v>1136.55</v>
      </c>
    </row>
    <row r="1160" spans="1:2" x14ac:dyDescent="0.3">
      <c r="A1160" s="1">
        <f>期货价格利润原始数据!A1162</f>
        <v>42849</v>
      </c>
      <c r="B1160" s="4">
        <f>IF(期货价格利润原始数据!C1162=0,利润!B1161,期货价格利润原始数据!C1162)</f>
        <v>1179.23</v>
      </c>
    </row>
    <row r="1161" spans="1:2" x14ac:dyDescent="0.3">
      <c r="A1161" s="1">
        <f>期货价格利润原始数据!A1163</f>
        <v>42846</v>
      </c>
      <c r="B1161" s="4">
        <f>IF(期货价格利润原始数据!C1163=0,利润!B1162,期货价格利润原始数据!C1163)</f>
        <v>1274.8</v>
      </c>
    </row>
    <row r="1162" spans="1:2" x14ac:dyDescent="0.3">
      <c r="A1162" s="1">
        <f>期货价格利润原始数据!A1164</f>
        <v>42845</v>
      </c>
      <c r="B1162" s="4">
        <f>IF(期货价格利润原始数据!C1164=0,利润!B1163,期货价格利润原始数据!C1164)</f>
        <v>1206.68</v>
      </c>
    </row>
    <row r="1163" spans="1:2" x14ac:dyDescent="0.3">
      <c r="A1163" s="1">
        <f>期货价格利润原始数据!A1165</f>
        <v>42844</v>
      </c>
      <c r="B1163" s="4">
        <f>IF(期货价格利润原始数据!C1165=0,利润!B1164,期货价格利润原始数据!C1165)</f>
        <v>1303.4000000000001</v>
      </c>
    </row>
    <row r="1164" spans="1:2" x14ac:dyDescent="0.3">
      <c r="A1164" s="1">
        <f>期货价格利润原始数据!A1166</f>
        <v>42843</v>
      </c>
      <c r="B1164" s="4">
        <f>IF(期货价格利润原始数据!C1166=0,利润!B1165,期货价格利润原始数据!C1166)</f>
        <v>1160.04</v>
      </c>
    </row>
    <row r="1165" spans="1:2" x14ac:dyDescent="0.3">
      <c r="A1165" s="1">
        <f>期货价格利润原始数据!A1167</f>
        <v>42842</v>
      </c>
      <c r="B1165" s="4">
        <f>IF(期货价格利润原始数据!C1167=0,利润!B1166,期货价格利润原始数据!C1167)</f>
        <v>1131.8900000000001</v>
      </c>
    </row>
    <row r="1166" spans="1:2" x14ac:dyDescent="0.3">
      <c r="A1166" s="1">
        <f>期货价格利润原始数据!A1168</f>
        <v>42839</v>
      </c>
      <c r="B1166" s="4">
        <f>IF(期货价格利润原始数据!C1168=0,利润!B1167,期货价格利润原始数据!C1168)</f>
        <v>1269.56</v>
      </c>
    </row>
    <row r="1167" spans="1:2" x14ac:dyDescent="0.3">
      <c r="A1167" s="1">
        <f>期货价格利润原始数据!A1169</f>
        <v>42838</v>
      </c>
      <c r="B1167" s="4">
        <f>IF(期货价格利润原始数据!C1169=0,利润!B1168,期货价格利润原始数据!C1169)</f>
        <v>1274.81</v>
      </c>
    </row>
    <row r="1168" spans="1:2" x14ac:dyDescent="0.3">
      <c r="A1168" s="1">
        <f>期货价格利润原始数据!A1170</f>
        <v>42837</v>
      </c>
      <c r="B1168" s="4">
        <f>IF(期货价格利润原始数据!C1170=0,利润!B1169,期货价格利润原始数据!C1170)</f>
        <v>1259.79</v>
      </c>
    </row>
    <row r="1169" spans="1:2" x14ac:dyDescent="0.3">
      <c r="A1169" s="1">
        <f>期货价格利润原始数据!A1171</f>
        <v>42836</v>
      </c>
      <c r="B1169" s="4">
        <f>IF(期货价格利润原始数据!C1171=0,利润!B1170,期货价格利润原始数据!C1171)</f>
        <v>1233.6500000000001</v>
      </c>
    </row>
    <row r="1170" spans="1:2" x14ac:dyDescent="0.3">
      <c r="A1170" s="1">
        <f>期货价格利润原始数据!A1172</f>
        <v>42835</v>
      </c>
      <c r="B1170" s="4">
        <f>IF(期货价格利润原始数据!C1172=0,利润!B1171,期货价格利润原始数据!C1172)</f>
        <v>1331.08</v>
      </c>
    </row>
    <row r="1171" spans="1:2" x14ac:dyDescent="0.3">
      <c r="A1171" s="1">
        <f>期货价格利润原始数据!A1173</f>
        <v>42832</v>
      </c>
      <c r="B1171" s="4">
        <f>IF(期货价格利润原始数据!C1173=0,利润!B1172,期货价格利润原始数据!C1173)</f>
        <v>1386.86</v>
      </c>
    </row>
    <row r="1172" spans="1:2" x14ac:dyDescent="0.3">
      <c r="A1172" s="1">
        <f>期货价格利润原始数据!A1174</f>
        <v>42831</v>
      </c>
      <c r="B1172" s="4">
        <f>IF(期货价格利润原始数据!C1174=0,利润!B1173,期货价格利润原始数据!C1174)</f>
        <v>1326.27</v>
      </c>
    </row>
    <row r="1173" spans="1:2" x14ac:dyDescent="0.3">
      <c r="A1173" s="1">
        <f>期货价格利润原始数据!A1175</f>
        <v>42830</v>
      </c>
      <c r="B1173" s="4">
        <f>IF(期货价格利润原始数据!C1175=0,利润!B1174,期货价格利润原始数据!C1175)</f>
        <v>1363.66</v>
      </c>
    </row>
    <row r="1174" spans="1:2" x14ac:dyDescent="0.3">
      <c r="A1174" s="1">
        <f>期货价格利润原始数据!A1176</f>
        <v>42826</v>
      </c>
      <c r="B1174" s="4">
        <f>IF(期货价格利润原始数据!C1176=0,利润!B1175,期货价格利润原始数据!C1176)</f>
        <v>1462.68</v>
      </c>
    </row>
    <row r="1175" spans="1:2" x14ac:dyDescent="0.3">
      <c r="A1175" s="1">
        <f>期货价格利润原始数据!A1177</f>
        <v>42825</v>
      </c>
      <c r="B1175" s="4">
        <f>IF(期货价格利润原始数据!C1177=0,利润!B1176,期货价格利润原始数据!C1177)</f>
        <v>1462.68</v>
      </c>
    </row>
    <row r="1176" spans="1:2" x14ac:dyDescent="0.3">
      <c r="A1176" s="1">
        <f>期货价格利润原始数据!A1178</f>
        <v>42824</v>
      </c>
      <c r="B1176" s="4">
        <f>IF(期货价格利润原始数据!C1178=0,利润!B1177,期货价格利润原始数据!C1178)</f>
        <v>1459.68</v>
      </c>
    </row>
    <row r="1177" spans="1:2" x14ac:dyDescent="0.3">
      <c r="A1177" s="1">
        <f>期货价格利润原始数据!A1179</f>
        <v>42823</v>
      </c>
      <c r="B1177" s="4">
        <f>IF(期货价格利润原始数据!C1179=0,利润!B1178,期货价格利润原始数据!C1179)</f>
        <v>1494.9</v>
      </c>
    </row>
    <row r="1178" spans="1:2" x14ac:dyDescent="0.3">
      <c r="A1178" s="1">
        <f>期货价格利润原始数据!A1180</f>
        <v>42822</v>
      </c>
      <c r="B1178" s="4">
        <f>IF(期货价格利润原始数据!C1180=0,利润!B1179,期货价格利润原始数据!C1180)</f>
        <v>1576.18</v>
      </c>
    </row>
    <row r="1179" spans="1:2" x14ac:dyDescent="0.3">
      <c r="A1179" s="1">
        <f>期货价格利润原始数据!A1181</f>
        <v>42821</v>
      </c>
      <c r="B1179" s="4">
        <f>IF(期货价格利润原始数据!C1181=0,利润!B1180,期货价格利润原始数据!C1181)</f>
        <v>1748.07</v>
      </c>
    </row>
    <row r="1180" spans="1:2" x14ac:dyDescent="0.3">
      <c r="A1180" s="1">
        <f>期货价格利润原始数据!A1182</f>
        <v>42818</v>
      </c>
      <c r="B1180" s="4">
        <f>IF(期货价格利润原始数据!C1182=0,利润!B1181,期货价格利润原始数据!C1182)</f>
        <v>1736.91</v>
      </c>
    </row>
    <row r="1181" spans="1:2" x14ac:dyDescent="0.3">
      <c r="A1181" s="1">
        <f>期货价格利润原始数据!A1183</f>
        <v>42817</v>
      </c>
      <c r="B1181" s="4">
        <f>IF(期货价格利润原始数据!C1183=0,利润!B1182,期货价格利润原始数据!C1183)</f>
        <v>1752.6</v>
      </c>
    </row>
    <row r="1182" spans="1:2" x14ac:dyDescent="0.3">
      <c r="A1182" s="1">
        <f>期货价格利润原始数据!A1184</f>
        <v>42816</v>
      </c>
      <c r="B1182" s="4">
        <f>IF(期货价格利润原始数据!C1184=0,利润!B1183,期货价格利润原始数据!C1184)</f>
        <v>1745.39</v>
      </c>
    </row>
    <row r="1183" spans="1:2" x14ac:dyDescent="0.3">
      <c r="A1183" s="1">
        <f>期货价格利润原始数据!A1185</f>
        <v>42815</v>
      </c>
      <c r="B1183" s="4">
        <f>IF(期货价格利润原始数据!C1185=0,利润!B1184,期货价格利润原始数据!C1185)</f>
        <v>1713.81</v>
      </c>
    </row>
    <row r="1184" spans="1:2" x14ac:dyDescent="0.3">
      <c r="A1184" s="1">
        <f>期货价格利润原始数据!A1186</f>
        <v>42814</v>
      </c>
      <c r="B1184" s="4">
        <f>IF(期货价格利润原始数据!C1186=0,利润!B1185,期货价格利润原始数据!C1186)</f>
        <v>1672.89</v>
      </c>
    </row>
    <row r="1185" spans="1:2" x14ac:dyDescent="0.3">
      <c r="A1185" s="1">
        <f>期货价格利润原始数据!A1187</f>
        <v>42811</v>
      </c>
      <c r="B1185" s="4">
        <f>IF(期货价格利润原始数据!C1187=0,利润!B1186,期货价格利润原始数据!C1187)</f>
        <v>1584.76</v>
      </c>
    </row>
    <row r="1186" spans="1:2" x14ac:dyDescent="0.3">
      <c r="A1186" s="1">
        <f>期货价格利润原始数据!A1188</f>
        <v>42810</v>
      </c>
      <c r="B1186" s="4">
        <f>IF(期货价格利润原始数据!C1188=0,利润!B1187,期货价格利润原始数据!C1188)</f>
        <v>1586.73</v>
      </c>
    </row>
    <row r="1187" spans="1:2" x14ac:dyDescent="0.3">
      <c r="A1187" s="1">
        <f>期货价格利润原始数据!A1189</f>
        <v>42809</v>
      </c>
      <c r="B1187" s="4">
        <f>IF(期货价格利润原始数据!C1189=0,利润!B1188,期货价格利润原始数据!C1189)</f>
        <v>1568.06</v>
      </c>
    </row>
    <row r="1188" spans="1:2" x14ac:dyDescent="0.3">
      <c r="A1188" s="1">
        <f>期货价格利润原始数据!A1190</f>
        <v>42808</v>
      </c>
      <c r="B1188" s="4">
        <f>IF(期货价格利润原始数据!C1190=0,利润!B1189,期货价格利润原始数据!C1190)</f>
        <v>1628.52</v>
      </c>
    </row>
    <row r="1189" spans="1:2" x14ac:dyDescent="0.3">
      <c r="A1189" s="1">
        <f>期货价格利润原始数据!A1191</f>
        <v>42807</v>
      </c>
      <c r="B1189" s="4">
        <f>IF(期货价格利润原始数据!C1191=0,利润!B1190,期货价格利润原始数据!C1191)</f>
        <v>1606.32</v>
      </c>
    </row>
    <row r="1190" spans="1:2" x14ac:dyDescent="0.3">
      <c r="A1190" s="1">
        <f>期货价格利润原始数据!A1192</f>
        <v>42804</v>
      </c>
      <c r="B1190" s="4">
        <f>IF(期货价格利润原始数据!C1192=0,利润!B1191,期货价格利润原始数据!C1192)</f>
        <v>1683.06</v>
      </c>
    </row>
    <row r="1191" spans="1:2" x14ac:dyDescent="0.3">
      <c r="A1191" s="1">
        <f>期货价格利润原始数据!A1193</f>
        <v>42803</v>
      </c>
      <c r="B1191" s="4">
        <f>IF(期货价格利润原始数据!C1193=0,利润!B1192,期货价格利润原始数据!C1193)</f>
        <v>1712.56</v>
      </c>
    </row>
    <row r="1192" spans="1:2" x14ac:dyDescent="0.3">
      <c r="A1192" s="1">
        <f>期货价格利润原始数据!A1194</f>
        <v>42802</v>
      </c>
      <c r="B1192" s="4">
        <f>IF(期货价格利润原始数据!C1194=0,利润!B1193,期货价格利润原始数据!C1194)</f>
        <v>1655.13</v>
      </c>
    </row>
    <row r="1193" spans="1:2" x14ac:dyDescent="0.3">
      <c r="A1193" s="1">
        <f>期货价格利润原始数据!A1195</f>
        <v>42801</v>
      </c>
      <c r="B1193" s="4">
        <f>IF(期货价格利润原始数据!C1195=0,利润!B1194,期货价格利润原始数据!C1195)</f>
        <v>1553.86</v>
      </c>
    </row>
    <row r="1194" spans="1:2" x14ac:dyDescent="0.3">
      <c r="A1194" s="1">
        <f>期货价格利润原始数据!A1196</f>
        <v>42800</v>
      </c>
      <c r="B1194" s="4">
        <f>IF(期货价格利润原始数据!C1196=0,利润!B1195,期货价格利润原始数据!C1196)</f>
        <v>1557.62</v>
      </c>
    </row>
    <row r="1195" spans="1:2" x14ac:dyDescent="0.3">
      <c r="A1195" s="1">
        <f>期货价格利润原始数据!A1197</f>
        <v>42797</v>
      </c>
      <c r="B1195" s="4">
        <f>IF(期货价格利润原始数据!C1197=0,利润!B1196,期货价格利润原始数据!C1197)</f>
        <v>1558.82</v>
      </c>
    </row>
    <row r="1196" spans="1:2" x14ac:dyDescent="0.3">
      <c r="A1196" s="1">
        <f>期货价格利润原始数据!A1198</f>
        <v>42796</v>
      </c>
      <c r="B1196" s="4">
        <f>IF(期货价格利润原始数据!C1198=0,利润!B1197,期货价格利润原始数据!C1198)</f>
        <v>1619.56</v>
      </c>
    </row>
    <row r="1197" spans="1:2" x14ac:dyDescent="0.3">
      <c r="A1197" s="1">
        <f>期货价格利润原始数据!A1199</f>
        <v>42795</v>
      </c>
      <c r="B1197" s="4">
        <f>IF(期货价格利润原始数据!C1199=0,利润!B1198,期货价格利润原始数据!C1199)</f>
        <v>1661.62</v>
      </c>
    </row>
    <row r="1198" spans="1:2" x14ac:dyDescent="0.3">
      <c r="A1198" s="1">
        <f>期货价格利润原始数据!A1200</f>
        <v>42794</v>
      </c>
      <c r="B1198" s="4">
        <f>IF(期货价格利润原始数据!C1200=0,利润!B1199,期货价格利润原始数据!C1200)</f>
        <v>1716.64</v>
      </c>
    </row>
    <row r="1199" spans="1:2" x14ac:dyDescent="0.3">
      <c r="A1199" s="1">
        <f>期货价格利润原始数据!A1201</f>
        <v>42793</v>
      </c>
      <c r="B1199" s="4">
        <f>IF(期货价格利润原始数据!C1201=0,利润!B1200,期货价格利润原始数据!C1201)</f>
        <v>1689.83</v>
      </c>
    </row>
    <row r="1200" spans="1:2" x14ac:dyDescent="0.3">
      <c r="A1200" s="1">
        <f>期货价格利润原始数据!A1202</f>
        <v>42790</v>
      </c>
      <c r="B1200" s="4">
        <f>IF(期货价格利润原始数据!C1202=0,利润!B1201,期货价格利润原始数据!C1202)</f>
        <v>1695.16</v>
      </c>
    </row>
    <row r="1201" spans="1:2" x14ac:dyDescent="0.3">
      <c r="A1201" s="1">
        <f>期货价格利润原始数据!A1203</f>
        <v>42789</v>
      </c>
      <c r="B1201" s="4">
        <f>IF(期货价格利润原始数据!C1203=0,利润!B1202,期货价格利润原始数据!C1203)</f>
        <v>1652.85</v>
      </c>
    </row>
    <row r="1202" spans="1:2" x14ac:dyDescent="0.3">
      <c r="A1202" s="1">
        <f>期货价格利润原始数据!A1204</f>
        <v>42788</v>
      </c>
      <c r="B1202" s="4">
        <f>IF(期货价格利润原始数据!C1204=0,利润!B1203,期货价格利润原始数据!C1204)</f>
        <v>1694.99</v>
      </c>
    </row>
    <row r="1203" spans="1:2" x14ac:dyDescent="0.3">
      <c r="A1203" s="1">
        <f>期货价格利润原始数据!A1205</f>
        <v>42787</v>
      </c>
      <c r="B1203" s="4">
        <f>IF(期货价格利润原始数据!C1205=0,利润!B1204,期货价格利润原始数据!C1205)</f>
        <v>1727.23</v>
      </c>
    </row>
    <row r="1204" spans="1:2" x14ac:dyDescent="0.3">
      <c r="A1204" s="1">
        <f>期货价格利润原始数据!A1206</f>
        <v>42786</v>
      </c>
      <c r="B1204" s="4">
        <f>IF(期货价格利润原始数据!C1206=0,利润!B1205,期货价格利润原始数据!C1206)</f>
        <v>1762.56</v>
      </c>
    </row>
    <row r="1205" spans="1:2" x14ac:dyDescent="0.3">
      <c r="A1205" s="1">
        <f>期货价格利润原始数据!A1207</f>
        <v>42783</v>
      </c>
      <c r="B1205" s="4">
        <f>IF(期货价格利润原始数据!C1207=0,利润!B1206,期货价格利润原始数据!C1207)</f>
        <v>1932.74</v>
      </c>
    </row>
    <row r="1206" spans="1:2" x14ac:dyDescent="0.3">
      <c r="A1206" s="1">
        <f>期货价格利润原始数据!A1208</f>
        <v>42782</v>
      </c>
      <c r="B1206" s="4">
        <f>IF(期货价格利润原始数据!C1208=0,利润!B1207,期货价格利润原始数据!C1208)</f>
        <v>2104.31</v>
      </c>
    </row>
    <row r="1207" spans="1:2" x14ac:dyDescent="0.3">
      <c r="A1207" s="1">
        <f>期货价格利润原始数据!A1209</f>
        <v>42781</v>
      </c>
      <c r="B1207" s="4">
        <f>IF(期货价格利润原始数据!C1209=0,利润!B1208,期货价格利润原始数据!C1209)</f>
        <v>2097.37</v>
      </c>
    </row>
    <row r="1208" spans="1:2" x14ac:dyDescent="0.3">
      <c r="A1208" s="1">
        <f>期货价格利润原始数据!A1210</f>
        <v>42780</v>
      </c>
      <c r="B1208" s="4">
        <f>IF(期货价格利润原始数据!C1210=0,利润!B1209,期货价格利润原始数据!C1210)</f>
        <v>2072.1999999999998</v>
      </c>
    </row>
    <row r="1209" spans="1:2" x14ac:dyDescent="0.3">
      <c r="A1209" s="1">
        <f>期货价格利润原始数据!A1211</f>
        <v>42779</v>
      </c>
      <c r="B1209" s="4">
        <f>IF(期货价格利润原始数据!C1211=0,利润!B1210,期货价格利润原始数据!C1211)</f>
        <v>2092.5700000000002</v>
      </c>
    </row>
    <row r="1210" spans="1:2" x14ac:dyDescent="0.3">
      <c r="A1210" s="1">
        <f>期货价格利润原始数据!A1212</f>
        <v>42776</v>
      </c>
      <c r="B1210" s="4">
        <f>IF(期货价格利润原始数据!C1212=0,利润!B1211,期货价格利润原始数据!C1212)</f>
        <v>1936.46</v>
      </c>
    </row>
    <row r="1211" spans="1:2" x14ac:dyDescent="0.3">
      <c r="A1211" s="1">
        <f>期货价格利润原始数据!A1213</f>
        <v>42775</v>
      </c>
      <c r="B1211" s="4">
        <f>IF(期货价格利润原始数据!C1213=0,利润!B1212,期货价格利润原始数据!C1213)</f>
        <v>2015.43</v>
      </c>
    </row>
    <row r="1212" spans="1:2" x14ac:dyDescent="0.3">
      <c r="A1212" s="1">
        <f>期货价格利润原始数据!A1214</f>
        <v>42774</v>
      </c>
      <c r="B1212" s="4">
        <f>IF(期货价格利润原始数据!C1214=0,利润!B1213,期货价格利润原始数据!C1214)</f>
        <v>2041.87</v>
      </c>
    </row>
    <row r="1213" spans="1:2" x14ac:dyDescent="0.3">
      <c r="A1213" s="1">
        <f>期货价格利润原始数据!A1215</f>
        <v>42773</v>
      </c>
      <c r="B1213" s="4">
        <f>IF(期货价格利润原始数据!C1215=0,利润!B1214,期货价格利润原始数据!C1215)</f>
        <v>2060.87</v>
      </c>
    </row>
    <row r="1214" spans="1:2" x14ac:dyDescent="0.3">
      <c r="A1214" s="1">
        <f>期货价格利润原始数据!A1216</f>
        <v>42772</v>
      </c>
      <c r="B1214" s="4">
        <f>IF(期货价格利润原始数据!C1216=0,利润!B1215,期货价格利润原始数据!C1216)</f>
        <v>1929.99</v>
      </c>
    </row>
    <row r="1215" spans="1:2" x14ac:dyDescent="0.3">
      <c r="A1215" s="1">
        <f>期货价格利润原始数据!A1217</f>
        <v>42770</v>
      </c>
      <c r="B1215" s="4">
        <f>IF(期货价格利润原始数据!C1217=0,利润!B1216,期货价格利润原始数据!C1217)</f>
        <v>1859.29</v>
      </c>
    </row>
    <row r="1216" spans="1:2" x14ac:dyDescent="0.3">
      <c r="A1216" s="1">
        <f>期货价格利润原始数据!A1218</f>
        <v>42769</v>
      </c>
      <c r="B1216" s="4">
        <f>IF(期货价格利润原始数据!C1218=0,利润!B1217,期货价格利润原始数据!C1218)</f>
        <v>1859.29</v>
      </c>
    </row>
    <row r="1217" spans="1:2" x14ac:dyDescent="0.3">
      <c r="A1217" s="1">
        <f>期货价格利润原始数据!A1219</f>
        <v>42761</v>
      </c>
      <c r="B1217" s="4">
        <f>IF(期货价格利润原始数据!C1219=0,利润!B1218,期货价格利润原始数据!C1219)</f>
        <v>1794.16</v>
      </c>
    </row>
    <row r="1218" spans="1:2" x14ac:dyDescent="0.3">
      <c r="A1218" s="1">
        <f>期货价格利润原始数据!A1220</f>
        <v>42760</v>
      </c>
      <c r="B1218" s="4">
        <f>IF(期货价格利润原始数据!C1220=0,利润!B1219,期货价格利润原始数据!C1220)</f>
        <v>1794.16</v>
      </c>
    </row>
    <row r="1219" spans="1:2" x14ac:dyDescent="0.3">
      <c r="A1219" s="1">
        <f>期货价格利润原始数据!A1221</f>
        <v>42759</v>
      </c>
      <c r="B1219" s="4">
        <f>IF(期货价格利润原始数据!C1221=0,利润!B1220,期货价格利润原始数据!C1221)</f>
        <v>1794.16</v>
      </c>
    </row>
    <row r="1220" spans="1:2" x14ac:dyDescent="0.3">
      <c r="A1220" s="1">
        <f>期货价格利润原始数据!A1222</f>
        <v>42758</v>
      </c>
      <c r="B1220" s="4">
        <f>IF(期货价格利润原始数据!C1222=0,利润!B1221,期货价格利润原始数据!C1222)</f>
        <v>1794.16</v>
      </c>
    </row>
    <row r="1221" spans="1:2" x14ac:dyDescent="0.3">
      <c r="A1221" s="1">
        <f>期货价格利润原始数据!A1223</f>
        <v>42757</v>
      </c>
      <c r="B1221" s="4">
        <f>IF(期货价格利润原始数据!C1223=0,利润!B1222,期货价格利润原始数据!C1223)</f>
        <v>1769.5</v>
      </c>
    </row>
    <row r="1222" spans="1:2" x14ac:dyDescent="0.3">
      <c r="A1222" s="1">
        <f>期货价格利润原始数据!A1224</f>
        <v>42755</v>
      </c>
      <c r="B1222" s="4">
        <f>IF(期货价格利润原始数据!C1224=0,利润!B1223,期货价格利润原始数据!C1224)</f>
        <v>1769.5</v>
      </c>
    </row>
    <row r="1223" spans="1:2" x14ac:dyDescent="0.3">
      <c r="A1223" s="1">
        <f>期货价格利润原始数据!A1225</f>
        <v>42754</v>
      </c>
      <c r="B1223" s="4">
        <f>IF(期货价格利润原始数据!C1225=0,利润!B1224,期货价格利润原始数据!C1225)</f>
        <v>1952.17</v>
      </c>
    </row>
    <row r="1224" spans="1:2" x14ac:dyDescent="0.3">
      <c r="A1224" s="1">
        <f>期货价格利润原始数据!A1226</f>
        <v>42753</v>
      </c>
      <c r="B1224" s="4">
        <f>IF(期货价格利润原始数据!C1226=0,利润!B1225,期货价格利润原始数据!C1226)</f>
        <v>1970.84</v>
      </c>
    </row>
    <row r="1225" spans="1:2" x14ac:dyDescent="0.3">
      <c r="A1225" s="1">
        <f>期货价格利润原始数据!A1227</f>
        <v>42752</v>
      </c>
      <c r="B1225" s="4">
        <f>IF(期货价格利润原始数据!C1227=0,利润!B1226,期货价格利润原始数据!C1227)</f>
        <v>1838.8</v>
      </c>
    </row>
    <row r="1226" spans="1:2" x14ac:dyDescent="0.3">
      <c r="A1226" s="1">
        <f>期货价格利润原始数据!A1228</f>
        <v>42751</v>
      </c>
      <c r="B1226" s="4">
        <f>IF(期货价格利润原始数据!C1228=0,利润!B1227,期货价格利润原始数据!C1228)</f>
        <v>1819.24</v>
      </c>
    </row>
    <row r="1227" spans="1:2" x14ac:dyDescent="0.3">
      <c r="A1227" s="1">
        <f>期货价格利润原始数据!A1229</f>
        <v>42748</v>
      </c>
      <c r="B1227" s="4">
        <f>IF(期货价格利润原始数据!C1229=0,利润!B1228,期货价格利润原始数据!C1229)</f>
        <v>1845.02</v>
      </c>
    </row>
    <row r="1228" spans="1:2" x14ac:dyDescent="0.3">
      <c r="A1228" s="1">
        <f>期货价格利润原始数据!A1230</f>
        <v>42747</v>
      </c>
      <c r="B1228" s="4">
        <f>IF(期货价格利润原始数据!C1230=0,利润!B1229,期货价格利润原始数据!C1230)</f>
        <v>1793.27</v>
      </c>
    </row>
    <row r="1229" spans="1:2" x14ac:dyDescent="0.3">
      <c r="A1229" s="1">
        <f>期货价格利润原始数据!A1231</f>
        <v>42746</v>
      </c>
      <c r="B1229" s="4">
        <f>IF(期货价格利润原始数据!C1231=0,利润!B1230,期货价格利润原始数据!C1231)</f>
        <v>1849.8</v>
      </c>
    </row>
    <row r="1230" spans="1:2" x14ac:dyDescent="0.3">
      <c r="A1230" s="1">
        <f>期货价格利润原始数据!A1232</f>
        <v>42745</v>
      </c>
      <c r="B1230" s="4">
        <f>IF(期货价格利润原始数据!C1232=0,利润!B1231,期货价格利润原始数据!C1232)</f>
        <v>1949.48</v>
      </c>
    </row>
    <row r="1231" spans="1:2" x14ac:dyDescent="0.3">
      <c r="A1231" s="1">
        <f>期货价格利润原始数据!A1233</f>
        <v>42744</v>
      </c>
      <c r="B1231" s="4">
        <f>IF(期货价格利润原始数据!C1233=0,利润!B1232,期货价格利润原始数据!C1233)</f>
        <v>1859.15</v>
      </c>
    </row>
    <row r="1232" spans="1:2" x14ac:dyDescent="0.3">
      <c r="A1232" s="1">
        <f>期货价格利润原始数据!A1234</f>
        <v>42741</v>
      </c>
      <c r="B1232" s="4">
        <f>IF(期货价格利润原始数据!C1234=0,利润!B1233,期货价格利润原始数据!C1234)</f>
        <v>1747.48</v>
      </c>
    </row>
    <row r="1233" spans="1:2" x14ac:dyDescent="0.3">
      <c r="A1233" s="1">
        <f>期货价格利润原始数据!A1235</f>
        <v>42740</v>
      </c>
      <c r="B1233" s="4">
        <f>IF(期货价格利润原始数据!C1235=0,利润!B1234,期货价格利润原始数据!C1235)</f>
        <v>1723.35</v>
      </c>
    </row>
    <row r="1234" spans="1:2" x14ac:dyDescent="0.3">
      <c r="A1234" s="1">
        <f>期货价格利润原始数据!A1236</f>
        <v>42739</v>
      </c>
      <c r="B1234" s="4">
        <f>IF(期货价格利润原始数据!C1236=0,利润!B1235,期货价格利润原始数据!C1236)</f>
        <v>1739.67</v>
      </c>
    </row>
    <row r="1235" spans="1:2" x14ac:dyDescent="0.3">
      <c r="A1235" s="1">
        <f>期货价格利润原始数据!A1237</f>
        <v>42738</v>
      </c>
      <c r="B1235" s="4">
        <f>IF(期货价格利润原始数据!C1237=0,利润!B1236,期货价格利润原始数据!C1237)</f>
        <v>1894.61</v>
      </c>
    </row>
    <row r="1236" spans="1:2" x14ac:dyDescent="0.3">
      <c r="A1236" s="1">
        <f>期货价格利润原始数据!A1238</f>
        <v>42734</v>
      </c>
      <c r="B1236" s="4">
        <f>IF(期货价格利润原始数据!C1238=0,利润!B1237,期货价格利润原始数据!C1238)</f>
        <v>1809.82</v>
      </c>
    </row>
    <row r="1237" spans="1:2" x14ac:dyDescent="0.3">
      <c r="A1237" s="1">
        <f>期货价格利润原始数据!A1239</f>
        <v>42733</v>
      </c>
      <c r="B1237" s="4">
        <f>IF(期货价格利润原始数据!C1239=0,利润!B1238,期货价格利润原始数据!C1239)</f>
        <v>1848.78</v>
      </c>
    </row>
    <row r="1238" spans="1:2" x14ac:dyDescent="0.3">
      <c r="A1238" s="1">
        <f>期货价格利润原始数据!A1240</f>
        <v>42732</v>
      </c>
      <c r="B1238" s="4">
        <f>IF(期货价格利润原始数据!C1240=0,利润!B1239,期货价格利润原始数据!C1240)</f>
        <v>1843.42</v>
      </c>
    </row>
    <row r="1239" spans="1:2" x14ac:dyDescent="0.3">
      <c r="A1239" s="1">
        <f>期货价格利润原始数据!A1241</f>
        <v>42731</v>
      </c>
      <c r="B1239" s="4">
        <f>IF(期货价格利润原始数据!C1241=0,利润!B1240,期货价格利润原始数据!C1241)</f>
        <v>1768.81</v>
      </c>
    </row>
    <row r="1240" spans="1:2" x14ac:dyDescent="0.3">
      <c r="A1240" s="1">
        <f>期货价格利润原始数据!A1242</f>
        <v>42730</v>
      </c>
      <c r="B1240" s="4">
        <f>IF(期货价格利润原始数据!C1242=0,利润!B1241,期货价格利润原始数据!C1242)</f>
        <v>1832.65</v>
      </c>
    </row>
    <row r="1241" spans="1:2" x14ac:dyDescent="0.3">
      <c r="A1241" s="1">
        <f>期货价格利润原始数据!A1243</f>
        <v>42727</v>
      </c>
      <c r="B1241" s="4">
        <f>IF(期货价格利润原始数据!C1243=0,利润!B1242,期货价格利润原始数据!C1243)</f>
        <v>1832.41</v>
      </c>
    </row>
    <row r="1242" spans="1:2" x14ac:dyDescent="0.3">
      <c r="A1242" s="1">
        <f>期货价格利润原始数据!A1244</f>
        <v>42726</v>
      </c>
      <c r="B1242" s="4">
        <f>IF(期货价格利润原始数据!C1244=0,利润!B1243,期货价格利润原始数据!C1244)</f>
        <v>1841.57</v>
      </c>
    </row>
    <row r="1243" spans="1:2" x14ac:dyDescent="0.3">
      <c r="A1243" s="1">
        <f>期货价格利润原始数据!A1245</f>
        <v>42725</v>
      </c>
      <c r="B1243" s="4">
        <f>IF(期货价格利润原始数据!C1245=0,利润!B1244,期货价格利润原始数据!C1245)</f>
        <v>1878.84</v>
      </c>
    </row>
    <row r="1244" spans="1:2" x14ac:dyDescent="0.3">
      <c r="A1244" s="1">
        <f>期货价格利润原始数据!A1246</f>
        <v>42724</v>
      </c>
      <c r="B1244" s="4">
        <f>IF(期货价格利润原始数据!C1246=0,利润!B1245,期货价格利润原始数据!C1246)</f>
        <v>1904.59</v>
      </c>
    </row>
    <row r="1245" spans="1:2" x14ac:dyDescent="0.3">
      <c r="A1245" s="1">
        <f>期货价格利润原始数据!A1247</f>
        <v>42723</v>
      </c>
      <c r="B1245" s="4">
        <f>IF(期货价格利润原始数据!C1247=0,利润!B1246,期货价格利润原始数据!C1247)</f>
        <v>2028.55</v>
      </c>
    </row>
    <row r="1246" spans="1:2" x14ac:dyDescent="0.3">
      <c r="A1246" s="1">
        <f>期货价格利润原始数据!A1248</f>
        <v>42720</v>
      </c>
      <c r="B1246" s="4">
        <f>IF(期货价格利润原始数据!C1248=0,利润!B1247,期货价格利润原始数据!C1248)</f>
        <v>1997.31</v>
      </c>
    </row>
    <row r="1247" spans="1:2" x14ac:dyDescent="0.3">
      <c r="A1247" s="1">
        <f>期货价格利润原始数据!A1249</f>
        <v>42719</v>
      </c>
      <c r="B1247" s="4">
        <f>IF(期货价格利润原始数据!C1249=0,利润!B1248,期货价格利润原始数据!C1249)</f>
        <v>2091.34</v>
      </c>
    </row>
    <row r="1248" spans="1:2" x14ac:dyDescent="0.3">
      <c r="A1248" s="1">
        <f>期货价格利润原始数据!A1250</f>
        <v>42718</v>
      </c>
      <c r="B1248" s="4">
        <f>IF(期货价格利润原始数据!C1250=0,利润!B1249,期货价格利润原始数据!C1250)</f>
        <v>2114.4299999999998</v>
      </c>
    </row>
    <row r="1249" spans="1:2" x14ac:dyDescent="0.3">
      <c r="A1249" s="1">
        <f>期货价格利润原始数据!A1251</f>
        <v>42717</v>
      </c>
      <c r="B1249" s="4">
        <f>IF(期货价格利润原始数据!C1251=0,利润!B1250,期货价格利润原始数据!C1251)</f>
        <v>1910.68</v>
      </c>
    </row>
    <row r="1250" spans="1:2" x14ac:dyDescent="0.3">
      <c r="A1250" s="1">
        <f>期货价格利润原始数据!A1252</f>
        <v>42716</v>
      </c>
      <c r="B1250" s="4">
        <f>IF(期货价格利润原始数据!C1252=0,利润!B1251,期货价格利润原始数据!C1252)</f>
        <v>1903.78</v>
      </c>
    </row>
    <row r="1251" spans="1:2" x14ac:dyDescent="0.3">
      <c r="A1251" s="1">
        <f>期货价格利润原始数据!A1253</f>
        <v>42713</v>
      </c>
      <c r="B1251" s="4">
        <f>IF(期货价格利润原始数据!C1253=0,利润!B1252,期货价格利润原始数据!C1253)</f>
        <v>1746.52</v>
      </c>
    </row>
    <row r="1252" spans="1:2" x14ac:dyDescent="0.3">
      <c r="A1252" s="1">
        <f>期货价格利润原始数据!A1254</f>
        <v>42712</v>
      </c>
      <c r="B1252" s="4">
        <f>IF(期货价格利润原始数据!C1254=0,利润!B1253,期货价格利润原始数据!C1254)</f>
        <v>1790.17</v>
      </c>
    </row>
    <row r="1253" spans="1:2" x14ac:dyDescent="0.3">
      <c r="A1253" s="1">
        <f>期货价格利润原始数据!A1255</f>
        <v>42711</v>
      </c>
      <c r="B1253" s="4">
        <f>IF(期货价格利润原始数据!C1255=0,利润!B1254,期货价格利润原始数据!C1255)</f>
        <v>1846.13</v>
      </c>
    </row>
    <row r="1254" spans="1:2" x14ac:dyDescent="0.3">
      <c r="A1254" s="1">
        <f>期货价格利润原始数据!A1256</f>
        <v>42710</v>
      </c>
      <c r="B1254" s="4">
        <f>IF(期货价格利润原始数据!C1256=0,利润!B1255,期货价格利润原始数据!C1256)</f>
        <v>1710.9</v>
      </c>
    </row>
    <row r="1255" spans="1:2" x14ac:dyDescent="0.3">
      <c r="A1255" s="1">
        <f>期货价格利润原始数据!A1257</f>
        <v>42709</v>
      </c>
      <c r="B1255" s="4">
        <f>IF(期货价格利润原始数据!C1257=0,利润!B1256,期货价格利润原始数据!C1257)</f>
        <v>1540.04</v>
      </c>
    </row>
    <row r="1256" spans="1:2" x14ac:dyDescent="0.3">
      <c r="A1256" s="1">
        <f>期货价格利润原始数据!A1258</f>
        <v>42706</v>
      </c>
      <c r="B1256" s="4">
        <f>IF(期货价格利润原始数据!C1258=0,利润!B1257,期货价格利润原始数据!C1258)</f>
        <v>1491.53</v>
      </c>
    </row>
    <row r="1257" spans="1:2" x14ac:dyDescent="0.3">
      <c r="A1257" s="1">
        <f>期货价格利润原始数据!A1259</f>
        <v>42705</v>
      </c>
      <c r="B1257" s="4">
        <f>IF(期货价格利润原始数据!C1259=0,利润!B1258,期货价格利润原始数据!C1259)</f>
        <v>1517.42</v>
      </c>
    </row>
    <row r="1258" spans="1:2" x14ac:dyDescent="0.3">
      <c r="A1258" s="1">
        <f>期货价格利润原始数据!A1260</f>
        <v>42704</v>
      </c>
      <c r="B1258" s="4">
        <f>IF(期货价格利润原始数据!C1260=0,利润!B1259,期货价格利润原始数据!C1260)</f>
        <v>1758.22</v>
      </c>
    </row>
    <row r="1259" spans="1:2" x14ac:dyDescent="0.3">
      <c r="A1259" s="1">
        <f>期货价格利润原始数据!A1261</f>
        <v>42703</v>
      </c>
      <c r="B1259" s="4">
        <f>IF(期货价格利润原始数据!C1261=0,利润!B1260,期货价格利润原始数据!C1261)</f>
        <v>2120.0700000000002</v>
      </c>
    </row>
    <row r="1260" spans="1:2" x14ac:dyDescent="0.3">
      <c r="A1260" s="1">
        <f>期货价格利润原始数据!A1262</f>
        <v>42702</v>
      </c>
      <c r="B1260" s="4">
        <f>IF(期货价格利润原始数据!C1262=0,利润!B1261,期货价格利润原始数据!C1262)</f>
        <v>1985.92</v>
      </c>
    </row>
    <row r="1261" spans="1:2" x14ac:dyDescent="0.3">
      <c r="A1261" s="1">
        <f>期货价格利润原始数据!A1263</f>
        <v>42699</v>
      </c>
      <c r="B1261" s="4">
        <f>IF(期货价格利润原始数据!C1263=0,利润!B1262,期货价格利润原始数据!C1263)</f>
        <v>2133.0700000000002</v>
      </c>
    </row>
    <row r="1262" spans="1:2" x14ac:dyDescent="0.3">
      <c r="A1262" s="1">
        <f>期货价格利润原始数据!A1264</f>
        <v>42698</v>
      </c>
      <c r="B1262" s="4">
        <f>IF(期货价格利润原始数据!C1264=0,利润!B1263,期货价格利润原始数据!C1264)</f>
        <v>2102.91</v>
      </c>
    </row>
    <row r="1263" spans="1:2" x14ac:dyDescent="0.3">
      <c r="A1263" s="1">
        <f>期货价格利润原始数据!A1265</f>
        <v>42697</v>
      </c>
      <c r="B1263" s="4">
        <f>IF(期货价格利润原始数据!C1265=0,利润!B1264,期货价格利润原始数据!C1265)</f>
        <v>2115.75</v>
      </c>
    </row>
    <row r="1264" spans="1:2" x14ac:dyDescent="0.3">
      <c r="A1264" s="1">
        <f>期货价格利润原始数据!A1266</f>
        <v>42696</v>
      </c>
      <c r="B1264" s="4">
        <f>IF(期货价格利润原始数据!C1266=0,利润!B1265,期货价格利润原始数据!C1266)</f>
        <v>2110.75</v>
      </c>
    </row>
    <row r="1265" spans="1:2" x14ac:dyDescent="0.3">
      <c r="A1265" s="1">
        <f>期货价格利润原始数据!A1267</f>
        <v>42695</v>
      </c>
      <c r="B1265" s="4">
        <f>IF(期货价格利润原始数据!C1267=0,利润!B1266,期货价格利润原始数据!C1267)</f>
        <v>2114.9299999999998</v>
      </c>
    </row>
    <row r="1266" spans="1:2" x14ac:dyDescent="0.3">
      <c r="A1266" s="1">
        <f>期货价格利润原始数据!A1268</f>
        <v>42692</v>
      </c>
      <c r="B1266" s="4">
        <f>IF(期货价格利润原始数据!C1268=0,利润!B1267,期货价格利润原始数据!C1268)</f>
        <v>2348.56</v>
      </c>
    </row>
    <row r="1267" spans="1:2" x14ac:dyDescent="0.3">
      <c r="A1267" s="1">
        <f>期货价格利润原始数据!A1269</f>
        <v>42691</v>
      </c>
      <c r="B1267" s="4">
        <f>IF(期货价格利润原始数据!C1269=0,利润!B1268,期货价格利润原始数据!C1269)</f>
        <v>2464.29</v>
      </c>
    </row>
    <row r="1268" spans="1:2" x14ac:dyDescent="0.3">
      <c r="A1268" s="1">
        <f>期货价格利润原始数据!A1270</f>
        <v>42690</v>
      </c>
      <c r="B1268" s="4">
        <f>IF(期货价格利润原始数据!C1270=0,利润!B1269,期货价格利润原始数据!C1270)</f>
        <v>2459.8000000000002</v>
      </c>
    </row>
    <row r="1269" spans="1:2" x14ac:dyDescent="0.3">
      <c r="A1269" s="1">
        <f>期货价格利润原始数据!A1271</f>
        <v>42689</v>
      </c>
      <c r="B1269" s="4">
        <f>IF(期货价格利润原始数据!C1271=0,利润!B1270,期货价格利润原始数据!C1271)</f>
        <v>2443.04</v>
      </c>
    </row>
    <row r="1270" spans="1:2" x14ac:dyDescent="0.3">
      <c r="A1270" s="1">
        <f>期货价格利润原始数据!A1272</f>
        <v>42688</v>
      </c>
      <c r="B1270" s="4">
        <f>IF(期货价格利润原始数据!C1272=0,利润!B1271,期货价格利润原始数据!C1272)</f>
        <v>2622.88</v>
      </c>
    </row>
    <row r="1271" spans="1:2" x14ac:dyDescent="0.3">
      <c r="A1271" s="1">
        <f>期货价格利润原始数据!A1273</f>
        <v>42685</v>
      </c>
      <c r="B1271" s="4">
        <f>IF(期货价格利润原始数据!C1273=0,利润!B1272,期货价格利润原始数据!C1273)</f>
        <v>2609.8000000000002</v>
      </c>
    </row>
    <row r="1272" spans="1:2" x14ac:dyDescent="0.3">
      <c r="A1272" s="1">
        <f>期货价格利润原始数据!A1274</f>
        <v>42684</v>
      </c>
      <c r="B1272" s="4">
        <f>IF(期货价格利润原始数据!C1274=0,利润!B1273,期货价格利润原始数据!C1274)</f>
        <v>2462.46</v>
      </c>
    </row>
    <row r="1273" spans="1:2" x14ac:dyDescent="0.3">
      <c r="A1273" s="1">
        <f>期货价格利润原始数据!A1275</f>
        <v>42683</v>
      </c>
      <c r="B1273" s="4">
        <f>IF(期货价格利润原始数据!C1275=0,利润!B1274,期货价格利润原始数据!C1275)</f>
        <v>2430.3000000000002</v>
      </c>
    </row>
    <row r="1274" spans="1:2" x14ac:dyDescent="0.3">
      <c r="A1274" s="1">
        <f>期货价格利润原始数据!A1276</f>
        <v>42682</v>
      </c>
      <c r="B1274" s="4">
        <f>IF(期货价格利润原始数据!C1276=0,利润!B1275,期货价格利润原始数据!C1276)</f>
        <v>2452.4299999999998</v>
      </c>
    </row>
    <row r="1275" spans="1:2" x14ac:dyDescent="0.3">
      <c r="A1275" s="1">
        <f>期货价格利润原始数据!A1277</f>
        <v>42681</v>
      </c>
      <c r="B1275" s="4">
        <f>IF(期货价格利润原始数据!C1277=0,利润!B1276,期货价格利润原始数据!C1277)</f>
        <v>2449.63</v>
      </c>
    </row>
    <row r="1276" spans="1:2" x14ac:dyDescent="0.3">
      <c r="A1276" s="1">
        <f>期货价格利润原始数据!A1278</f>
        <v>42678</v>
      </c>
      <c r="B1276" s="4">
        <f>IF(期货价格利润原始数据!C1278=0,利润!B1277,期货价格利润原始数据!C1278)</f>
        <v>2497.98</v>
      </c>
    </row>
    <row r="1277" spans="1:2" x14ac:dyDescent="0.3">
      <c r="A1277" s="1">
        <f>期货价格利润原始数据!A1279</f>
        <v>42677</v>
      </c>
      <c r="B1277" s="4">
        <f>IF(期货价格利润原始数据!C1279=0,利润!B1278,期货价格利润原始数据!C1279)</f>
        <v>2447.89</v>
      </c>
    </row>
    <row r="1278" spans="1:2" x14ac:dyDescent="0.3">
      <c r="A1278" s="1">
        <f>期货价格利润原始数据!A1280</f>
        <v>42676</v>
      </c>
      <c r="B1278" s="4">
        <f>IF(期货价格利润原始数据!C1280=0,利润!B1279,期货价格利润原始数据!C1280)</f>
        <v>2410.41</v>
      </c>
    </row>
    <row r="1279" spans="1:2" x14ac:dyDescent="0.3">
      <c r="A1279" s="1">
        <f>期货价格利润原始数据!A1281</f>
        <v>42675</v>
      </c>
      <c r="B1279" s="4">
        <f>IF(期货价格利润原始数据!C1281=0,利润!B1280,期货价格利润原始数据!C1281)</f>
        <v>2316.35</v>
      </c>
    </row>
    <row r="1280" spans="1:2" x14ac:dyDescent="0.3">
      <c r="A1280" s="1">
        <f>期货价格利润原始数据!A1282</f>
        <v>42674</v>
      </c>
      <c r="B1280" s="4">
        <f>IF(期货价格利润原始数据!C1282=0,利润!B1281,期货价格利润原始数据!C1282)</f>
        <v>2224.9899999999998</v>
      </c>
    </row>
    <row r="1281" spans="1:2" x14ac:dyDescent="0.3">
      <c r="A1281" s="1">
        <f>期货价格利润原始数据!A1283</f>
        <v>42671</v>
      </c>
      <c r="B1281" s="4">
        <f>IF(期货价格利润原始数据!C1283=0,利润!B1282,期货价格利润原始数据!C1283)</f>
        <v>1948.57</v>
      </c>
    </row>
    <row r="1282" spans="1:2" x14ac:dyDescent="0.3">
      <c r="A1282" s="1">
        <f>期货价格利润原始数据!A1284</f>
        <v>42670</v>
      </c>
      <c r="B1282" s="4">
        <f>IF(期货价格利润原始数据!C1284=0,利润!B1283,期货价格利润原始数据!C1284)</f>
        <v>1904.3</v>
      </c>
    </row>
    <row r="1283" spans="1:2" x14ac:dyDescent="0.3">
      <c r="A1283" s="1">
        <f>期货价格利润原始数据!A1285</f>
        <v>42669</v>
      </c>
      <c r="B1283" s="4">
        <f>IF(期货价格利润原始数据!C1285=0,利润!B1284,期货价格利润原始数据!C1285)</f>
        <v>1938.66</v>
      </c>
    </row>
    <row r="1284" spans="1:2" x14ac:dyDescent="0.3">
      <c r="A1284" s="1">
        <f>期货价格利润原始数据!A1286</f>
        <v>42668</v>
      </c>
      <c r="B1284" s="4">
        <f>IF(期货价格利润原始数据!C1286=0,利润!B1285,期货价格利润原始数据!C1286)</f>
        <v>1882.5</v>
      </c>
    </row>
    <row r="1285" spans="1:2" x14ac:dyDescent="0.3">
      <c r="A1285" s="1">
        <f>期货价格利润原始数据!A1287</f>
        <v>42667</v>
      </c>
      <c r="B1285" s="4">
        <f>IF(期货价格利润原始数据!C1287=0,利润!B1286,期货价格利润原始数据!C1287)</f>
        <v>1755.25</v>
      </c>
    </row>
    <row r="1286" spans="1:2" x14ac:dyDescent="0.3">
      <c r="A1286" s="1">
        <f>期货价格利润原始数据!A1288</f>
        <v>42664</v>
      </c>
      <c r="B1286" s="4">
        <f>IF(期货价格利润原始数据!C1288=0,利润!B1287,期货价格利润原始数据!C1288)</f>
        <v>1741.16</v>
      </c>
    </row>
    <row r="1287" spans="1:2" x14ac:dyDescent="0.3">
      <c r="A1287" s="1">
        <f>期货价格利润原始数据!A1289</f>
        <v>42663</v>
      </c>
      <c r="B1287" s="4">
        <f>IF(期货价格利润原始数据!C1289=0,利润!B1288,期货价格利润原始数据!C1289)</f>
        <v>1695.81</v>
      </c>
    </row>
    <row r="1288" spans="1:2" x14ac:dyDescent="0.3">
      <c r="A1288" s="1">
        <f>期货价格利润原始数据!A1290</f>
        <v>42662</v>
      </c>
      <c r="B1288" s="4">
        <f>IF(期货价格利润原始数据!C1290=0,利润!B1289,期货价格利润原始数据!C1290)</f>
        <v>1609.4</v>
      </c>
    </row>
    <row r="1289" spans="1:2" x14ac:dyDescent="0.3">
      <c r="A1289" s="1">
        <f>期货价格利润原始数据!A1291</f>
        <v>42661</v>
      </c>
      <c r="B1289" s="4">
        <f>IF(期货价格利润原始数据!C1291=0,利润!B1290,期货价格利润原始数据!C1291)</f>
        <v>1676.34</v>
      </c>
    </row>
    <row r="1290" spans="1:2" x14ac:dyDescent="0.3">
      <c r="A1290" s="1">
        <f>期货价格利润原始数据!A1292</f>
        <v>42660</v>
      </c>
      <c r="B1290" s="4">
        <f>IF(期货价格利润原始数据!C1292=0,利润!B1291,期货价格利润原始数据!C1292)</f>
        <v>1682.8</v>
      </c>
    </row>
    <row r="1291" spans="1:2" x14ac:dyDescent="0.3">
      <c r="A1291" s="1">
        <f>期货价格利润原始数据!A1293</f>
        <v>42657</v>
      </c>
      <c r="B1291" s="4">
        <f>IF(期货价格利润原始数据!C1293=0,利润!B1292,期货价格利润原始数据!C1293)</f>
        <v>1666.49</v>
      </c>
    </row>
    <row r="1292" spans="1:2" x14ac:dyDescent="0.3">
      <c r="A1292" s="1">
        <f>期货价格利润原始数据!A1294</f>
        <v>42656</v>
      </c>
      <c r="B1292" s="4">
        <f>IF(期货价格利润原始数据!C1294=0,利润!B1293,期货价格利润原始数据!C1294)</f>
        <v>1653.52</v>
      </c>
    </row>
    <row r="1293" spans="1:2" x14ac:dyDescent="0.3">
      <c r="A1293" s="1">
        <f>期货价格利润原始数据!A1295</f>
        <v>42655</v>
      </c>
      <c r="B1293" s="4">
        <f>IF(期货价格利润原始数据!C1295=0,利润!B1294,期货价格利润原始数据!C1295)</f>
        <v>1670.2</v>
      </c>
    </row>
    <row r="1294" spans="1:2" x14ac:dyDescent="0.3">
      <c r="A1294" s="1">
        <f>期货价格利润原始数据!A1296</f>
        <v>42654</v>
      </c>
      <c r="B1294" s="4">
        <f>IF(期货价格利润原始数据!C1296=0,利润!B1295,期货价格利润原始数据!C1296)</f>
        <v>1639.32</v>
      </c>
    </row>
    <row r="1295" spans="1:2" x14ac:dyDescent="0.3">
      <c r="A1295" s="1">
        <f>期货价格利润原始数据!A1297</f>
        <v>42653</v>
      </c>
      <c r="B1295" s="4">
        <f>IF(期货价格利润原始数据!C1297=0,利润!B1296,期货价格利润原始数据!C1297)</f>
        <v>1425.18</v>
      </c>
    </row>
    <row r="1296" spans="1:2" x14ac:dyDescent="0.3">
      <c r="A1296" s="1">
        <f>期货价格利润原始数据!A1298</f>
        <v>42652</v>
      </c>
      <c r="B1296" s="4">
        <f>IF(期货价格利润原始数据!C1298=0,利润!B1297,期货价格利润原始数据!C1298)</f>
        <v>1603.23</v>
      </c>
    </row>
    <row r="1297" spans="1:2" x14ac:dyDescent="0.3">
      <c r="A1297" s="1">
        <f>期货价格利润原始数据!A1299</f>
        <v>42651</v>
      </c>
      <c r="B1297" s="4">
        <f>IF(期货价格利润原始数据!C1299=0,利润!B1298,期货价格利润原始数据!C1299)</f>
        <v>1432.29</v>
      </c>
    </row>
    <row r="1298" spans="1:2" x14ac:dyDescent="0.3">
      <c r="A1298" s="1">
        <f>期货价格利润原始数据!A1300</f>
        <v>42643</v>
      </c>
      <c r="B1298" s="4">
        <f>IF(期货价格利润原始数据!C1300=0,利润!B1299,期货价格利润原始数据!C1300)</f>
        <v>1535.69</v>
      </c>
    </row>
    <row r="1299" spans="1:2" x14ac:dyDescent="0.3">
      <c r="A1299" s="1">
        <f>期货价格利润原始数据!A1301</f>
        <v>42642</v>
      </c>
      <c r="B1299" s="4">
        <f>IF(期货价格利润原始数据!C1301=0,利润!B1300,期货价格利润原始数据!C1301)</f>
        <v>1527.94</v>
      </c>
    </row>
    <row r="1300" spans="1:2" x14ac:dyDescent="0.3">
      <c r="A1300" s="1">
        <f>期货价格利润原始数据!A1302</f>
        <v>42641</v>
      </c>
      <c r="B1300" s="4">
        <f>IF(期货价格利润原始数据!C1302=0,利润!B1301,期货价格利润原始数据!C1302)</f>
        <v>1565.08</v>
      </c>
    </row>
    <row r="1301" spans="1:2" x14ac:dyDescent="0.3">
      <c r="A1301" s="1">
        <f>期货价格利润原始数据!A1303</f>
        <v>42640</v>
      </c>
      <c r="B1301" s="4">
        <f>IF(期货价格利润原始数据!C1303=0,利润!B1302,期货价格利润原始数据!C1303)</f>
        <v>1745.55</v>
      </c>
    </row>
    <row r="1302" spans="1:2" x14ac:dyDescent="0.3">
      <c r="A1302" s="1">
        <f>期货价格利润原始数据!A1304</f>
        <v>42639</v>
      </c>
      <c r="B1302" s="4">
        <f>IF(期货价格利润原始数据!C1304=0,利润!B1303,期货价格利润原始数据!C1304)</f>
        <v>1649.95</v>
      </c>
    </row>
    <row r="1303" spans="1:2" x14ac:dyDescent="0.3">
      <c r="A1303" s="1">
        <f>期货价格利润原始数据!A1305</f>
        <v>42636</v>
      </c>
      <c r="B1303" s="4">
        <f>IF(期货价格利润原始数据!C1305=0,利润!B1304,期货价格利润原始数据!C1305)</f>
        <v>1749.62</v>
      </c>
    </row>
    <row r="1304" spans="1:2" x14ac:dyDescent="0.3">
      <c r="A1304" s="1">
        <f>期货价格利润原始数据!A1306</f>
        <v>42635</v>
      </c>
      <c r="B1304" s="4">
        <f>IF(期货价格利润原始数据!C1306=0,利润!B1305,期货价格利润原始数据!C1306)</f>
        <v>1641.97</v>
      </c>
    </row>
    <row r="1305" spans="1:2" x14ac:dyDescent="0.3">
      <c r="A1305" s="1">
        <f>期货价格利润原始数据!A1307</f>
        <v>42634</v>
      </c>
      <c r="B1305" s="4">
        <f>IF(期货价格利润原始数据!C1307=0,利润!B1306,期货价格利润原始数据!C1307)</f>
        <v>1684.45</v>
      </c>
    </row>
    <row r="1306" spans="1:2" x14ac:dyDescent="0.3">
      <c r="A1306" s="1">
        <f>期货价格利润原始数据!A1308</f>
        <v>42633</v>
      </c>
      <c r="B1306" s="4">
        <f>IF(期货价格利润原始数据!C1308=0,利润!B1307,期货价格利润原始数据!C1308)</f>
        <v>1753.96</v>
      </c>
    </row>
    <row r="1307" spans="1:2" x14ac:dyDescent="0.3">
      <c r="A1307" s="1">
        <f>期货价格利润原始数据!A1309</f>
        <v>42632</v>
      </c>
      <c r="B1307" s="4">
        <f>IF(期货价格利润原始数据!C1309=0,利润!B1308,期货价格利润原始数据!C1309)</f>
        <v>1825.44</v>
      </c>
    </row>
    <row r="1308" spans="1:2" x14ac:dyDescent="0.3">
      <c r="A1308" s="1">
        <f>期货价格利润原始数据!A1310</f>
        <v>42631</v>
      </c>
      <c r="B1308" s="4">
        <f>IF(期货价格利润原始数据!C1310=0,利润!B1309,期货价格利润原始数据!C1310)</f>
        <v>1831.94</v>
      </c>
    </row>
    <row r="1309" spans="1:2" x14ac:dyDescent="0.3">
      <c r="A1309" s="1">
        <f>期货价格利润原始数据!A1311</f>
        <v>42627</v>
      </c>
      <c r="B1309" s="4">
        <f>IF(期货价格利润原始数据!C1311=0,利润!B1310,期货价格利润原始数据!C1311)</f>
        <v>1826.67</v>
      </c>
    </row>
    <row r="1310" spans="1:2" x14ac:dyDescent="0.3">
      <c r="A1310" s="1">
        <f>期货价格利润原始数据!A1312</f>
        <v>42626</v>
      </c>
      <c r="B1310" s="4">
        <f>IF(期货价格利润原始数据!C1312=0,利润!B1311,期货价格利润原始数据!C1312)</f>
        <v>1752.77</v>
      </c>
    </row>
    <row r="1311" spans="1:2" x14ac:dyDescent="0.3">
      <c r="A1311" s="1">
        <f>期货价格利润原始数据!A1313</f>
        <v>42625</v>
      </c>
      <c r="B1311" s="4">
        <f>IF(期货价格利润原始数据!C1313=0,利润!B1312,期货价格利润原始数据!C1313)</f>
        <v>1663.16</v>
      </c>
    </row>
    <row r="1312" spans="1:2" x14ac:dyDescent="0.3">
      <c r="A1312" s="1">
        <f>期货价格利润原始数据!A1314</f>
        <v>42622</v>
      </c>
      <c r="B1312" s="4">
        <f>IF(期货价格利润原始数据!C1314=0,利润!B1313,期货价格利润原始数据!C1314)</f>
        <v>1695.08</v>
      </c>
    </row>
    <row r="1313" spans="1:2" x14ac:dyDescent="0.3">
      <c r="A1313" s="1">
        <f>期货价格利润原始数据!A1315</f>
        <v>42621</v>
      </c>
      <c r="B1313" s="4">
        <f>IF(期货价格利润原始数据!C1315=0,利润!B1314,期货价格利润原始数据!C1315)</f>
        <v>1568.37</v>
      </c>
    </row>
    <row r="1314" spans="1:2" x14ac:dyDescent="0.3">
      <c r="A1314" s="1">
        <f>期货价格利润原始数据!A1316</f>
        <v>42620</v>
      </c>
      <c r="B1314" s="4">
        <f>IF(期货价格利润原始数据!C1316=0,利润!B1315,期货价格利润原始数据!C1316)</f>
        <v>1618.19</v>
      </c>
    </row>
    <row r="1315" spans="1:2" x14ac:dyDescent="0.3">
      <c r="A1315" s="1">
        <f>期货价格利润原始数据!A1317</f>
        <v>42619</v>
      </c>
      <c r="B1315" s="4">
        <f>IF(期货价格利润原始数据!C1317=0,利润!B1316,期货价格利润原始数据!C1317)</f>
        <v>1659.3</v>
      </c>
    </row>
    <row r="1316" spans="1:2" x14ac:dyDescent="0.3">
      <c r="A1316" s="1">
        <f>期货价格利润原始数据!A1318</f>
        <v>42618</v>
      </c>
      <c r="B1316" s="4">
        <f>IF(期货价格利润原始数据!C1318=0,利润!B1317,期货价格利润原始数据!C1318)</f>
        <v>1624.97</v>
      </c>
    </row>
    <row r="1317" spans="1:2" x14ac:dyDescent="0.3">
      <c r="A1317" s="1">
        <f>期货价格利润原始数据!A1319</f>
        <v>42615</v>
      </c>
      <c r="B1317" s="4">
        <f>IF(期货价格利润原始数据!C1319=0,利润!B1318,期货价格利润原始数据!C1319)</f>
        <v>1770.47</v>
      </c>
    </row>
    <row r="1318" spans="1:2" x14ac:dyDescent="0.3">
      <c r="A1318" s="1">
        <f>期货价格利润原始数据!A1320</f>
        <v>42614</v>
      </c>
      <c r="B1318" s="4">
        <f>IF(期货价格利润原始数据!C1320=0,利润!B1319,期货价格利润原始数据!C1320)</f>
        <v>1858.44</v>
      </c>
    </row>
    <row r="1319" spans="1:2" x14ac:dyDescent="0.3">
      <c r="A1319" s="1">
        <f>期货价格利润原始数据!A1321</f>
        <v>42613</v>
      </c>
      <c r="B1319" s="4">
        <f>IF(期货价格利润原始数据!C1321=0,利润!B1320,期货价格利润原始数据!C1321)</f>
        <v>1833.03</v>
      </c>
    </row>
    <row r="1320" spans="1:2" x14ac:dyDescent="0.3">
      <c r="A1320" s="1">
        <f>期货价格利润原始数据!A1322</f>
        <v>42612</v>
      </c>
      <c r="B1320" s="4">
        <f>IF(期货价格利润原始数据!C1322=0,利润!B1321,期货价格利润原始数据!C1322)</f>
        <v>1750.29</v>
      </c>
    </row>
    <row r="1321" spans="1:2" x14ac:dyDescent="0.3">
      <c r="A1321" s="1">
        <f>期货价格利润原始数据!A1323</f>
        <v>42611</v>
      </c>
      <c r="B1321" s="4">
        <f>IF(期货价格利润原始数据!C1323=0,利润!B1322,期货价格利润原始数据!C1323)</f>
        <v>1689.38</v>
      </c>
    </row>
    <row r="1322" spans="1:2" x14ac:dyDescent="0.3">
      <c r="A1322" s="1">
        <f>期货价格利润原始数据!A1324</f>
        <v>42608</v>
      </c>
      <c r="B1322" s="4">
        <f>IF(期货价格利润原始数据!C1324=0,利润!B1323,期货价格利润原始数据!C1324)</f>
        <v>1665.45</v>
      </c>
    </row>
    <row r="1323" spans="1:2" x14ac:dyDescent="0.3">
      <c r="A1323" s="1">
        <f>期货价格利润原始数据!A1325</f>
        <v>42607</v>
      </c>
      <c r="B1323" s="4">
        <f>IF(期货价格利润原始数据!C1325=0,利润!B1324,期货价格利润原始数据!C1325)</f>
        <v>1675.8</v>
      </c>
    </row>
    <row r="1324" spans="1:2" x14ac:dyDescent="0.3">
      <c r="A1324" s="1">
        <f>期货价格利润原始数据!A1326</f>
        <v>42606</v>
      </c>
      <c r="B1324" s="4">
        <f>IF(期货价格利润原始数据!C1326=0,利润!B1325,期货价格利润原始数据!C1326)</f>
        <v>1726.01</v>
      </c>
    </row>
    <row r="1325" spans="1:2" x14ac:dyDescent="0.3">
      <c r="A1325" s="1">
        <f>期货价格利润原始数据!A1327</f>
        <v>42605</v>
      </c>
      <c r="B1325" s="4">
        <f>IF(期货价格利润原始数据!C1327=0,利润!B1326,期货价格利润原始数据!C1327)</f>
        <v>1572.15</v>
      </c>
    </row>
    <row r="1326" spans="1:2" x14ac:dyDescent="0.3">
      <c r="A1326" s="1">
        <f>期货价格利润原始数据!A1328</f>
        <v>42604</v>
      </c>
      <c r="B1326" s="4">
        <f>IF(期货价格利润原始数据!C1328=0,利润!B1327,期货价格利润原始数据!C1328)</f>
        <v>1621.18</v>
      </c>
    </row>
    <row r="1327" spans="1:2" x14ac:dyDescent="0.3">
      <c r="A1327" s="1">
        <f>期货价格利润原始数据!A1329</f>
        <v>42601</v>
      </c>
      <c r="B1327" s="4">
        <f>IF(期货价格利润原始数据!C1329=0,利润!B1328,期货价格利润原始数据!C1329)</f>
        <v>1532.06</v>
      </c>
    </row>
    <row r="1328" spans="1:2" x14ac:dyDescent="0.3">
      <c r="A1328" s="1">
        <f>期货价格利润原始数据!A1330</f>
        <v>42600</v>
      </c>
      <c r="B1328" s="4">
        <f>IF(期货价格利润原始数据!C1330=0,利润!B1329,期货价格利润原始数据!C1330)</f>
        <v>1528.05</v>
      </c>
    </row>
    <row r="1329" spans="1:2" x14ac:dyDescent="0.3">
      <c r="A1329" s="1">
        <f>期货价格利润原始数据!A1331</f>
        <v>42599</v>
      </c>
      <c r="B1329" s="4">
        <f>IF(期货价格利润原始数据!C1331=0,利润!B1330,期货价格利润原始数据!C1331)</f>
        <v>1607.49</v>
      </c>
    </row>
    <row r="1330" spans="1:2" x14ac:dyDescent="0.3">
      <c r="A1330" s="1">
        <f>期货价格利润原始数据!A1332</f>
        <v>42598</v>
      </c>
      <c r="B1330" s="4">
        <f>IF(期货价格利润原始数据!C1332=0,利润!B1331,期货价格利润原始数据!C1332)</f>
        <v>1634.79</v>
      </c>
    </row>
    <row r="1331" spans="1:2" x14ac:dyDescent="0.3">
      <c r="A1331" s="1">
        <f>期货价格利润原始数据!A1333</f>
        <v>42597</v>
      </c>
      <c r="B1331" s="4">
        <f>IF(期货价格利润原始数据!C1333=0,利润!B1332,期货价格利润原始数据!C1333)</f>
        <v>1685.84</v>
      </c>
    </row>
    <row r="1332" spans="1:2" x14ac:dyDescent="0.3">
      <c r="A1332" s="1">
        <f>期货价格利润原始数据!A1334</f>
        <v>42594</v>
      </c>
      <c r="B1332" s="4">
        <f>IF(期货价格利润原始数据!C1334=0,利润!B1333,期货价格利润原始数据!C1334)</f>
        <v>1770.51</v>
      </c>
    </row>
    <row r="1333" spans="1:2" x14ac:dyDescent="0.3">
      <c r="A1333" s="1">
        <f>期货价格利润原始数据!A1335</f>
        <v>42593</v>
      </c>
      <c r="B1333" s="4">
        <f>IF(期货价格利润原始数据!C1335=0,利润!B1334,期货价格利润原始数据!C1335)</f>
        <v>1845.7</v>
      </c>
    </row>
    <row r="1334" spans="1:2" x14ac:dyDescent="0.3">
      <c r="A1334" s="1">
        <f>期货价格利润原始数据!A1336</f>
        <v>42592</v>
      </c>
      <c r="B1334" s="4">
        <f>IF(期货价格利润原始数据!C1336=0,利润!B1335,期货价格利润原始数据!C1336)</f>
        <v>1962.61</v>
      </c>
    </row>
    <row r="1335" spans="1:2" x14ac:dyDescent="0.3">
      <c r="A1335" s="1">
        <f>期货价格利润原始数据!A1337</f>
        <v>42591</v>
      </c>
      <c r="B1335" s="4">
        <f>IF(期货价格利润原始数据!C1337=0,利润!B1336,期货价格利润原始数据!C1337)</f>
        <v>1898.55</v>
      </c>
    </row>
    <row r="1336" spans="1:2" x14ac:dyDescent="0.3">
      <c r="A1336" s="1">
        <f>期货价格利润原始数据!A1338</f>
        <v>42590</v>
      </c>
      <c r="B1336" s="4">
        <f>IF(期货价格利润原始数据!C1338=0,利润!B1337,期货价格利润原始数据!C1338)</f>
        <v>1870.62</v>
      </c>
    </row>
    <row r="1337" spans="1:2" x14ac:dyDescent="0.3">
      <c r="A1337" s="1">
        <f>期货价格利润原始数据!A1339</f>
        <v>42587</v>
      </c>
      <c r="B1337" s="4">
        <f>IF(期货价格利润原始数据!C1339=0,利润!B1338,期货价格利润原始数据!C1339)</f>
        <v>1954.09</v>
      </c>
    </row>
    <row r="1338" spans="1:2" x14ac:dyDescent="0.3">
      <c r="A1338" s="1">
        <f>期货价格利润原始数据!A1340</f>
        <v>42586</v>
      </c>
      <c r="B1338" s="4">
        <f>IF(期货价格利润原始数据!C1340=0,利润!B1339,期货价格利润原始数据!C1340)</f>
        <v>1950.97</v>
      </c>
    </row>
    <row r="1339" spans="1:2" x14ac:dyDescent="0.3">
      <c r="A1339" s="1">
        <f>期货价格利润原始数据!A1341</f>
        <v>42585</v>
      </c>
      <c r="B1339" s="4">
        <f>IF(期货价格利润原始数据!C1341=0,利润!B1340,期货价格利润原始数据!C1341)</f>
        <v>2125.92</v>
      </c>
    </row>
    <row r="1340" spans="1:2" x14ac:dyDescent="0.3">
      <c r="A1340" s="1">
        <f>期货价格利润原始数据!A1342</f>
        <v>42584</v>
      </c>
      <c r="B1340" s="4">
        <f>IF(期货价格利润原始数据!C1342=0,利润!B1341,期货价格利润原始数据!C1342)</f>
        <v>2199.17</v>
      </c>
    </row>
    <row r="1341" spans="1:2" x14ac:dyDescent="0.3">
      <c r="A1341" s="1">
        <f>期货价格利润原始数据!A1343</f>
        <v>42583</v>
      </c>
      <c r="B1341" s="4">
        <f>IF(期货价格利润原始数据!C1343=0,利润!B1342,期货价格利润原始数据!C1343)</f>
        <v>2184.8200000000002</v>
      </c>
    </row>
    <row r="1342" spans="1:2" x14ac:dyDescent="0.3">
      <c r="A1342" s="1">
        <f>期货价格利润原始数据!A1344</f>
        <v>42580</v>
      </c>
      <c r="B1342" s="4">
        <f>IF(期货价格利润原始数据!C1344=0,利润!B1343,期货价格利润原始数据!C1344)</f>
        <v>2067.73</v>
      </c>
    </row>
    <row r="1343" spans="1:2" x14ac:dyDescent="0.3">
      <c r="A1343" s="1">
        <f>期货价格利润原始数据!A1345</f>
        <v>42579</v>
      </c>
      <c r="B1343" s="4">
        <f>IF(期货价格利润原始数据!C1345=0,利润!B1344,期货价格利润原始数据!C1345)</f>
        <v>1877.1</v>
      </c>
    </row>
    <row r="1344" spans="1:2" x14ac:dyDescent="0.3">
      <c r="A1344" s="1">
        <f>期货价格利润原始数据!A1346</f>
        <v>42578</v>
      </c>
      <c r="B1344" s="4">
        <f>IF(期货价格利润原始数据!C1346=0,利润!B1345,期货价格利润原始数据!C1346)</f>
        <v>1823.11</v>
      </c>
    </row>
    <row r="1345" spans="1:2" x14ac:dyDescent="0.3">
      <c r="A1345" s="1">
        <f>期货价格利润原始数据!A1347</f>
        <v>42577</v>
      </c>
      <c r="B1345" s="4">
        <f>IF(期货价格利润原始数据!C1347=0,利润!B1346,期货价格利润原始数据!C1347)</f>
        <v>1725.97</v>
      </c>
    </row>
    <row r="1346" spans="1:2" x14ac:dyDescent="0.3">
      <c r="A1346" s="1">
        <f>期货价格利润原始数据!A1348</f>
        <v>42576</v>
      </c>
      <c r="B1346" s="4">
        <f>IF(期货价格利润原始数据!C1348=0,利润!B1347,期货价格利润原始数据!C1348)</f>
        <v>1817.37</v>
      </c>
    </row>
    <row r="1347" spans="1:2" x14ac:dyDescent="0.3">
      <c r="A1347" s="1">
        <f>期货价格利润原始数据!A1349</f>
        <v>42573</v>
      </c>
      <c r="B1347" s="4">
        <f>IF(期货价格利润原始数据!C1349=0,利润!B1348,期货价格利润原始数据!C1349)</f>
        <v>1848.28</v>
      </c>
    </row>
    <row r="1348" spans="1:2" x14ac:dyDescent="0.3">
      <c r="A1348" s="1">
        <f>期货价格利润原始数据!A1350</f>
        <v>42572</v>
      </c>
      <c r="B1348" s="4">
        <f>IF(期货价格利润原始数据!C1350=0,利润!B1349,期货价格利润原始数据!C1350)</f>
        <v>1548.32</v>
      </c>
    </row>
    <row r="1349" spans="1:2" x14ac:dyDescent="0.3">
      <c r="A1349" s="1">
        <f>期货价格利润原始数据!A1351</f>
        <v>42571</v>
      </c>
      <c r="B1349" s="4">
        <f>IF(期货价格利润原始数据!C1351=0,利润!B1350,期货价格利润原始数据!C1351)</f>
        <v>1480.66</v>
      </c>
    </row>
    <row r="1350" spans="1:2" x14ac:dyDescent="0.3">
      <c r="A1350" s="1">
        <f>期货价格利润原始数据!A1352</f>
        <v>42570</v>
      </c>
      <c r="B1350" s="4">
        <f>IF(期货价格利润原始数据!C1352=0,利润!B1351,期货价格利润原始数据!C1352)</f>
        <v>1598.53</v>
      </c>
    </row>
    <row r="1351" spans="1:2" x14ac:dyDescent="0.3">
      <c r="A1351" s="1">
        <f>期货价格利润原始数据!A1353</f>
        <v>42569</v>
      </c>
      <c r="B1351" s="4">
        <f>IF(期货价格利润原始数据!C1353=0,利润!B1352,期货价格利润原始数据!C1353)</f>
        <v>1664.7</v>
      </c>
    </row>
    <row r="1352" spans="1:2" x14ac:dyDescent="0.3">
      <c r="A1352" s="1">
        <f>期货价格利润原始数据!A1354</f>
        <v>42566</v>
      </c>
      <c r="B1352" s="4">
        <f>IF(期货价格利润原始数据!C1354=0,利润!B1353,期货价格利润原始数据!C1354)</f>
        <v>1629.74</v>
      </c>
    </row>
    <row r="1353" spans="1:2" x14ac:dyDescent="0.3">
      <c r="A1353" s="1">
        <f>期货价格利润原始数据!A1355</f>
        <v>42565</v>
      </c>
      <c r="B1353" s="4">
        <f>IF(期货价格利润原始数据!C1355=0,利润!B1354,期货价格利润原始数据!C1355)</f>
        <v>1643.47</v>
      </c>
    </row>
    <row r="1354" spans="1:2" x14ac:dyDescent="0.3">
      <c r="A1354" s="1">
        <f>期货价格利润原始数据!A1356</f>
        <v>42564</v>
      </c>
      <c r="B1354" s="4">
        <f>IF(期货价格利润原始数据!C1356=0,利润!B1355,期货价格利润原始数据!C1356)</f>
        <v>1714.36</v>
      </c>
    </row>
    <row r="1355" spans="1:2" x14ac:dyDescent="0.3">
      <c r="A1355" s="1">
        <f>期货价格利润原始数据!A1357</f>
        <v>42563</v>
      </c>
      <c r="B1355" s="4">
        <f>IF(期货价格利润原始数据!C1357=0,利润!B1356,期货价格利润原始数据!C1357)</f>
        <v>1565.63</v>
      </c>
    </row>
    <row r="1356" spans="1:2" x14ac:dyDescent="0.3">
      <c r="A1356" s="1">
        <f>期货价格利润原始数据!A1358</f>
        <v>42562</v>
      </c>
      <c r="B1356" s="4">
        <f>IF(期货价格利润原始数据!C1358=0,利润!B1357,期货价格利润原始数据!C1358)</f>
        <v>1717.4</v>
      </c>
    </row>
    <row r="1357" spans="1:2" x14ac:dyDescent="0.3">
      <c r="A1357" s="1">
        <f>期货价格利润原始数据!A1359</f>
        <v>42559</v>
      </c>
      <c r="B1357" s="4">
        <f>IF(期货价格利润原始数据!C1359=0,利润!B1358,期货价格利润原始数据!C1359)</f>
        <v>1768.77</v>
      </c>
    </row>
    <row r="1358" spans="1:2" x14ac:dyDescent="0.3">
      <c r="A1358" s="1">
        <f>期货价格利润原始数据!A1360</f>
        <v>42558</v>
      </c>
      <c r="B1358" s="4">
        <f>IF(期货价格利润原始数据!C1360=0,利润!B1359,期货价格利润原始数据!C1360)</f>
        <v>1793.34</v>
      </c>
    </row>
    <row r="1359" spans="1:2" x14ac:dyDescent="0.3">
      <c r="A1359" s="1">
        <f>期货价格利润原始数据!A1361</f>
        <v>42557</v>
      </c>
      <c r="B1359" s="4">
        <f>IF(期货价格利润原始数据!C1361=0,利润!B1360,期货价格利润原始数据!C1361)</f>
        <v>1631.56</v>
      </c>
    </row>
    <row r="1360" spans="1:2" x14ac:dyDescent="0.3">
      <c r="A1360" s="1">
        <f>期货价格利润原始数据!A1362</f>
        <v>42556</v>
      </c>
      <c r="B1360" s="4">
        <f>IF(期货价格利润原始数据!C1362=0,利润!B1361,期货价格利润原始数据!C1362)</f>
        <v>1702.98</v>
      </c>
    </row>
    <row r="1361" spans="1:2" x14ac:dyDescent="0.3">
      <c r="A1361" s="1">
        <f>期货价格利润原始数据!A1363</f>
        <v>42555</v>
      </c>
      <c r="B1361" s="4">
        <f>IF(期货价格利润原始数据!C1363=0,利润!B1362,期货价格利润原始数据!C1363)</f>
        <v>1483.57</v>
      </c>
    </row>
    <row r="1362" spans="1:2" x14ac:dyDescent="0.3">
      <c r="A1362" s="1">
        <f>期货价格利润原始数据!A1364</f>
        <v>42552</v>
      </c>
      <c r="B1362" s="4">
        <f>IF(期货价格利润原始数据!C1364=0,利润!B1363,期货价格利润原始数据!C1364)</f>
        <v>1380.43</v>
      </c>
    </row>
    <row r="1363" spans="1:2" x14ac:dyDescent="0.3">
      <c r="A1363" s="1">
        <f>期货价格利润原始数据!A1365</f>
        <v>42551</v>
      </c>
      <c r="B1363" s="4">
        <f>IF(期货价格利润原始数据!C1365=0,利润!B1364,期货价格利润原始数据!C1365)</f>
        <v>1434.07</v>
      </c>
    </row>
    <row r="1364" spans="1:2" x14ac:dyDescent="0.3">
      <c r="A1364" s="1">
        <f>期货价格利润原始数据!A1366</f>
        <v>42550</v>
      </c>
      <c r="B1364" s="4">
        <f>IF(期货价格利润原始数据!C1366=0,利润!B1365,期货价格利润原始数据!C1366)</f>
        <v>1372.65</v>
      </c>
    </row>
    <row r="1365" spans="1:2" x14ac:dyDescent="0.3">
      <c r="A1365" s="1">
        <f>期货价格利润原始数据!A1367</f>
        <v>42549</v>
      </c>
      <c r="B1365" s="4">
        <f>IF(期货价格利润原始数据!C1367=0,利润!B1366,期货价格利润原始数据!C1367)</f>
        <v>1494.77</v>
      </c>
    </row>
    <row r="1366" spans="1:2" x14ac:dyDescent="0.3">
      <c r="A1366" s="1">
        <f>期货价格利润原始数据!A1368</f>
        <v>42548</v>
      </c>
      <c r="B1366" s="4">
        <f>IF(期货价格利润原始数据!C1368=0,利润!B1367,期货价格利润原始数据!C1368)</f>
        <v>1510.11</v>
      </c>
    </row>
    <row r="1367" spans="1:2" x14ac:dyDescent="0.3">
      <c r="A1367" s="1">
        <f>期货价格利润原始数据!A1369</f>
        <v>42545</v>
      </c>
      <c r="B1367" s="4">
        <f>IF(期货价格利润原始数据!C1369=0,利润!B1368,期货价格利润原始数据!C1369)</f>
        <v>1373.81</v>
      </c>
    </row>
    <row r="1368" spans="1:2" x14ac:dyDescent="0.3">
      <c r="A1368" s="1">
        <f>期货价格利润原始数据!A1370</f>
        <v>42544</v>
      </c>
      <c r="B1368" s="4">
        <f>IF(期货价格利润原始数据!C1370=0,利润!B1369,期货价格利润原始数据!C1370)</f>
        <v>1218.1400000000001</v>
      </c>
    </row>
    <row r="1369" spans="1:2" x14ac:dyDescent="0.3">
      <c r="A1369" s="1">
        <f>期货价格利润原始数据!A1371</f>
        <v>42543</v>
      </c>
      <c r="B1369" s="4">
        <f>IF(期货价格利润原始数据!C1371=0,利润!B1370,期货价格利润原始数据!C1371)</f>
        <v>1270.08</v>
      </c>
    </row>
    <row r="1370" spans="1:2" x14ac:dyDescent="0.3">
      <c r="A1370" s="1">
        <f>期货价格利润原始数据!A1372</f>
        <v>42542</v>
      </c>
      <c r="B1370" s="4">
        <f>IF(期货价格利润原始数据!C1372=0,利润!B1371,期货价格利润原始数据!C1372)</f>
        <v>1322.49</v>
      </c>
    </row>
    <row r="1371" spans="1:2" x14ac:dyDescent="0.3">
      <c r="A1371" s="1">
        <f>期货价格利润原始数据!A1373</f>
        <v>42541</v>
      </c>
      <c r="B1371" s="4">
        <f>IF(期货价格利润原始数据!C1373=0,利润!B1372,期货价格利润原始数据!C1373)</f>
        <v>1232.27</v>
      </c>
    </row>
    <row r="1372" spans="1:2" x14ac:dyDescent="0.3">
      <c r="A1372" s="1">
        <f>期货价格利润原始数据!A1374</f>
        <v>42538</v>
      </c>
      <c r="B1372" s="4">
        <f>IF(期货价格利润原始数据!C1374=0,利润!B1373,期货价格利润原始数据!C1374)</f>
        <v>1238.08</v>
      </c>
    </row>
    <row r="1373" spans="1:2" x14ac:dyDescent="0.3">
      <c r="A1373" s="1">
        <f>期货价格利润原始数据!A1375</f>
        <v>42537</v>
      </c>
      <c r="B1373" s="4">
        <f>IF(期货价格利润原始数据!C1375=0,利润!B1374,期货价格利润原始数据!C1375)</f>
        <v>1369.29</v>
      </c>
    </row>
    <row r="1374" spans="1:2" x14ac:dyDescent="0.3">
      <c r="A1374" s="1">
        <f>期货价格利润原始数据!A1376</f>
        <v>42536</v>
      </c>
      <c r="B1374" s="4">
        <f>IF(期货价格利润原始数据!C1376=0,利润!B1375,期货价格利润原始数据!C1376)</f>
        <v>1240.3</v>
      </c>
    </row>
    <row r="1375" spans="1:2" x14ac:dyDescent="0.3">
      <c r="A1375" s="1">
        <f>期货价格利润原始数据!A1377</f>
        <v>42535</v>
      </c>
      <c r="B1375" s="4">
        <f>IF(期货价格利润原始数据!C1377=0,利润!B1376,期货价格利润原始数据!C1377)</f>
        <v>1195.5</v>
      </c>
    </row>
    <row r="1376" spans="1:2" x14ac:dyDescent="0.3">
      <c r="A1376" s="1">
        <f>期货价格利润原始数据!A1378</f>
        <v>42534</v>
      </c>
      <c r="B1376" s="4">
        <f>IF(期货价格利润原始数据!C1378=0,利润!B1377,期货价格利润原始数据!C1378)</f>
        <v>1161.03</v>
      </c>
    </row>
    <row r="1377" spans="1:2" x14ac:dyDescent="0.3">
      <c r="A1377" s="1">
        <f>期货价格利润原始数据!A1379</f>
        <v>42533</v>
      </c>
      <c r="B1377" s="4">
        <f>IF(期货价格利润原始数据!C1379=0,利润!B1378,期货价格利润原始数据!C1379)</f>
        <v>1160.1099999999999</v>
      </c>
    </row>
    <row r="1378" spans="1:2" x14ac:dyDescent="0.3">
      <c r="A1378" s="1">
        <f>期货价格利润原始数据!A1380</f>
        <v>42529</v>
      </c>
      <c r="B1378" s="4">
        <f>IF(期货价格利润原始数据!C1380=0,利润!B1379,期货价格利润原始数据!C1380)</f>
        <v>1032.76</v>
      </c>
    </row>
    <row r="1379" spans="1:2" x14ac:dyDescent="0.3">
      <c r="A1379" s="1">
        <f>期货价格利润原始数据!A1381</f>
        <v>42528</v>
      </c>
      <c r="B1379" s="4">
        <f>IF(期货价格利润原始数据!C1381=0,利润!B1380,期货价格利润原始数据!C1381)</f>
        <v>1100.56</v>
      </c>
    </row>
    <row r="1380" spans="1:2" x14ac:dyDescent="0.3">
      <c r="A1380" s="1">
        <f>期货价格利润原始数据!A1382</f>
        <v>42527</v>
      </c>
      <c r="B1380" s="4">
        <f>IF(期货价格利润原始数据!C1382=0,利润!B1381,期货价格利润原始数据!C1382)</f>
        <v>1164.6199999999999</v>
      </c>
    </row>
    <row r="1381" spans="1:2" x14ac:dyDescent="0.3">
      <c r="A1381" s="1">
        <f>期货价格利润原始数据!A1383</f>
        <v>42524</v>
      </c>
      <c r="B1381" s="4">
        <f>IF(期货价格利润原始数据!C1383=0,利润!B1382,期货价格利润原始数据!C1383)</f>
        <v>1207.71</v>
      </c>
    </row>
    <row r="1382" spans="1:2" x14ac:dyDescent="0.3">
      <c r="A1382" s="1">
        <f>期货价格利润原始数据!A1384</f>
        <v>42523</v>
      </c>
      <c r="B1382" s="4">
        <f>IF(期货价格利润原始数据!C1384=0,利润!B1383,期货价格利润原始数据!C1384)</f>
        <v>1187.3699999999999</v>
      </c>
    </row>
    <row r="1383" spans="1:2" x14ac:dyDescent="0.3">
      <c r="A1383" s="1">
        <f>期货价格利润原始数据!A1385</f>
        <v>42522</v>
      </c>
      <c r="B1383" s="4">
        <f>IF(期货价格利润原始数据!C1385=0,利润!B1384,期货价格利润原始数据!C1385)</f>
        <v>1197.44</v>
      </c>
    </row>
    <row r="1384" spans="1:2" x14ac:dyDescent="0.3">
      <c r="A1384" s="1">
        <f>期货价格利润原始数据!A1386</f>
        <v>42521</v>
      </c>
      <c r="B1384" s="4">
        <f>IF(期货价格利润原始数据!C1386=0,利润!B1385,期货价格利润原始数据!C1386)</f>
        <v>1204.6300000000001</v>
      </c>
    </row>
    <row r="1385" spans="1:2" x14ac:dyDescent="0.3">
      <c r="A1385" s="1">
        <f>期货价格利润原始数据!A1387</f>
        <v>42520</v>
      </c>
      <c r="B1385" s="4">
        <f>IF(期货价格利润原始数据!C1387=0,利润!B1386,期货价格利润原始数据!C1387)</f>
        <v>1200.4100000000001</v>
      </c>
    </row>
    <row r="1386" spans="1:2" x14ac:dyDescent="0.3">
      <c r="A1386" s="1">
        <f>期货价格利润原始数据!A1388</f>
        <v>42517</v>
      </c>
      <c r="B1386" s="4">
        <f>IF(期货价格利润原始数据!C1388=0,利润!B1387,期货价格利润原始数据!C1388)</f>
        <v>1244.3800000000001</v>
      </c>
    </row>
    <row r="1387" spans="1:2" x14ac:dyDescent="0.3">
      <c r="A1387" s="1">
        <f>期货价格利润原始数据!A1389</f>
        <v>42516</v>
      </c>
      <c r="B1387" s="4">
        <f>IF(期货价格利润原始数据!C1389=0,利润!B1388,期货价格利润原始数据!C1389)</f>
        <v>1223.68</v>
      </c>
    </row>
    <row r="1388" spans="1:2" x14ac:dyDescent="0.3">
      <c r="A1388" s="1">
        <f>期货价格利润原始数据!A1390</f>
        <v>42515</v>
      </c>
      <c r="B1388" s="4">
        <f>IF(期货价格利润原始数据!C1390=0,利润!B1389,期货价格利润原始数据!C1390)</f>
        <v>1206.53</v>
      </c>
    </row>
    <row r="1389" spans="1:2" x14ac:dyDescent="0.3">
      <c r="A1389" s="1">
        <f>期货价格利润原始数据!A1391</f>
        <v>42514</v>
      </c>
      <c r="B1389" s="4">
        <f>IF(期货价格利润原始数据!C1391=0,利润!B1390,期货价格利润原始数据!C1391)</f>
        <v>1291.3499999999999</v>
      </c>
    </row>
    <row r="1390" spans="1:2" x14ac:dyDescent="0.3">
      <c r="A1390" s="1">
        <f>期货价格利润原始数据!A1392</f>
        <v>42513</v>
      </c>
      <c r="B1390" s="4">
        <f>IF(期货价格利润原始数据!C1392=0,利润!B1391,期货价格利润原始数据!C1392)</f>
        <v>1308.79</v>
      </c>
    </row>
    <row r="1391" spans="1:2" x14ac:dyDescent="0.3">
      <c r="A1391" s="1">
        <f>期货价格利润原始数据!A1393</f>
        <v>42510</v>
      </c>
      <c r="B1391" s="4">
        <f>IF(期货价格利润原始数据!C1393=0,利润!B1392,期货价格利润原始数据!C1393)</f>
        <v>1282.07</v>
      </c>
    </row>
    <row r="1392" spans="1:2" x14ac:dyDescent="0.3">
      <c r="A1392" s="1">
        <f>期货价格利润原始数据!A1394</f>
        <v>42509</v>
      </c>
      <c r="B1392" s="4">
        <f>IF(期货价格利润原始数据!C1394=0,利润!B1393,期货价格利润原始数据!C1394)</f>
        <v>1275.17</v>
      </c>
    </row>
    <row r="1393" spans="1:2" x14ac:dyDescent="0.3">
      <c r="A1393" s="1">
        <f>期货价格利润原始数据!A1395</f>
        <v>42508</v>
      </c>
      <c r="B1393" s="4">
        <f>IF(期货价格利润原始数据!C1395=0,利润!B1394,期货价格利润原始数据!C1395)</f>
        <v>1283.8499999999999</v>
      </c>
    </row>
    <row r="1394" spans="1:2" x14ac:dyDescent="0.3">
      <c r="A1394" s="1">
        <f>期货价格利润原始数据!A1396</f>
        <v>42507</v>
      </c>
      <c r="B1394" s="4">
        <f>IF(期货价格利润原始数据!C1396=0,利润!B1395,期货价格利润原始数据!C1396)</f>
        <v>1262.19</v>
      </c>
    </row>
    <row r="1395" spans="1:2" x14ac:dyDescent="0.3">
      <c r="A1395" s="1">
        <f>期货价格利润原始数据!A1397</f>
        <v>42506</v>
      </c>
      <c r="B1395" s="4">
        <f>IF(期货价格利润原始数据!C1397=0,利润!B1396,期货价格利润原始数据!C1397)</f>
        <v>1274.6500000000001</v>
      </c>
    </row>
    <row r="1396" spans="1:2" x14ac:dyDescent="0.3">
      <c r="A1396" s="1">
        <f>期货价格利润原始数据!A1398</f>
        <v>42503</v>
      </c>
      <c r="B1396" s="4">
        <f>IF(期货价格利润原始数据!C1398=0,利润!B1397,期货价格利润原始数据!C1398)</f>
        <v>1353.01</v>
      </c>
    </row>
    <row r="1397" spans="1:2" x14ac:dyDescent="0.3">
      <c r="A1397" s="1">
        <f>期货价格利润原始数据!A1399</f>
        <v>42502</v>
      </c>
      <c r="B1397" s="4">
        <f>IF(期货价格利润原始数据!C1399=0,利润!B1398,期货价格利润原始数据!C1399)</f>
        <v>1351.67</v>
      </c>
    </row>
    <row r="1398" spans="1:2" x14ac:dyDescent="0.3">
      <c r="A1398" s="1">
        <f>期货价格利润原始数据!A1400</f>
        <v>42501</v>
      </c>
      <c r="B1398" s="4">
        <f>IF(期货价格利润原始数据!C1400=0,利润!B1399,期货价格利润原始数据!C1400)</f>
        <v>1369.68</v>
      </c>
    </row>
    <row r="1399" spans="1:2" x14ac:dyDescent="0.3">
      <c r="A1399" s="1">
        <f>期货价格利润原始数据!A1401</f>
        <v>42500</v>
      </c>
      <c r="B1399" s="4">
        <f>IF(期货价格利润原始数据!C1401=0,利润!B1400,期货价格利润原始数据!C1401)</f>
        <v>1502.18</v>
      </c>
    </row>
    <row r="1400" spans="1:2" x14ac:dyDescent="0.3">
      <c r="A1400" s="1">
        <f>期货价格利润原始数据!A1402</f>
        <v>42499</v>
      </c>
      <c r="B1400" s="4">
        <f>IF(期货价格利润原始数据!C1402=0,利润!B1401,期货价格利润原始数据!C1402)</f>
        <v>1629.69</v>
      </c>
    </row>
    <row r="1401" spans="1:2" x14ac:dyDescent="0.3">
      <c r="A1401" s="1">
        <f>期货价格利润原始数据!A1403</f>
        <v>42496</v>
      </c>
      <c r="B1401" s="4">
        <f>IF(期货价格利润原始数据!C1403=0,利润!B1402,期货价格利润原始数据!C1403)</f>
        <v>1513.33</v>
      </c>
    </row>
    <row r="1402" spans="1:2" x14ac:dyDescent="0.3">
      <c r="A1402" s="1">
        <f>期货价格利润原始数据!A1404</f>
        <v>42495</v>
      </c>
      <c r="B1402" s="4">
        <f>IF(期货价格利润原始数据!C1404=0,利润!B1403,期货价格利润原始数据!C1404)</f>
        <v>1625.51</v>
      </c>
    </row>
    <row r="1403" spans="1:2" x14ac:dyDescent="0.3">
      <c r="A1403" s="1">
        <f>期货价格利润原始数据!A1405</f>
        <v>42494</v>
      </c>
      <c r="B1403" s="4">
        <f>IF(期货价格利润原始数据!C1405=0,利润!B1404,期货价格利润原始数据!C1405)</f>
        <v>1744.87</v>
      </c>
    </row>
    <row r="1404" spans="1:2" x14ac:dyDescent="0.3">
      <c r="A1404" s="1">
        <f>期货价格利润原始数据!A1406</f>
        <v>42493</v>
      </c>
      <c r="B1404" s="4">
        <f>IF(期货价格利润原始数据!C1406=0,利润!B1405,期货价格利润原始数据!C1406)</f>
        <v>1826.18</v>
      </c>
    </row>
    <row r="1405" spans="1:2" x14ac:dyDescent="0.3">
      <c r="A1405" s="1">
        <f>期货价格利润原始数据!A1407</f>
        <v>42489</v>
      </c>
      <c r="B1405" s="4">
        <f>IF(期货价格利润原始数据!C1407=0,利润!B1406,期货价格利润原始数据!C1407)</f>
        <v>1623.88</v>
      </c>
    </row>
    <row r="1406" spans="1:2" x14ac:dyDescent="0.3">
      <c r="A1406" s="1">
        <f>期货价格利润原始数据!A1408</f>
        <v>42488</v>
      </c>
      <c r="B1406" s="4">
        <f>IF(期货价格利润原始数据!C1408=0,利润!B1407,期货价格利润原始数据!C1408)</f>
        <v>1604.49</v>
      </c>
    </row>
    <row r="1407" spans="1:2" x14ac:dyDescent="0.3">
      <c r="A1407" s="1">
        <f>期货价格利润原始数据!A1409</f>
        <v>42487</v>
      </c>
      <c r="B1407" s="4">
        <f>IF(期货价格利润原始数据!C1409=0,利润!B1408,期货价格利润原始数据!C1409)</f>
        <v>1671.85</v>
      </c>
    </row>
    <row r="1408" spans="1:2" x14ac:dyDescent="0.3">
      <c r="A1408" s="1">
        <f>期货价格利润原始数据!A1410</f>
        <v>42486</v>
      </c>
      <c r="B1408" s="4">
        <f>IF(期货价格利润原始数据!C1410=0,利润!B1409,期货价格利润原始数据!C1410)</f>
        <v>1761.65</v>
      </c>
    </row>
    <row r="1409" spans="1:2" x14ac:dyDescent="0.3">
      <c r="A1409" s="1">
        <f>期货价格利润原始数据!A1411</f>
        <v>42485</v>
      </c>
      <c r="B1409" s="4">
        <f>IF(期货价格利润原始数据!C1411=0,利润!B1410,期货价格利润原始数据!C1411)</f>
        <v>1830.85</v>
      </c>
    </row>
    <row r="1410" spans="1:2" x14ac:dyDescent="0.3">
      <c r="A1410" s="1">
        <f>期货价格利润原始数据!A1412</f>
        <v>42482</v>
      </c>
      <c r="B1410" s="4">
        <f>IF(期货价格利润原始数据!C1412=0,利润!B1411,期货价格利润原始数据!C1412)</f>
        <v>1801.16</v>
      </c>
    </row>
    <row r="1411" spans="1:2" x14ac:dyDescent="0.3">
      <c r="A1411" s="1">
        <f>期货价格利润原始数据!A1413</f>
        <v>42481</v>
      </c>
      <c r="B1411" s="4">
        <f>IF(期货价格利润原始数据!C1413=0,利润!B1412,期货价格利润原始数据!C1413)</f>
        <v>1842.8</v>
      </c>
    </row>
    <row r="1412" spans="1:2" x14ac:dyDescent="0.3">
      <c r="A1412" s="1">
        <f>期货价格利润原始数据!A1414</f>
        <v>42480</v>
      </c>
      <c r="B1412" s="4">
        <f>IF(期货价格利润原始数据!C1414=0,利润!B1413,期货价格利润原始数据!C1414)</f>
        <v>1772.69</v>
      </c>
    </row>
    <row r="1413" spans="1:2" x14ac:dyDescent="0.3">
      <c r="A1413" s="1">
        <f>期货价格利润原始数据!A1415</f>
        <v>42479</v>
      </c>
      <c r="B1413" s="4">
        <f>IF(期货价格利润原始数据!C1415=0,利润!B1414,期货价格利润原始数据!C1415)</f>
        <v>1965.08</v>
      </c>
    </row>
    <row r="1414" spans="1:2" x14ac:dyDescent="0.3">
      <c r="A1414" s="1">
        <f>期货价格利润原始数据!A1416</f>
        <v>42478</v>
      </c>
      <c r="B1414" s="4">
        <f>IF(期货价格利润原始数据!C1416=0,利润!B1415,期货价格利润原始数据!C1416)</f>
        <v>2117.94</v>
      </c>
    </row>
    <row r="1415" spans="1:2" x14ac:dyDescent="0.3">
      <c r="A1415" s="1">
        <f>期货价格利润原始数据!A1417</f>
        <v>42475</v>
      </c>
      <c r="B1415" s="4">
        <f>IF(期货价格利润原始数据!C1417=0,利润!B1416,期货价格利润原始数据!C1417)</f>
        <v>2271.92</v>
      </c>
    </row>
    <row r="1416" spans="1:2" x14ac:dyDescent="0.3">
      <c r="A1416" s="1">
        <f>期货价格利润原始数据!A1418</f>
        <v>42474</v>
      </c>
      <c r="B1416" s="4">
        <f>IF(期货价格利润原始数据!C1418=0,利润!B1417,期货价格利润原始数据!C1418)</f>
        <v>2224.6</v>
      </c>
    </row>
    <row r="1417" spans="1:2" x14ac:dyDescent="0.3">
      <c r="A1417" s="1">
        <f>期货价格利润原始数据!A1419</f>
        <v>42473</v>
      </c>
      <c r="B1417" s="4">
        <f>IF(期货价格利润原始数据!C1419=0,利润!B1418,期货价格利润原始数据!C1419)</f>
        <v>2217.1</v>
      </c>
    </row>
    <row r="1418" spans="1:2" x14ac:dyDescent="0.3">
      <c r="A1418" s="1">
        <f>期货价格利润原始数据!A1420</f>
        <v>42472</v>
      </c>
      <c r="B1418" s="4">
        <f>IF(期货价格利润原始数据!C1420=0,利润!B1419,期货价格利润原始数据!C1420)</f>
        <v>2183.4299999999998</v>
      </c>
    </row>
    <row r="1419" spans="1:2" x14ac:dyDescent="0.3">
      <c r="A1419" s="1">
        <f>期货价格利润原始数据!A1421</f>
        <v>42471</v>
      </c>
      <c r="B1419" s="4">
        <f>IF(期货价格利润原始数据!C1421=0,利润!B1420,期货价格利润原始数据!C1421)</f>
        <v>2300.35</v>
      </c>
    </row>
    <row r="1420" spans="1:2" x14ac:dyDescent="0.3">
      <c r="A1420" s="1">
        <f>期货价格利润原始数据!A1422</f>
        <v>42468</v>
      </c>
      <c r="B1420" s="4">
        <f>IF(期货价格利润原始数据!C1422=0,利润!B1421,期货价格利润原始数据!C1422)</f>
        <v>2353.25</v>
      </c>
    </row>
    <row r="1421" spans="1:2" x14ac:dyDescent="0.3">
      <c r="A1421" s="1">
        <f>期货价格利润原始数据!A1423</f>
        <v>42467</v>
      </c>
      <c r="B1421" s="4">
        <f>IF(期货价格利润原始数据!C1423=0,利润!B1422,期货价格利润原始数据!C1423)</f>
        <v>2685.43</v>
      </c>
    </row>
    <row r="1422" spans="1:2" x14ac:dyDescent="0.3">
      <c r="A1422" s="1">
        <f>期货价格利润原始数据!A1424</f>
        <v>42466</v>
      </c>
      <c r="B1422" s="4">
        <f>IF(期货价格利润原始数据!C1424=0,利润!B1423,期货价格利润原始数据!C1424)</f>
        <v>2657.26</v>
      </c>
    </row>
    <row r="1423" spans="1:2" x14ac:dyDescent="0.3">
      <c r="A1423" s="1">
        <f>期货价格利润原始数据!A1425</f>
        <v>42465</v>
      </c>
      <c r="B1423" s="4">
        <f>IF(期货价格利润原始数据!C1425=0,利润!B1424,期货价格利润原始数据!C1425)</f>
        <v>2786.73</v>
      </c>
    </row>
    <row r="1424" spans="1:2" x14ac:dyDescent="0.3">
      <c r="A1424" s="1">
        <f>期货价格利润原始数据!A1426</f>
        <v>42461</v>
      </c>
      <c r="B1424" s="4">
        <f>IF(期货价格利润原始数据!C1426=0,利润!B1425,期货价格利润原始数据!C1426)</f>
        <v>2739.03</v>
      </c>
    </row>
    <row r="1425" spans="1:2" x14ac:dyDescent="0.3">
      <c r="A1425" s="1">
        <f>期货价格利润原始数据!A1427</f>
        <v>42460</v>
      </c>
      <c r="B1425" s="4">
        <f>IF(期货价格利润原始数据!C1427=0,利润!B1426,期货价格利润原始数据!C1427)</f>
        <v>2678.67</v>
      </c>
    </row>
    <row r="1426" spans="1:2" x14ac:dyDescent="0.3">
      <c r="A1426" s="1">
        <f>期货价格利润原始数据!A1428</f>
        <v>42459</v>
      </c>
      <c r="B1426" s="4">
        <f>IF(期货价格利润原始数据!C1428=0,利润!B1427,期货价格利润原始数据!C1428)</f>
        <v>2690.56</v>
      </c>
    </row>
    <row r="1427" spans="1:2" x14ac:dyDescent="0.3">
      <c r="A1427" s="1">
        <f>期货价格利润原始数据!A1429</f>
        <v>42458</v>
      </c>
      <c r="B1427" s="4">
        <f>IF(期货价格利润原始数据!C1429=0,利润!B1428,期货价格利润原始数据!C1429)</f>
        <v>2688.92</v>
      </c>
    </row>
    <row r="1428" spans="1:2" x14ac:dyDescent="0.3">
      <c r="A1428" s="1">
        <f>期货价格利润原始数据!A1430</f>
        <v>42457</v>
      </c>
      <c r="B1428" s="4">
        <f>IF(期货价格利润原始数据!C1430=0,利润!B1429,期货价格利润原始数据!C1430)</f>
        <v>2608.96</v>
      </c>
    </row>
    <row r="1429" spans="1:2" x14ac:dyDescent="0.3">
      <c r="B1429" s="4"/>
    </row>
    <row r="1430" spans="1:2" x14ac:dyDescent="0.3">
      <c r="B1430" s="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299"/>
  <sheetViews>
    <sheetView workbookViewId="0">
      <selection activeCell="B4" sqref="B4"/>
    </sheetView>
  </sheetViews>
  <sheetFormatPr defaultRowHeight="14" x14ac:dyDescent="0.3"/>
  <cols>
    <col min="1" max="1" width="11.08203125" style="1" bestFit="1" customWidth="1"/>
    <col min="2" max="2" width="17.08203125" bestFit="1" customWidth="1"/>
  </cols>
  <sheetData>
    <row r="1" spans="1:2" x14ac:dyDescent="0.3">
      <c r="A1" s="1" t="s">
        <v>12</v>
      </c>
      <c r="B1" t="s">
        <v>17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库存原始数据!A5</f>
        <v>44540</v>
      </c>
      <c r="B3">
        <f>IF(库存原始数据!B5=0,B4,库存原始数据!B5)</f>
        <v>782.69</v>
      </c>
    </row>
    <row r="4" spans="1:2" x14ac:dyDescent="0.3">
      <c r="A4" s="1">
        <f>库存原始数据!A6</f>
        <v>44533</v>
      </c>
      <c r="B4">
        <f>IF(库存原始数据!B6=0,B5,库存原始数据!B6)</f>
        <v>796.97</v>
      </c>
    </row>
    <row r="5" spans="1:2" x14ac:dyDescent="0.3">
      <c r="A5" s="1">
        <f>库存原始数据!A7</f>
        <v>44526</v>
      </c>
      <c r="B5">
        <f>IF(库存原始数据!B7=0,B6,库存原始数据!B7)</f>
        <v>781.24</v>
      </c>
    </row>
    <row r="6" spans="1:2" x14ac:dyDescent="0.3">
      <c r="A6" s="1">
        <f>库存原始数据!A8</f>
        <v>44519</v>
      </c>
      <c r="B6">
        <f>IF(库存原始数据!B8=0,B7,库存原始数据!B8)</f>
        <v>817.53</v>
      </c>
    </row>
    <row r="7" spans="1:2" x14ac:dyDescent="0.3">
      <c r="A7" s="1">
        <f>库存原始数据!A9</f>
        <v>44512</v>
      </c>
      <c r="B7">
        <f>IF(库存原始数据!B9=0,B8,库存原始数据!B9)</f>
        <v>798.82</v>
      </c>
    </row>
    <row r="8" spans="1:2" x14ac:dyDescent="0.3">
      <c r="A8" s="1">
        <f>库存原始数据!A10</f>
        <v>44505</v>
      </c>
      <c r="B8">
        <f>IF(库存原始数据!B10=0,B9,库存原始数据!B10)</f>
        <v>810.19</v>
      </c>
    </row>
    <row r="9" spans="1:2" x14ac:dyDescent="0.3">
      <c r="A9" s="1">
        <f>库存原始数据!A11</f>
        <v>44498</v>
      </c>
      <c r="B9">
        <f>IF(库存原始数据!B11=0,B10,库存原始数据!B11)</f>
        <v>858.06</v>
      </c>
    </row>
    <row r="10" spans="1:2" x14ac:dyDescent="0.3">
      <c r="A10" s="1">
        <f>库存原始数据!A12</f>
        <v>44491</v>
      </c>
      <c r="B10">
        <f>IF(库存原始数据!B12=0,B11,库存原始数据!B12)</f>
        <v>915.91</v>
      </c>
    </row>
    <row r="11" spans="1:2" x14ac:dyDescent="0.3">
      <c r="A11" s="1">
        <f>库存原始数据!A13</f>
        <v>44484</v>
      </c>
      <c r="B11">
        <f>IF(库存原始数据!B13=0,B12,库存原始数据!B13)</f>
        <v>906.17</v>
      </c>
    </row>
    <row r="12" spans="1:2" x14ac:dyDescent="0.3">
      <c r="A12" s="1">
        <f>库存原始数据!A14</f>
        <v>44477</v>
      </c>
      <c r="B12">
        <f>IF(库存原始数据!B14=0,B13,库存原始数据!B14)</f>
        <v>939.72</v>
      </c>
    </row>
    <row r="13" spans="1:2" x14ac:dyDescent="0.3">
      <c r="A13" s="1">
        <f>库存原始数据!A15</f>
        <v>44470</v>
      </c>
      <c r="B13">
        <f>IF(库存原始数据!B15=0,B14,库存原始数据!B15)</f>
        <v>778.37</v>
      </c>
    </row>
    <row r="14" spans="1:2" x14ac:dyDescent="0.3">
      <c r="A14" s="1">
        <f>库存原始数据!A16</f>
        <v>44463</v>
      </c>
      <c r="B14">
        <f>IF(库存原始数据!B16=0,B15,库存原始数据!B16)</f>
        <v>848.45</v>
      </c>
    </row>
    <row r="15" spans="1:2" x14ac:dyDescent="0.3">
      <c r="A15" s="1">
        <f>库存原始数据!A17</f>
        <v>44456</v>
      </c>
      <c r="B15">
        <f>IF(库存原始数据!B17=0,B16,库存原始数据!B17)</f>
        <v>818.97</v>
      </c>
    </row>
    <row r="16" spans="1:2" x14ac:dyDescent="0.3">
      <c r="A16" s="1">
        <f>库存原始数据!A18</f>
        <v>44449</v>
      </c>
      <c r="B16">
        <f>IF(库存原始数据!B18=0,B17,库存原始数据!B18)</f>
        <v>845.02</v>
      </c>
    </row>
    <row r="17" spans="1:2" x14ac:dyDescent="0.3">
      <c r="A17" s="1">
        <f>库存原始数据!A19</f>
        <v>44442</v>
      </c>
      <c r="B17">
        <f>IF(库存原始数据!B19=0,B18,库存原始数据!B19)</f>
        <v>833.86</v>
      </c>
    </row>
    <row r="18" spans="1:2" x14ac:dyDescent="0.3">
      <c r="A18" s="1">
        <f>库存原始数据!A20</f>
        <v>44435</v>
      </c>
      <c r="B18">
        <f>IF(库存原始数据!B20=0,B19,库存原始数据!B20)</f>
        <v>833.04</v>
      </c>
    </row>
    <row r="19" spans="1:2" x14ac:dyDescent="0.3">
      <c r="A19" s="1">
        <f>库存原始数据!A21</f>
        <v>44428</v>
      </c>
      <c r="B19">
        <f>IF(库存原始数据!B21=0,B20,库存原始数据!B21)</f>
        <v>848.36</v>
      </c>
    </row>
    <row r="20" spans="1:2" x14ac:dyDescent="0.3">
      <c r="A20" s="1">
        <f>库存原始数据!A22</f>
        <v>44421</v>
      </c>
      <c r="B20">
        <f>IF(库存原始数据!B22=0,B21,库存原始数据!B22)</f>
        <v>841.68</v>
      </c>
    </row>
    <row r="21" spans="1:2" x14ac:dyDescent="0.3">
      <c r="A21" s="1">
        <f>库存原始数据!A23</f>
        <v>44414</v>
      </c>
      <c r="B21">
        <f>IF(库存原始数据!B23=0,B22,库存原始数据!B23)</f>
        <v>852.34</v>
      </c>
    </row>
    <row r="22" spans="1:2" x14ac:dyDescent="0.3">
      <c r="A22" s="1">
        <f>库存原始数据!A24</f>
        <v>44407</v>
      </c>
      <c r="B22">
        <f>IF(库存原始数据!B24=0,B23,库存原始数据!B24)</f>
        <v>845.18</v>
      </c>
    </row>
    <row r="23" spans="1:2" x14ac:dyDescent="0.3">
      <c r="A23" s="1">
        <f>库存原始数据!A25</f>
        <v>44400</v>
      </c>
      <c r="B23">
        <f>IF(库存原始数据!B25=0,B24,库存原始数据!B25)</f>
        <v>843.84</v>
      </c>
    </row>
    <row r="24" spans="1:2" x14ac:dyDescent="0.3">
      <c r="A24" s="1">
        <f>库存原始数据!A26</f>
        <v>44393</v>
      </c>
      <c r="B24">
        <f>IF(库存原始数据!B26=0,B25,库存原始数据!B26)</f>
        <v>861.5</v>
      </c>
    </row>
    <row r="25" spans="1:2" x14ac:dyDescent="0.3">
      <c r="A25" s="1">
        <f>库存原始数据!A27</f>
        <v>44386</v>
      </c>
      <c r="B25">
        <f>IF(库存原始数据!B27=0,B26,库存原始数据!B27)</f>
        <v>851.02</v>
      </c>
    </row>
    <row r="26" spans="1:2" x14ac:dyDescent="0.3">
      <c r="A26" s="1">
        <f>库存原始数据!A28</f>
        <v>44379</v>
      </c>
      <c r="B26">
        <f>IF(库存原始数据!B28=0,B27,库存原始数据!B28)</f>
        <v>811.95</v>
      </c>
    </row>
    <row r="27" spans="1:2" x14ac:dyDescent="0.3">
      <c r="A27" s="1">
        <f>库存原始数据!A29</f>
        <v>44372</v>
      </c>
      <c r="B27">
        <f>IF(库存原始数据!B29=0,B28,库存原始数据!B29)</f>
        <v>803.68</v>
      </c>
    </row>
    <row r="28" spans="1:2" x14ac:dyDescent="0.3">
      <c r="A28" s="1">
        <f>库存原始数据!A30</f>
        <v>44365</v>
      </c>
      <c r="B28">
        <f>IF(库存原始数据!B30=0,B29,库存原始数据!B30)</f>
        <v>852.11</v>
      </c>
    </row>
    <row r="29" spans="1:2" x14ac:dyDescent="0.3">
      <c r="A29" s="1">
        <f>库存原始数据!A31</f>
        <v>44358</v>
      </c>
      <c r="B29">
        <f>IF(库存原始数据!B31=0,B30,库存原始数据!B31)</f>
        <v>888</v>
      </c>
    </row>
    <row r="30" spans="1:2" x14ac:dyDescent="0.3">
      <c r="A30" s="1">
        <f>库存原始数据!A32</f>
        <v>44351</v>
      </c>
      <c r="B30">
        <f>IF(库存原始数据!B32=0,B31,库存原始数据!B32)</f>
        <v>902.03</v>
      </c>
    </row>
    <row r="31" spans="1:2" x14ac:dyDescent="0.3">
      <c r="A31" s="1">
        <f>库存原始数据!A33</f>
        <v>44344</v>
      </c>
      <c r="B31">
        <f>IF(库存原始数据!B33=0,B32,库存原始数据!B33)</f>
        <v>902.56</v>
      </c>
    </row>
    <row r="32" spans="1:2" x14ac:dyDescent="0.3">
      <c r="A32" s="1">
        <f>库存原始数据!A34</f>
        <v>44337</v>
      </c>
      <c r="B32">
        <f>IF(库存原始数据!B34=0,B33,库存原始数据!B34)</f>
        <v>929.56</v>
      </c>
    </row>
    <row r="33" spans="1:2" x14ac:dyDescent="0.3">
      <c r="A33" s="1">
        <f>库存原始数据!A35</f>
        <v>44330</v>
      </c>
      <c r="B33">
        <f>IF(库存原始数据!B35=0,B34,库存原始数据!B35)</f>
        <v>939.38</v>
      </c>
    </row>
    <row r="34" spans="1:2" x14ac:dyDescent="0.3">
      <c r="A34" s="1">
        <f>库存原始数据!A36</f>
        <v>44323</v>
      </c>
      <c r="B34">
        <f>IF(库存原始数据!B36=0,B35,库存原始数据!B36)</f>
        <v>980.33</v>
      </c>
    </row>
    <row r="35" spans="1:2" x14ac:dyDescent="0.3">
      <c r="A35" s="1">
        <f>库存原始数据!A37</f>
        <v>44316</v>
      </c>
      <c r="B35">
        <f>IF(库存原始数据!B37=0,B36,库存原始数据!B37)</f>
        <v>912.65</v>
      </c>
    </row>
    <row r="36" spans="1:2" x14ac:dyDescent="0.3">
      <c r="A36" s="1">
        <f>库存原始数据!A38</f>
        <v>44309</v>
      </c>
      <c r="B36">
        <f>IF(库存原始数据!B38=0,B37,库存原始数据!B38)</f>
        <v>976.28</v>
      </c>
    </row>
    <row r="37" spans="1:2" x14ac:dyDescent="0.3">
      <c r="A37" s="1">
        <f>库存原始数据!A39</f>
        <v>44302</v>
      </c>
      <c r="B37">
        <f>IF(库存原始数据!B39=0,B38,库存原始数据!B39)</f>
        <v>988.61</v>
      </c>
    </row>
    <row r="38" spans="1:2" x14ac:dyDescent="0.3">
      <c r="A38" s="1">
        <f>库存原始数据!A40</f>
        <v>44295</v>
      </c>
      <c r="B38">
        <f>IF(库存原始数据!B40=0,B39,库存原始数据!B40)</f>
        <v>989.51</v>
      </c>
    </row>
    <row r="39" spans="1:2" x14ac:dyDescent="0.3">
      <c r="A39" s="1">
        <f>库存原始数据!A41</f>
        <v>44288</v>
      </c>
      <c r="B39">
        <f>IF(库存原始数据!B41=0,B40,库存原始数据!B41)</f>
        <v>966.29</v>
      </c>
    </row>
    <row r="40" spans="1:2" x14ac:dyDescent="0.3">
      <c r="A40" s="1">
        <f>库存原始数据!A42</f>
        <v>44281</v>
      </c>
      <c r="B40">
        <f>IF(库存原始数据!B42=0,B41,库存原始数据!B42)</f>
        <v>982.77</v>
      </c>
    </row>
    <row r="41" spans="1:2" x14ac:dyDescent="0.3">
      <c r="A41" s="1">
        <f>库存原始数据!A43</f>
        <v>44274</v>
      </c>
      <c r="B41">
        <f>IF(库存原始数据!B43=0,B42,库存原始数据!B43)</f>
        <v>989.51</v>
      </c>
    </row>
    <row r="42" spans="1:2" x14ac:dyDescent="0.3">
      <c r="A42" s="1">
        <f>库存原始数据!A44</f>
        <v>44267</v>
      </c>
      <c r="B42">
        <f>IF(库存原始数据!B44=0,B43,库存原始数据!B44)</f>
        <v>990.43</v>
      </c>
    </row>
    <row r="43" spans="1:2" x14ac:dyDescent="0.3">
      <c r="A43" s="1">
        <f>库存原始数据!A45</f>
        <v>44260</v>
      </c>
      <c r="B43">
        <f>IF(库存原始数据!B45=0,B44,库存原始数据!B45)</f>
        <v>991.23</v>
      </c>
    </row>
    <row r="44" spans="1:2" x14ac:dyDescent="0.3">
      <c r="A44" s="1">
        <f>库存原始数据!A46</f>
        <v>44253</v>
      </c>
      <c r="B44">
        <f>IF(库存原始数据!B46=0,B45,库存原始数据!B46)</f>
        <v>959.09</v>
      </c>
    </row>
    <row r="45" spans="1:2" x14ac:dyDescent="0.3">
      <c r="A45" s="1">
        <f>库存原始数据!A47</f>
        <v>44246</v>
      </c>
      <c r="B45">
        <f>IF(库存原始数据!B47=0,B46,库存原始数据!B47)</f>
        <v>1032.49</v>
      </c>
    </row>
    <row r="46" spans="1:2" x14ac:dyDescent="0.3">
      <c r="A46" s="1">
        <f>库存原始数据!A48</f>
        <v>44232</v>
      </c>
      <c r="B46">
        <f>IF(库存原始数据!B48=0,B47,库存原始数据!B48)</f>
        <v>740.74</v>
      </c>
    </row>
    <row r="47" spans="1:2" x14ac:dyDescent="0.3">
      <c r="A47" s="1">
        <f>库存原始数据!A49</f>
        <v>44225</v>
      </c>
      <c r="B47">
        <f>IF(库存原始数据!B49=0,B48,库存原始数据!B49)</f>
        <v>665.51</v>
      </c>
    </row>
    <row r="48" spans="1:2" x14ac:dyDescent="0.3">
      <c r="A48" s="1">
        <f>库存原始数据!A50</f>
        <v>44218</v>
      </c>
      <c r="B48">
        <f>IF(库存原始数据!B50=0,B49,库存原始数据!B50)</f>
        <v>702.74</v>
      </c>
    </row>
    <row r="49" spans="1:2" x14ac:dyDescent="0.3">
      <c r="A49" s="1">
        <f>库存原始数据!A51</f>
        <v>44211</v>
      </c>
      <c r="B49">
        <f>IF(库存原始数据!B51=0,B50,库存原始数据!B51)</f>
        <v>732.66</v>
      </c>
    </row>
    <row r="50" spans="1:2" x14ac:dyDescent="0.3">
      <c r="A50" s="1">
        <f>库存原始数据!A52</f>
        <v>44204</v>
      </c>
      <c r="B50">
        <f>IF(库存原始数据!B52=0,B51,库存原始数据!B52)</f>
        <v>763.06</v>
      </c>
    </row>
    <row r="51" spans="1:2" x14ac:dyDescent="0.3">
      <c r="A51" s="1">
        <f>库存原始数据!A53</f>
        <v>44197</v>
      </c>
      <c r="B51">
        <f>IF(库存原始数据!B53=0,B52,库存原始数据!B53)</f>
        <v>724.38</v>
      </c>
    </row>
    <row r="52" spans="1:2" x14ac:dyDescent="0.3">
      <c r="A52" s="1">
        <f>库存原始数据!A54</f>
        <v>44190</v>
      </c>
      <c r="B52">
        <f>IF(库存原始数据!B54=0,B53,库存原始数据!B54)</f>
        <v>728.36</v>
      </c>
    </row>
    <row r="53" spans="1:2" x14ac:dyDescent="0.3">
      <c r="A53" s="1">
        <f>库存原始数据!A55</f>
        <v>44183</v>
      </c>
      <c r="B53">
        <f>IF(库存原始数据!B55=0,B54,库存原始数据!B55)</f>
        <v>750.36</v>
      </c>
    </row>
    <row r="54" spans="1:2" x14ac:dyDescent="0.3">
      <c r="A54" s="1">
        <f>库存原始数据!A56</f>
        <v>44176</v>
      </c>
      <c r="B54">
        <f>IF(库存原始数据!B56=0,B55,库存原始数据!B56)</f>
        <v>749.68</v>
      </c>
    </row>
    <row r="55" spans="1:2" x14ac:dyDescent="0.3">
      <c r="A55" s="1">
        <f>库存原始数据!A57</f>
        <v>44169</v>
      </c>
      <c r="B55">
        <f>IF(库存原始数据!B57=0,B56,库存原始数据!B57)</f>
        <v>756.41</v>
      </c>
    </row>
    <row r="56" spans="1:2" x14ac:dyDescent="0.3">
      <c r="A56" s="1">
        <f>库存原始数据!A58</f>
        <v>44162</v>
      </c>
      <c r="B56">
        <f>IF(库存原始数据!B58=0,B57,库存原始数据!B58)</f>
        <v>711.1</v>
      </c>
    </row>
    <row r="57" spans="1:2" x14ac:dyDescent="0.3">
      <c r="A57" s="1">
        <f>库存原始数据!A59</f>
        <v>44155</v>
      </c>
      <c r="B57">
        <f>IF(库存原始数据!B59=0,B58,库存原始数据!B59)</f>
        <v>723.06</v>
      </c>
    </row>
    <row r="58" spans="1:2" x14ac:dyDescent="0.3">
      <c r="A58" s="1">
        <f>库存原始数据!A60</f>
        <v>44148</v>
      </c>
      <c r="B58">
        <f>IF(库存原始数据!B60=0,B59,库存原始数据!B60)</f>
        <v>772.6</v>
      </c>
    </row>
    <row r="59" spans="1:2" x14ac:dyDescent="0.3">
      <c r="A59" s="1">
        <f>库存原始数据!A61</f>
        <v>44141</v>
      </c>
      <c r="B59">
        <f>IF(库存原始数据!B61=0,B60,库存原始数据!B61)</f>
        <v>770.69</v>
      </c>
    </row>
    <row r="60" spans="1:2" x14ac:dyDescent="0.3">
      <c r="A60" s="1">
        <f>库存原始数据!A62</f>
        <v>44134</v>
      </c>
      <c r="B60">
        <f>IF(库存原始数据!B62=0,B61,库存原始数据!B62)</f>
        <v>787.43</v>
      </c>
    </row>
    <row r="61" spans="1:2" x14ac:dyDescent="0.3">
      <c r="A61" s="1">
        <f>库存原始数据!A63</f>
        <v>44127</v>
      </c>
      <c r="B61">
        <f>IF(库存原始数据!B63=0,B62,库存原始数据!B63)</f>
        <v>840.68</v>
      </c>
    </row>
    <row r="62" spans="1:2" x14ac:dyDescent="0.3">
      <c r="A62" s="1">
        <f>库存原始数据!A64</f>
        <v>44120</v>
      </c>
      <c r="B62">
        <f>IF(库存原始数据!B64=0,B63,库存原始数据!B64)</f>
        <v>855.04</v>
      </c>
    </row>
    <row r="63" spans="1:2" x14ac:dyDescent="0.3">
      <c r="A63" s="1">
        <f>库存原始数据!A65</f>
        <v>44113</v>
      </c>
      <c r="B63">
        <f>IF(库存原始数据!B65=0,B64,库存原始数据!B65)</f>
        <v>729.78</v>
      </c>
    </row>
    <row r="64" spans="1:2" x14ac:dyDescent="0.3">
      <c r="A64" s="1">
        <f>库存原始数据!A66</f>
        <v>44106</v>
      </c>
      <c r="B64">
        <f>IF(库存原始数据!B66=0,B65,库存原始数据!B66)</f>
        <v>729.78</v>
      </c>
    </row>
    <row r="65" spans="1:2" x14ac:dyDescent="0.3">
      <c r="A65" s="1">
        <f>库存原始数据!A67</f>
        <v>44099</v>
      </c>
      <c r="B65">
        <f>IF(库存原始数据!B67=0,B66,库存原始数据!B67)</f>
        <v>741.72</v>
      </c>
    </row>
    <row r="66" spans="1:2" x14ac:dyDescent="0.3">
      <c r="A66" s="1">
        <f>库存原始数据!A68</f>
        <v>44092</v>
      </c>
      <c r="B66">
        <f>IF(库存原始数据!B68=0,B67,库存原始数据!B68)</f>
        <v>765.46</v>
      </c>
    </row>
    <row r="67" spans="1:2" x14ac:dyDescent="0.3">
      <c r="A67" s="1">
        <f>库存原始数据!A69</f>
        <v>44085</v>
      </c>
      <c r="B67">
        <f>IF(库存原始数据!B69=0,B68,库存原始数据!B69)</f>
        <v>775.32</v>
      </c>
    </row>
    <row r="68" spans="1:2" x14ac:dyDescent="0.3">
      <c r="A68" s="1">
        <f>库存原始数据!A70</f>
        <v>44078</v>
      </c>
      <c r="B68">
        <f>IF(库存原始数据!B70=0,B69,库存原始数据!B70)</f>
        <v>753.17</v>
      </c>
    </row>
    <row r="69" spans="1:2" x14ac:dyDescent="0.3">
      <c r="A69" s="1">
        <f>库存原始数据!A71</f>
        <v>44071</v>
      </c>
      <c r="B69">
        <f>IF(库存原始数据!B71=0,B70,库存原始数据!B71)</f>
        <v>752.12</v>
      </c>
    </row>
    <row r="70" spans="1:2" x14ac:dyDescent="0.3">
      <c r="A70" s="1">
        <f>库存原始数据!A72</f>
        <v>44064</v>
      </c>
      <c r="B70">
        <f>IF(库存原始数据!B72=0,B71,库存原始数据!B72)</f>
        <v>787.78</v>
      </c>
    </row>
    <row r="71" spans="1:2" x14ac:dyDescent="0.3">
      <c r="A71" s="1">
        <f>库存原始数据!A73</f>
        <v>44057</v>
      </c>
      <c r="B71">
        <f>IF(库存原始数据!B73=0,B72,库存原始数据!B73)</f>
        <v>812.58</v>
      </c>
    </row>
    <row r="72" spans="1:2" x14ac:dyDescent="0.3">
      <c r="A72" s="1">
        <f>库存原始数据!A74</f>
        <v>44050</v>
      </c>
      <c r="B72">
        <f>IF(库存原始数据!B74=0,B73,库存原始数据!B74)</f>
        <v>812.45</v>
      </c>
    </row>
    <row r="73" spans="1:2" x14ac:dyDescent="0.3">
      <c r="A73" s="1">
        <f>库存原始数据!A75</f>
        <v>44043</v>
      </c>
      <c r="B73">
        <f>IF(库存原始数据!B75=0,B74,库存原始数据!B75)</f>
        <v>774.88</v>
      </c>
    </row>
    <row r="74" spans="1:2" x14ac:dyDescent="0.3">
      <c r="A74" s="1">
        <f>库存原始数据!A76</f>
        <v>44036</v>
      </c>
      <c r="B74">
        <f>IF(库存原始数据!B76=0,B75,库存原始数据!B76)</f>
        <v>809.53</v>
      </c>
    </row>
    <row r="75" spans="1:2" x14ac:dyDescent="0.3">
      <c r="A75" s="1">
        <f>库存原始数据!A77</f>
        <v>44029</v>
      </c>
      <c r="B75">
        <f>IF(库存原始数据!B77=0,B76,库存原始数据!B77)</f>
        <v>793.3</v>
      </c>
    </row>
    <row r="76" spans="1:2" x14ac:dyDescent="0.3">
      <c r="A76" s="1">
        <f>库存原始数据!A78</f>
        <v>44022</v>
      </c>
      <c r="B76">
        <f>IF(库存原始数据!B78=0,B77,库存原始数据!B78)</f>
        <v>754.27</v>
      </c>
    </row>
    <row r="77" spans="1:2" x14ac:dyDescent="0.3">
      <c r="A77" s="1">
        <f>库存原始数据!A79</f>
        <v>44015</v>
      </c>
      <c r="B77">
        <f>IF(库存原始数据!B79=0,B78,库存原始数据!B79)</f>
        <v>768.75</v>
      </c>
    </row>
    <row r="78" spans="1:2" x14ac:dyDescent="0.3">
      <c r="A78" s="1">
        <f>库存原始数据!A80</f>
        <v>44008</v>
      </c>
      <c r="B78">
        <f>IF(库存原始数据!B80=0,B79,库存原始数据!B80)</f>
        <v>768.97</v>
      </c>
    </row>
    <row r="79" spans="1:2" x14ac:dyDescent="0.3">
      <c r="A79" s="1">
        <f>库存原始数据!A81</f>
        <v>44001</v>
      </c>
      <c r="B79">
        <f>IF(库存原始数据!B81=0,B80,库存原始数据!B81)</f>
        <v>768.57</v>
      </c>
    </row>
    <row r="80" spans="1:2" x14ac:dyDescent="0.3">
      <c r="A80" s="1">
        <f>库存原始数据!A82</f>
        <v>43994</v>
      </c>
      <c r="B80">
        <f>IF(库存原始数据!B82=0,B81,库存原始数据!B82)</f>
        <v>775.16</v>
      </c>
    </row>
    <row r="81" spans="1:2" x14ac:dyDescent="0.3">
      <c r="A81" s="1">
        <f>库存原始数据!A83</f>
        <v>43987</v>
      </c>
      <c r="B81">
        <f>IF(库存原始数据!B83=0,B82,库存原始数据!B83)</f>
        <v>786.74</v>
      </c>
    </row>
    <row r="82" spans="1:2" x14ac:dyDescent="0.3">
      <c r="A82" s="1">
        <f>库存原始数据!A84</f>
        <v>43980</v>
      </c>
      <c r="B82">
        <f>IF(库存原始数据!B84=0,B83,库存原始数据!B84)</f>
        <v>779.12</v>
      </c>
    </row>
    <row r="83" spans="1:2" x14ac:dyDescent="0.3">
      <c r="A83" s="1">
        <f>库存原始数据!A85</f>
        <v>43973</v>
      </c>
      <c r="B83">
        <f>IF(库存原始数据!B85=0,B84,库存原始数据!B85)</f>
        <v>800.43</v>
      </c>
    </row>
    <row r="84" spans="1:2" x14ac:dyDescent="0.3">
      <c r="A84" s="1">
        <f>库存原始数据!A86</f>
        <v>43966</v>
      </c>
      <c r="B84">
        <f>IF(库存原始数据!B86=0,B85,库存原始数据!B86)</f>
        <v>873.83</v>
      </c>
    </row>
    <row r="85" spans="1:2" x14ac:dyDescent="0.3">
      <c r="A85" s="1">
        <f>库存原始数据!A87</f>
        <v>43959</v>
      </c>
      <c r="B85">
        <f>IF(库存原始数据!B87=0,B86,库存原始数据!B87)</f>
        <v>883.75</v>
      </c>
    </row>
    <row r="86" spans="1:2" x14ac:dyDescent="0.3">
      <c r="A86" s="1">
        <f>库存原始数据!A88</f>
        <v>43952</v>
      </c>
      <c r="B86">
        <f>IF(库存原始数据!B88=0,B87,库存原始数据!B88)</f>
        <v>814.23</v>
      </c>
    </row>
    <row r="87" spans="1:2" x14ac:dyDescent="0.3">
      <c r="A87" s="1">
        <f>库存原始数据!A89</f>
        <v>43945</v>
      </c>
      <c r="B87">
        <f>IF(库存原始数据!B89=0,B88,库存原始数据!B89)</f>
        <v>868.2</v>
      </c>
    </row>
    <row r="88" spans="1:2" x14ac:dyDescent="0.3">
      <c r="A88" s="1">
        <f>库存原始数据!A90</f>
        <v>43938</v>
      </c>
      <c r="B88">
        <f>IF(库存原始数据!B90=0,B89,库存原始数据!B90)</f>
        <v>876.55</v>
      </c>
    </row>
    <row r="89" spans="1:2" x14ac:dyDescent="0.3">
      <c r="A89" s="1">
        <f>库存原始数据!A91</f>
        <v>43931</v>
      </c>
      <c r="B89">
        <f>IF(库存原始数据!B91=0,B90,库存原始数据!B91)</f>
        <v>926.86</v>
      </c>
    </row>
    <row r="90" spans="1:2" x14ac:dyDescent="0.3">
      <c r="A90" s="1">
        <f>库存原始数据!A92</f>
        <v>43924</v>
      </c>
      <c r="B90">
        <f>IF(库存原始数据!B92=0,B91,库存原始数据!B92)</f>
        <v>1036.71</v>
      </c>
    </row>
    <row r="91" spans="1:2" x14ac:dyDescent="0.3">
      <c r="A91" s="1">
        <f>库存原始数据!A93</f>
        <v>43917</v>
      </c>
      <c r="B91">
        <f>IF(库存原始数据!B93=0,B92,库存原始数据!B93)</f>
        <v>1096.5999999999999</v>
      </c>
    </row>
    <row r="92" spans="1:2" x14ac:dyDescent="0.3">
      <c r="A92" s="1">
        <f>库存原始数据!A94</f>
        <v>43910</v>
      </c>
      <c r="B92">
        <f>IF(库存原始数据!B94=0,B93,库存原始数据!B94)</f>
        <v>1209.32</v>
      </c>
    </row>
    <row r="93" spans="1:2" x14ac:dyDescent="0.3">
      <c r="A93" s="1">
        <f>库存原始数据!A95</f>
        <v>43903</v>
      </c>
      <c r="B93">
        <f>IF(库存原始数据!B95=0,B94,库存原始数据!B95)</f>
        <v>1198.31</v>
      </c>
    </row>
    <row r="94" spans="1:2" x14ac:dyDescent="0.3">
      <c r="A94" s="1">
        <f>库存原始数据!A96</f>
        <v>43896</v>
      </c>
      <c r="B94">
        <f>IF(库存原始数据!B96=0,B95,库存原始数据!B96)</f>
        <v>1171.6199999999999</v>
      </c>
    </row>
    <row r="95" spans="1:2" x14ac:dyDescent="0.3">
      <c r="A95" s="1">
        <f>库存原始数据!A97</f>
        <v>43889</v>
      </c>
      <c r="B95">
        <f>IF(库存原始数据!B97=0,B96,库存原始数据!B97)</f>
        <v>1197.9100000000001</v>
      </c>
    </row>
    <row r="96" spans="1:2" x14ac:dyDescent="0.3">
      <c r="A96" s="1">
        <f>库存原始数据!A98</f>
        <v>43882</v>
      </c>
      <c r="B96">
        <f>IF(库存原始数据!B98=0,B97,库存原始数据!B98)</f>
        <v>1223</v>
      </c>
    </row>
    <row r="97" spans="1:2" x14ac:dyDescent="0.3">
      <c r="A97" s="1">
        <f>库存原始数据!A99</f>
        <v>43875</v>
      </c>
      <c r="B97">
        <f>IF(库存原始数据!B99=0,B98,库存原始数据!B99)</f>
        <v>1383.22</v>
      </c>
    </row>
    <row r="98" spans="1:2" x14ac:dyDescent="0.3">
      <c r="A98" s="1">
        <f>库存原始数据!A100</f>
        <v>43868</v>
      </c>
      <c r="B98">
        <f>IF(库存原始数据!B100=0,B99,库存原始数据!B100)</f>
        <v>1229.1099999999999</v>
      </c>
    </row>
    <row r="99" spans="1:2" x14ac:dyDescent="0.3">
      <c r="A99" s="1">
        <f>库存原始数据!A101</f>
        <v>43854</v>
      </c>
      <c r="B99">
        <f>IF(库存原始数据!B101=0,B100,库存原始数据!B101)</f>
        <v>738.34</v>
      </c>
    </row>
    <row r="100" spans="1:2" x14ac:dyDescent="0.3">
      <c r="A100" s="1">
        <f>库存原始数据!A102</f>
        <v>43847</v>
      </c>
      <c r="B100">
        <f>IF(库存原始数据!B102=0,B101,库存原始数据!B102)</f>
        <v>644.09</v>
      </c>
    </row>
    <row r="101" spans="1:2" x14ac:dyDescent="0.3">
      <c r="A101" s="1">
        <f>库存原始数据!A103</f>
        <v>43840</v>
      </c>
      <c r="B101">
        <f>IF(库存原始数据!B103=0,B102,库存原始数据!B103)</f>
        <v>622.08000000000004</v>
      </c>
    </row>
    <row r="102" spans="1:2" x14ac:dyDescent="0.3">
      <c r="A102" s="1">
        <f>库存原始数据!A104</f>
        <v>43833</v>
      </c>
      <c r="B102">
        <f>IF(库存原始数据!B104=0,B103,库存原始数据!B104)</f>
        <v>686.26</v>
      </c>
    </row>
    <row r="103" spans="1:2" x14ac:dyDescent="0.3">
      <c r="A103" s="1">
        <f>库存原始数据!A105</f>
        <v>43826</v>
      </c>
      <c r="B103">
        <f>IF(库存原始数据!B105=0,B104,库存原始数据!B105)</f>
        <v>620.92999999999995</v>
      </c>
    </row>
    <row r="104" spans="1:2" x14ac:dyDescent="0.3">
      <c r="A104" s="1">
        <f>库存原始数据!A106</f>
        <v>43819</v>
      </c>
      <c r="B104">
        <f>IF(库存原始数据!B106=0,B105,库存原始数据!B106)</f>
        <v>654.38</v>
      </c>
    </row>
    <row r="105" spans="1:2" x14ac:dyDescent="0.3">
      <c r="A105" s="1">
        <f>库存原始数据!A107</f>
        <v>43812</v>
      </c>
      <c r="B105">
        <f>IF(库存原始数据!B107=0,B106,库存原始数据!B107)</f>
        <v>672.27</v>
      </c>
    </row>
    <row r="106" spans="1:2" x14ac:dyDescent="0.3">
      <c r="A106" s="1">
        <f>库存原始数据!A108</f>
        <v>43805</v>
      </c>
      <c r="B106">
        <f>IF(库存原始数据!B108=0,B107,库存原始数据!B108)</f>
        <v>660.75</v>
      </c>
    </row>
    <row r="107" spans="1:2" x14ac:dyDescent="0.3">
      <c r="A107" s="1">
        <f>库存原始数据!A109</f>
        <v>43798</v>
      </c>
      <c r="B107">
        <f>IF(库存原始数据!B109=0,B108,库存原始数据!B109)</f>
        <v>651.52</v>
      </c>
    </row>
    <row r="108" spans="1:2" x14ac:dyDescent="0.3">
      <c r="A108" s="1">
        <f>库存原始数据!A110</f>
        <v>43791</v>
      </c>
      <c r="B108">
        <f>IF(库存原始数据!B110=0,B109,库存原始数据!B110)</f>
        <v>681.94</v>
      </c>
    </row>
    <row r="109" spans="1:2" x14ac:dyDescent="0.3">
      <c r="A109" s="1">
        <f>库存原始数据!A111</f>
        <v>43784</v>
      </c>
      <c r="B109">
        <f>IF(库存原始数据!B111=0,B110,库存原始数据!B111)</f>
        <v>709.23</v>
      </c>
    </row>
    <row r="110" spans="1:2" x14ac:dyDescent="0.3">
      <c r="A110" s="1">
        <f>库存原始数据!A112</f>
        <v>43777</v>
      </c>
      <c r="B110">
        <f>IF(库存原始数据!B112=0,B111,库存原始数据!B112)</f>
        <v>698.48</v>
      </c>
    </row>
    <row r="111" spans="1:2" x14ac:dyDescent="0.3">
      <c r="A111" s="1">
        <f>库存原始数据!A113</f>
        <v>43770</v>
      </c>
      <c r="B111">
        <f>IF(库存原始数据!B113=0,B112,库存原始数据!B113)</f>
        <v>742.26</v>
      </c>
    </row>
    <row r="112" spans="1:2" x14ac:dyDescent="0.3">
      <c r="A112" s="1">
        <f>库存原始数据!A114</f>
        <v>43763</v>
      </c>
      <c r="B112">
        <f>IF(库存原始数据!B114=0,B113,库存原始数据!B114)</f>
        <v>736.27</v>
      </c>
    </row>
    <row r="113" spans="1:2" x14ac:dyDescent="0.3">
      <c r="A113" s="1">
        <f>库存原始数据!A115</f>
        <v>43756</v>
      </c>
      <c r="B113">
        <f>IF(库存原始数据!B115=0,B114,库存原始数据!B115)</f>
        <v>783.46</v>
      </c>
    </row>
    <row r="114" spans="1:2" x14ac:dyDescent="0.3">
      <c r="A114" s="1">
        <f>库存原始数据!A116</f>
        <v>43749</v>
      </c>
      <c r="B114">
        <f>IF(库存原始数据!B116=0,B115,库存原始数据!B116)</f>
        <v>871.56</v>
      </c>
    </row>
    <row r="115" spans="1:2" x14ac:dyDescent="0.3">
      <c r="A115" s="1">
        <f>库存原始数据!A117</f>
        <v>43735</v>
      </c>
      <c r="B115">
        <f>IF(库存原始数据!B117=0,B116,库存原始数据!B117)</f>
        <v>730.88</v>
      </c>
    </row>
    <row r="116" spans="1:2" x14ac:dyDescent="0.3">
      <c r="A116" s="1">
        <f>库存原始数据!A118</f>
        <v>43728</v>
      </c>
      <c r="B116">
        <f>IF(库存原始数据!B118=0,B117,库存原始数据!B118)</f>
        <v>725.49</v>
      </c>
    </row>
    <row r="117" spans="1:2" x14ac:dyDescent="0.3">
      <c r="A117" s="1">
        <f>库存原始数据!A119</f>
        <v>43721</v>
      </c>
      <c r="B117">
        <f>IF(库存原始数据!B119=0,B118,库存原始数据!B119)</f>
        <v>762.71</v>
      </c>
    </row>
    <row r="118" spans="1:2" x14ac:dyDescent="0.3">
      <c r="A118" s="1">
        <f>库存原始数据!A120</f>
        <v>43714</v>
      </c>
      <c r="B118">
        <f>IF(库存原始数据!B120=0,B119,库存原始数据!B120)</f>
        <v>792.28</v>
      </c>
    </row>
    <row r="119" spans="1:2" x14ac:dyDescent="0.3">
      <c r="A119" s="1">
        <f>库存原始数据!A121</f>
        <v>43707</v>
      </c>
      <c r="B119">
        <f>IF(库存原始数据!B121=0,B120,库存原始数据!B121)</f>
        <v>854.31</v>
      </c>
    </row>
    <row r="120" spans="1:2" x14ac:dyDescent="0.3">
      <c r="A120" s="1">
        <f>库存原始数据!A122</f>
        <v>43700</v>
      </c>
      <c r="B120">
        <f>IF(库存原始数据!B122=0,B121,库存原始数据!B122)</f>
        <v>904.94</v>
      </c>
    </row>
    <row r="121" spans="1:2" x14ac:dyDescent="0.3">
      <c r="A121" s="1">
        <f>库存原始数据!A123</f>
        <v>43693</v>
      </c>
      <c r="B121">
        <f>IF(库存原始数据!B123=0,B122,库存原始数据!B123)</f>
        <v>920.53</v>
      </c>
    </row>
    <row r="122" spans="1:2" x14ac:dyDescent="0.3">
      <c r="A122" s="1">
        <f>库存原始数据!A124</f>
        <v>43686</v>
      </c>
      <c r="B122">
        <f>IF(库存原始数据!B124=0,B123,库存原始数据!B124)</f>
        <v>959.47</v>
      </c>
    </row>
    <row r="123" spans="1:2" x14ac:dyDescent="0.3">
      <c r="A123" s="1">
        <f>库存原始数据!A125</f>
        <v>43679</v>
      </c>
      <c r="B123">
        <f>IF(库存原始数据!B125=0,B124,库存原始数据!B125)</f>
        <v>931.28</v>
      </c>
    </row>
    <row r="124" spans="1:2" x14ac:dyDescent="0.3">
      <c r="A124" s="1">
        <f>库存原始数据!A126</f>
        <v>43672</v>
      </c>
      <c r="B124">
        <f>IF(库存原始数据!B126=0,B125,库存原始数据!B126)</f>
        <v>943.4</v>
      </c>
    </row>
    <row r="125" spans="1:2" x14ac:dyDescent="0.3">
      <c r="A125" s="1">
        <f>库存原始数据!A127</f>
        <v>43665</v>
      </c>
      <c r="B125">
        <f>IF(库存原始数据!B127=0,B126,库存原始数据!B127)</f>
        <v>926.01</v>
      </c>
    </row>
    <row r="126" spans="1:2" x14ac:dyDescent="0.3">
      <c r="A126" s="1">
        <f>库存原始数据!A128</f>
        <v>43658</v>
      </c>
      <c r="B126">
        <f>IF(库存原始数据!B128=0,B127,库存原始数据!B128)</f>
        <v>892.68</v>
      </c>
    </row>
    <row r="127" spans="1:2" x14ac:dyDescent="0.3">
      <c r="A127" s="1">
        <f>库存原始数据!A129</f>
        <v>43651</v>
      </c>
      <c r="B127">
        <f>IF(库存原始数据!B129=0,B128,库存原始数据!B129)</f>
        <v>862.13</v>
      </c>
    </row>
    <row r="128" spans="1:2" x14ac:dyDescent="0.3">
      <c r="A128" s="1">
        <f>库存原始数据!A130</f>
        <v>43644</v>
      </c>
      <c r="B128">
        <f>IF(库存原始数据!B130=0,B129,库存原始数据!B130)</f>
        <v>888.46</v>
      </c>
    </row>
    <row r="129" spans="1:2" x14ac:dyDescent="0.3">
      <c r="A129" s="1">
        <f>库存原始数据!A131</f>
        <v>43637</v>
      </c>
      <c r="B129">
        <f>IF(库存原始数据!B131=0,B130,库存原始数据!B131)</f>
        <v>932.63</v>
      </c>
    </row>
    <row r="130" spans="1:2" x14ac:dyDescent="0.3">
      <c r="A130" s="1">
        <f>库存原始数据!A132</f>
        <v>43630</v>
      </c>
      <c r="B130">
        <f>IF(库存原始数据!B132=0,B131,库存原始数据!B132)</f>
        <v>1007.6</v>
      </c>
    </row>
    <row r="131" spans="1:2" x14ac:dyDescent="0.3">
      <c r="A131" s="1">
        <f>库存原始数据!A133</f>
        <v>43623</v>
      </c>
      <c r="B131">
        <f>IF(库存原始数据!B133=0,B132,库存原始数据!B133)</f>
        <v>1009.28</v>
      </c>
    </row>
    <row r="132" spans="1:2" x14ac:dyDescent="0.3">
      <c r="A132" s="1">
        <f>库存原始数据!A134</f>
        <v>43616</v>
      </c>
      <c r="B132">
        <f>IF(库存原始数据!B134=0,B133,库存原始数据!B134)</f>
        <v>943</v>
      </c>
    </row>
    <row r="133" spans="1:2" x14ac:dyDescent="0.3">
      <c r="A133" s="1">
        <f>库存原始数据!A135</f>
        <v>43609</v>
      </c>
      <c r="B133">
        <f>IF(库存原始数据!B135=0,B134,库存原始数据!B135)</f>
        <v>944.64</v>
      </c>
    </row>
    <row r="134" spans="1:2" x14ac:dyDescent="0.3">
      <c r="A134" s="1">
        <f>库存原始数据!A136</f>
        <v>43602</v>
      </c>
      <c r="B134">
        <f>IF(库存原始数据!B136=0,B135,库存原始数据!B136)</f>
        <v>1045.3699999999999</v>
      </c>
    </row>
    <row r="135" spans="1:2" x14ac:dyDescent="0.3">
      <c r="A135" s="1">
        <f>库存原始数据!A137</f>
        <v>43595</v>
      </c>
      <c r="B135">
        <f>IF(库存原始数据!B137=0,B136,库存原始数据!B137)</f>
        <v>1083.1099999999999</v>
      </c>
    </row>
    <row r="136" spans="1:2" x14ac:dyDescent="0.3">
      <c r="A136" s="1">
        <f>库存原始数据!A138</f>
        <v>43588</v>
      </c>
      <c r="B136">
        <f>IF(库存原始数据!B138=0,B137,库存原始数据!B138)</f>
        <v>995.16</v>
      </c>
    </row>
    <row r="137" spans="1:2" x14ac:dyDescent="0.3">
      <c r="A137" s="1">
        <f>库存原始数据!A139</f>
        <v>43581</v>
      </c>
      <c r="B137">
        <f>IF(库存原始数据!B139=0,B138,库存原始数据!B139)</f>
        <v>995.16</v>
      </c>
    </row>
    <row r="138" spans="1:2" x14ac:dyDescent="0.3">
      <c r="A138" s="1">
        <f>库存原始数据!A140</f>
        <v>43574</v>
      </c>
      <c r="B138">
        <f>IF(库存原始数据!B140=0,B139,库存原始数据!B140)</f>
        <v>1037.8900000000001</v>
      </c>
    </row>
    <row r="139" spans="1:2" x14ac:dyDescent="0.3">
      <c r="A139" s="1">
        <f>库存原始数据!A141</f>
        <v>43567</v>
      </c>
      <c r="B139">
        <f>IF(库存原始数据!B141=0,B140,库存原始数据!B141)</f>
        <v>1006.13</v>
      </c>
    </row>
    <row r="140" spans="1:2" x14ac:dyDescent="0.3">
      <c r="A140" s="1">
        <f>库存原始数据!A142</f>
        <v>43560</v>
      </c>
      <c r="B140">
        <f>IF(库存原始数据!B142=0,B141,库存原始数据!B142)</f>
        <v>989.09</v>
      </c>
    </row>
    <row r="141" spans="1:2" x14ac:dyDescent="0.3">
      <c r="A141" s="1">
        <f>库存原始数据!A143</f>
        <v>43553</v>
      </c>
      <c r="B141">
        <f>IF(库存原始数据!B143=0,B142,库存原始数据!B143)</f>
        <v>982.41</v>
      </c>
    </row>
    <row r="142" spans="1:2" x14ac:dyDescent="0.3">
      <c r="A142" s="1">
        <f>库存原始数据!A144</f>
        <v>43546</v>
      </c>
      <c r="B142">
        <f>IF(库存原始数据!B144=0,B143,库存原始数据!B144)</f>
        <v>1013.4</v>
      </c>
    </row>
    <row r="143" spans="1:2" x14ac:dyDescent="0.3">
      <c r="A143" s="1">
        <f>库存原始数据!A145</f>
        <v>43539</v>
      </c>
      <c r="B143">
        <f>IF(库存原始数据!B145=0,B144,库存原始数据!B145)</f>
        <v>1001.81</v>
      </c>
    </row>
    <row r="144" spans="1:2" x14ac:dyDescent="0.3">
      <c r="A144" s="1">
        <f>库存原始数据!A146</f>
        <v>43532</v>
      </c>
      <c r="B144">
        <f>IF(库存原始数据!B146=0,B145,库存原始数据!B146)</f>
        <v>1009.88</v>
      </c>
    </row>
    <row r="145" spans="1:2" x14ac:dyDescent="0.3">
      <c r="A145" s="1">
        <f>库存原始数据!A147</f>
        <v>43525</v>
      </c>
      <c r="B145">
        <f>IF(库存原始数据!B147=0,B146,库存原始数据!B147)</f>
        <v>1041.6300000000001</v>
      </c>
    </row>
    <row r="146" spans="1:2" x14ac:dyDescent="0.3">
      <c r="A146" s="1">
        <f>库存原始数据!A148</f>
        <v>43518</v>
      </c>
      <c r="B146">
        <f>IF(库存原始数据!B148=0,B147,库存原始数据!B148)</f>
        <v>1059.75</v>
      </c>
    </row>
    <row r="147" spans="1:2" x14ac:dyDescent="0.3">
      <c r="A147" s="1">
        <f>库存原始数据!A149</f>
        <v>43511</v>
      </c>
      <c r="B147">
        <f>IF(库存原始数据!B149=0,B148,库存原始数据!B149)</f>
        <v>1131.29</v>
      </c>
    </row>
    <row r="148" spans="1:2" x14ac:dyDescent="0.3">
      <c r="A148" s="1">
        <f>库存原始数据!A150</f>
        <v>43504</v>
      </c>
      <c r="B148">
        <f>IF(库存原始数据!B150=0,B149,库存原始数据!B150)</f>
        <v>804.95</v>
      </c>
    </row>
    <row r="149" spans="1:2" x14ac:dyDescent="0.3">
      <c r="A149" s="1">
        <f>库存原始数据!A151</f>
        <v>43497</v>
      </c>
      <c r="B149">
        <f>IF(库存原始数据!B151=0,B150,库存原始数据!B151)</f>
        <v>804.95</v>
      </c>
    </row>
    <row r="150" spans="1:2" x14ac:dyDescent="0.3">
      <c r="A150" s="1">
        <f>库存原始数据!A152</f>
        <v>43490</v>
      </c>
      <c r="B150">
        <f>IF(库存原始数据!B152=0,B151,库存原始数据!B152)</f>
        <v>714.6</v>
      </c>
    </row>
    <row r="151" spans="1:2" x14ac:dyDescent="0.3">
      <c r="A151" s="1">
        <f>库存原始数据!A153</f>
        <v>43483</v>
      </c>
      <c r="B151">
        <f>IF(库存原始数据!B153=0,B152,库存原始数据!B153)</f>
        <v>701.27</v>
      </c>
    </row>
    <row r="152" spans="1:2" x14ac:dyDescent="0.3">
      <c r="A152" s="1">
        <f>库存原始数据!A154</f>
        <v>43476</v>
      </c>
      <c r="B152">
        <f>IF(库存原始数据!B154=0,B153,库存原始数据!B154)</f>
        <v>742.39</v>
      </c>
    </row>
    <row r="153" spans="1:2" x14ac:dyDescent="0.3">
      <c r="A153" s="1">
        <f>库存原始数据!A155</f>
        <v>43469</v>
      </c>
      <c r="B153">
        <f>IF(库存原始数据!B155=0,B154,库存原始数据!B155)</f>
        <v>792.76</v>
      </c>
    </row>
    <row r="154" spans="1:2" x14ac:dyDescent="0.3">
      <c r="A154" s="1">
        <f>库存原始数据!A156</f>
        <v>43462</v>
      </c>
      <c r="B154">
        <f>IF(库存原始数据!B156=0,B155,库存原始数据!B156)</f>
        <v>755.34</v>
      </c>
    </row>
    <row r="155" spans="1:2" x14ac:dyDescent="0.3">
      <c r="A155" s="1">
        <f>库存原始数据!A157</f>
        <v>43455</v>
      </c>
      <c r="B155">
        <f>IF(库存原始数据!B157=0,B156,库存原始数据!B157)</f>
        <v>794.1</v>
      </c>
    </row>
    <row r="156" spans="1:2" x14ac:dyDescent="0.3">
      <c r="A156" s="1">
        <f>库存原始数据!A158</f>
        <v>43448</v>
      </c>
      <c r="B156">
        <f>IF(库存原始数据!B158=0,B157,库存原始数据!B158)</f>
        <v>780</v>
      </c>
    </row>
    <row r="157" spans="1:2" x14ac:dyDescent="0.3">
      <c r="A157" s="1">
        <f>库存原始数据!A159</f>
        <v>43441</v>
      </c>
      <c r="B157">
        <f>IF(库存原始数据!B159=0,B158,库存原始数据!B159)</f>
        <v>757.05</v>
      </c>
    </row>
    <row r="158" spans="1:2" x14ac:dyDescent="0.3">
      <c r="A158" s="1">
        <f>库存原始数据!A160</f>
        <v>43434</v>
      </c>
      <c r="B158">
        <f>IF(库存原始数据!B160=0,B159,库存原始数据!B160)</f>
        <v>808.52</v>
      </c>
    </row>
    <row r="159" spans="1:2" x14ac:dyDescent="0.3">
      <c r="A159" s="1">
        <f>库存原始数据!A161</f>
        <v>43427</v>
      </c>
      <c r="B159">
        <f>IF(库存原始数据!B161=0,B160,库存原始数据!B161)</f>
        <v>913.21</v>
      </c>
    </row>
    <row r="160" spans="1:2" x14ac:dyDescent="0.3">
      <c r="A160" s="1">
        <f>库存原始数据!A162</f>
        <v>43420</v>
      </c>
      <c r="B160">
        <f>IF(库存原始数据!B162=0,B161,库存原始数据!B162)</f>
        <v>936.59</v>
      </c>
    </row>
    <row r="161" spans="1:2" x14ac:dyDescent="0.3">
      <c r="A161" s="1">
        <f>库存原始数据!A163</f>
        <v>43413</v>
      </c>
      <c r="B161">
        <f>IF(库存原始数据!B163=0,B162,库存原始数据!B163)</f>
        <v>950.1</v>
      </c>
    </row>
    <row r="162" spans="1:2" x14ac:dyDescent="0.3">
      <c r="A162" s="1">
        <f>库存原始数据!A164</f>
        <v>43406</v>
      </c>
      <c r="B162">
        <f>IF(库存原始数据!B164=0,B163,库存原始数据!B164)</f>
        <v>976.62</v>
      </c>
    </row>
    <row r="163" spans="1:2" x14ac:dyDescent="0.3">
      <c r="A163" s="1">
        <f>库存原始数据!A165</f>
        <v>43399</v>
      </c>
      <c r="B163">
        <f>IF(库存原始数据!B165=0,B164,库存原始数据!B165)</f>
        <v>1031</v>
      </c>
    </row>
    <row r="164" spans="1:2" x14ac:dyDescent="0.3">
      <c r="A164" s="1">
        <f>库存原始数据!A166</f>
        <v>43392</v>
      </c>
      <c r="B164">
        <f>IF(库存原始数据!B166=0,B165,库存原始数据!B166)</f>
        <v>1017.39</v>
      </c>
    </row>
    <row r="165" spans="1:2" x14ac:dyDescent="0.3">
      <c r="A165" s="1">
        <f>库存原始数据!A167</f>
        <v>43385</v>
      </c>
      <c r="B165">
        <f>IF(库存原始数据!B167=0,B166,库存原始数据!B167)</f>
        <v>984.26</v>
      </c>
    </row>
    <row r="166" spans="1:2" x14ac:dyDescent="0.3">
      <c r="A166" s="1">
        <f>库存原始数据!A168</f>
        <v>43378</v>
      </c>
      <c r="B166">
        <f>IF(库存原始数据!B168=0,B167,库存原始数据!B168)</f>
        <v>961</v>
      </c>
    </row>
    <row r="167" spans="1:2" x14ac:dyDescent="0.3">
      <c r="A167" s="1">
        <f>库存原始数据!A169</f>
        <v>43371</v>
      </c>
      <c r="B167">
        <f>IF(库存原始数据!B169=0,B168,库存原始数据!B169)</f>
        <v>961</v>
      </c>
    </row>
    <row r="168" spans="1:2" x14ac:dyDescent="0.3">
      <c r="A168" s="1">
        <f>库存原始数据!A170</f>
        <v>43364</v>
      </c>
      <c r="B168">
        <f>IF(库存原始数据!B170=0,B169,库存原始数据!B170)</f>
        <v>967.83</v>
      </c>
    </row>
    <row r="169" spans="1:2" x14ac:dyDescent="0.3">
      <c r="A169" s="1">
        <f>库存原始数据!A171</f>
        <v>43357</v>
      </c>
      <c r="B169">
        <f>IF(库存原始数据!B171=0,B170,库存原始数据!B171)</f>
        <v>1007.58</v>
      </c>
    </row>
    <row r="170" spans="1:2" x14ac:dyDescent="0.3">
      <c r="A170" s="1">
        <f>库存原始数据!A172</f>
        <v>43350</v>
      </c>
      <c r="B170">
        <f>IF(库存原始数据!B172=0,B171,库存原始数据!B172)</f>
        <v>1026.45</v>
      </c>
    </row>
    <row r="171" spans="1:2" x14ac:dyDescent="0.3">
      <c r="A171" s="1">
        <f>库存原始数据!A173</f>
        <v>43343</v>
      </c>
      <c r="B171">
        <f>IF(库存原始数据!B173=0,B172,库存原始数据!B173)</f>
        <v>1034.8599999999999</v>
      </c>
    </row>
    <row r="172" spans="1:2" x14ac:dyDescent="0.3">
      <c r="A172" s="1">
        <f>库存原始数据!A174</f>
        <v>43336</v>
      </c>
      <c r="B172">
        <f>IF(库存原始数据!B174=0,B173,库存原始数据!B174)</f>
        <v>1052.8499999999999</v>
      </c>
    </row>
    <row r="173" spans="1:2" x14ac:dyDescent="0.3">
      <c r="A173" s="1">
        <f>库存原始数据!A175</f>
        <v>43329</v>
      </c>
      <c r="B173">
        <f>IF(库存原始数据!B175=0,B174,库存原始数据!B175)</f>
        <v>1035.27</v>
      </c>
    </row>
    <row r="174" spans="1:2" x14ac:dyDescent="0.3">
      <c r="A174" s="1">
        <f>库存原始数据!A176</f>
        <v>43322</v>
      </c>
      <c r="B174">
        <f>IF(库存原始数据!B176=0,B175,库存原始数据!B176)</f>
        <v>987.42</v>
      </c>
    </row>
    <row r="175" spans="1:2" x14ac:dyDescent="0.3">
      <c r="A175" s="1">
        <f>库存原始数据!A177</f>
        <v>43315</v>
      </c>
      <c r="B175">
        <f>IF(库存原始数据!B177=0,B176,库存原始数据!B177)</f>
        <v>981.65</v>
      </c>
    </row>
    <row r="176" spans="1:2" x14ac:dyDescent="0.3">
      <c r="A176" s="1">
        <f>库存原始数据!A178</f>
        <v>43308</v>
      </c>
      <c r="B176">
        <f>IF(库存原始数据!B178=0,B177,库存原始数据!B178)</f>
        <v>1000.56</v>
      </c>
    </row>
    <row r="177" spans="1:2" x14ac:dyDescent="0.3">
      <c r="A177" s="1">
        <f>库存原始数据!A179</f>
        <v>43301</v>
      </c>
      <c r="B177">
        <f>IF(库存原始数据!B179=0,B178,库存原始数据!B179)</f>
        <v>1037.1600000000001</v>
      </c>
    </row>
    <row r="178" spans="1:2" x14ac:dyDescent="0.3">
      <c r="A178" s="1">
        <f>库存原始数据!A180</f>
        <v>43294</v>
      </c>
      <c r="B178">
        <f>IF(库存原始数据!B180=0,B179,库存原始数据!B180)</f>
        <v>1039.6400000000001</v>
      </c>
    </row>
    <row r="179" spans="1:2" x14ac:dyDescent="0.3">
      <c r="A179" s="1">
        <f>库存原始数据!A181</f>
        <v>43287</v>
      </c>
      <c r="B179">
        <f>IF(库存原始数据!B181=0,B180,库存原始数据!B181)</f>
        <v>1057.18</v>
      </c>
    </row>
    <row r="180" spans="1:2" x14ac:dyDescent="0.3">
      <c r="A180" s="1">
        <f>库存原始数据!A182</f>
        <v>43280</v>
      </c>
      <c r="B180">
        <f>IF(库存原始数据!B182=0,B181,库存原始数据!B182)</f>
        <v>1036.3800000000001</v>
      </c>
    </row>
    <row r="181" spans="1:2" x14ac:dyDescent="0.3">
      <c r="A181" s="1">
        <f>库存原始数据!A183</f>
        <v>43273</v>
      </c>
      <c r="B181">
        <f>IF(库存原始数据!B183=0,B182,库存原始数据!B183)</f>
        <v>1064.27</v>
      </c>
    </row>
    <row r="182" spans="1:2" x14ac:dyDescent="0.3">
      <c r="A182" s="1">
        <f>库存原始数据!A184</f>
        <v>43266</v>
      </c>
      <c r="B182">
        <f>IF(库存原始数据!B184=0,B183,库存原始数据!B184)</f>
        <v>1029.04</v>
      </c>
    </row>
    <row r="183" spans="1:2" x14ac:dyDescent="0.3">
      <c r="A183" s="1">
        <f>库存原始数据!A185</f>
        <v>43259</v>
      </c>
      <c r="B183">
        <f>IF(库存原始数据!B185=0,B184,库存原始数据!B185)</f>
        <v>1007.6</v>
      </c>
    </row>
    <row r="184" spans="1:2" x14ac:dyDescent="0.3">
      <c r="A184" s="1">
        <f>库存原始数据!A186</f>
        <v>43252</v>
      </c>
      <c r="B184">
        <f>IF(库存原始数据!B186=0,B185,库存原始数据!B186)</f>
        <v>1009.67</v>
      </c>
    </row>
    <row r="185" spans="1:2" x14ac:dyDescent="0.3">
      <c r="A185" s="1">
        <f>库存原始数据!A187</f>
        <v>43245</v>
      </c>
      <c r="B185">
        <f>IF(库存原始数据!B187=0,B186,库存原始数据!B187)</f>
        <v>1011.69</v>
      </c>
    </row>
    <row r="186" spans="1:2" x14ac:dyDescent="0.3">
      <c r="A186" s="1">
        <f>库存原始数据!A188</f>
        <v>43238</v>
      </c>
      <c r="B186">
        <f>IF(库存原始数据!B188=0,B187,库存原始数据!B188)</f>
        <v>1001.73</v>
      </c>
    </row>
    <row r="187" spans="1:2" x14ac:dyDescent="0.3">
      <c r="A187" s="1">
        <f>库存原始数据!A189</f>
        <v>43231</v>
      </c>
      <c r="B187">
        <f>IF(库存原始数据!B189=0,B188,库存原始数据!B189)</f>
        <v>980.15</v>
      </c>
    </row>
    <row r="188" spans="1:2" x14ac:dyDescent="0.3">
      <c r="A188" s="1">
        <f>库存原始数据!A190</f>
        <v>43224</v>
      </c>
      <c r="B188">
        <f>IF(库存原始数据!B190=0,B189,库存原始数据!B190)</f>
        <v>1005.98</v>
      </c>
    </row>
    <row r="189" spans="1:2" x14ac:dyDescent="0.3">
      <c r="A189" s="1">
        <f>库存原始数据!A191</f>
        <v>43217</v>
      </c>
      <c r="B189">
        <f>IF(库存原始数据!B191=0,B190,库存原始数据!B191)</f>
        <v>1007.89</v>
      </c>
    </row>
    <row r="190" spans="1:2" x14ac:dyDescent="0.3">
      <c r="A190" s="1">
        <f>库存原始数据!A192</f>
        <v>43210</v>
      </c>
      <c r="B190">
        <f>IF(库存原始数据!B192=0,B191,库存原始数据!B192)</f>
        <v>1024.31</v>
      </c>
    </row>
    <row r="191" spans="1:2" x14ac:dyDescent="0.3">
      <c r="A191" s="1">
        <f>库存原始数据!A193</f>
        <v>43203</v>
      </c>
      <c r="B191">
        <f>IF(库存原始数据!B193=0,B192,库存原始数据!B193)</f>
        <v>1036.17</v>
      </c>
    </row>
    <row r="192" spans="1:2" x14ac:dyDescent="0.3">
      <c r="A192" s="1">
        <f>库存原始数据!A194</f>
        <v>43196</v>
      </c>
      <c r="B192">
        <f>IF(库存原始数据!B194=0,B193,库存原始数据!B194)</f>
        <v>1085.6500000000001</v>
      </c>
    </row>
    <row r="193" spans="1:2" x14ac:dyDescent="0.3">
      <c r="A193" s="1">
        <f>库存原始数据!A195</f>
        <v>43189</v>
      </c>
      <c r="B193">
        <f>IF(库存原始数据!B195=0,B194,库存原始数据!B195)</f>
        <v>1039.8900000000001</v>
      </c>
    </row>
    <row r="194" spans="1:2" x14ac:dyDescent="0.3">
      <c r="A194" s="1">
        <f>库存原始数据!A196</f>
        <v>43182</v>
      </c>
      <c r="B194">
        <f>IF(库存原始数据!B196=0,B195,库存原始数据!B196)</f>
        <v>1066.8900000000001</v>
      </c>
    </row>
    <row r="195" spans="1:2" x14ac:dyDescent="0.3">
      <c r="A195" s="1">
        <f>库存原始数据!A197</f>
        <v>43175</v>
      </c>
      <c r="B195">
        <f>IF(库存原始数据!B197=0,B196,库存原始数据!B197)</f>
        <v>1066.92</v>
      </c>
    </row>
    <row r="196" spans="1:2" x14ac:dyDescent="0.3">
      <c r="A196" s="1">
        <f>库存原始数据!A198</f>
        <v>43168</v>
      </c>
      <c r="B196">
        <f>IF(库存原始数据!B198=0,B197,库存原始数据!B198)</f>
        <v>1035.28</v>
      </c>
    </row>
    <row r="197" spans="1:2" x14ac:dyDescent="0.3">
      <c r="A197" s="1">
        <f>库存原始数据!A199</f>
        <v>43161</v>
      </c>
      <c r="B197">
        <f>IF(库存原始数据!B199=0,B198,库存原始数据!B199)</f>
        <v>1029.73</v>
      </c>
    </row>
    <row r="198" spans="1:2" x14ac:dyDescent="0.3">
      <c r="A198" s="1">
        <f>库存原始数据!A200</f>
        <v>43154</v>
      </c>
      <c r="B198">
        <f>IF(库存原始数据!B200=0,B199,库存原始数据!B200)</f>
        <v>1098.3800000000001</v>
      </c>
    </row>
    <row r="199" spans="1:2" x14ac:dyDescent="0.3">
      <c r="A199" s="1">
        <f>库存原始数据!A201</f>
        <v>43147</v>
      </c>
      <c r="B199">
        <f>IF(库存原始数据!B201=0,B200,库存原始数据!B201)</f>
        <v>830.3</v>
      </c>
    </row>
    <row r="200" spans="1:2" x14ac:dyDescent="0.3">
      <c r="A200" s="1">
        <f>库存原始数据!A202</f>
        <v>43140</v>
      </c>
      <c r="B200">
        <f>IF(库存原始数据!B202=0,B201,库存原始数据!B202)</f>
        <v>830.3</v>
      </c>
    </row>
    <row r="201" spans="1:2" x14ac:dyDescent="0.3">
      <c r="A201" s="1">
        <f>库存原始数据!A203</f>
        <v>43133</v>
      </c>
      <c r="B201">
        <f>IF(库存原始数据!B203=0,B202,库存原始数据!B203)</f>
        <v>801.86</v>
      </c>
    </row>
    <row r="202" spans="1:2" x14ac:dyDescent="0.3">
      <c r="A202" s="1">
        <f>库存原始数据!A204</f>
        <v>43126</v>
      </c>
      <c r="B202">
        <f>IF(库存原始数据!B204=0,B203,库存原始数据!B204)</f>
        <v>766.43</v>
      </c>
    </row>
    <row r="203" spans="1:2" x14ac:dyDescent="0.3">
      <c r="A203" s="1">
        <f>库存原始数据!A205</f>
        <v>43119</v>
      </c>
      <c r="B203">
        <f>IF(库存原始数据!B205=0,B204,库存原始数据!B205)</f>
        <v>758.55</v>
      </c>
    </row>
    <row r="204" spans="1:2" x14ac:dyDescent="0.3">
      <c r="A204" s="1">
        <f>库存原始数据!A206</f>
        <v>43112</v>
      </c>
      <c r="B204">
        <f>IF(库存原始数据!B206=0,B205,库存原始数据!B206)</f>
        <v>771.54</v>
      </c>
    </row>
    <row r="205" spans="1:2" x14ac:dyDescent="0.3">
      <c r="A205" s="1">
        <f>库存原始数据!A207</f>
        <v>43105</v>
      </c>
      <c r="B205">
        <f>IF(库存原始数据!B207=0,B206,库存原始数据!B207)</f>
        <v>743.14</v>
      </c>
    </row>
    <row r="206" spans="1:2" x14ac:dyDescent="0.3">
      <c r="A206" s="1">
        <f>库存原始数据!A208</f>
        <v>43098</v>
      </c>
      <c r="B206">
        <f>IF(库存原始数据!B208=0,B207,库存原始数据!B208)</f>
        <v>726.49</v>
      </c>
    </row>
    <row r="207" spans="1:2" x14ac:dyDescent="0.3">
      <c r="A207" s="1">
        <f>库存原始数据!A209</f>
        <v>43091</v>
      </c>
      <c r="B207">
        <f>IF(库存原始数据!B209=0,B208,库存原始数据!B209)</f>
        <v>762.33</v>
      </c>
    </row>
    <row r="208" spans="1:2" x14ac:dyDescent="0.3">
      <c r="A208" s="1">
        <f>库存原始数据!A210</f>
        <v>43084</v>
      </c>
      <c r="B208">
        <f>IF(库存原始数据!B210=0,B209,库存原始数据!B210)</f>
        <v>772.37</v>
      </c>
    </row>
    <row r="209" spans="1:2" x14ac:dyDescent="0.3">
      <c r="A209" s="1">
        <f>库存原始数据!A211</f>
        <v>43077</v>
      </c>
      <c r="B209">
        <f>IF(库存原始数据!B211=0,B210,库存原始数据!B211)</f>
        <v>743.87</v>
      </c>
    </row>
    <row r="210" spans="1:2" x14ac:dyDescent="0.3">
      <c r="A210" s="1">
        <f>库存原始数据!A212</f>
        <v>43070</v>
      </c>
      <c r="B210">
        <f>IF(库存原始数据!B212=0,B211,库存原始数据!B212)</f>
        <v>749.82</v>
      </c>
    </row>
    <row r="211" spans="1:2" x14ac:dyDescent="0.3">
      <c r="A211" s="1">
        <f>库存原始数据!A213</f>
        <v>43063</v>
      </c>
      <c r="B211">
        <f>IF(库存原始数据!B213=0,B212,库存原始数据!B213)</f>
        <v>771.52</v>
      </c>
    </row>
    <row r="212" spans="1:2" x14ac:dyDescent="0.3">
      <c r="A212" s="1">
        <f>库存原始数据!A214</f>
        <v>43056</v>
      </c>
      <c r="B212">
        <f>IF(库存原始数据!B214=0,B213,库存原始数据!B214)</f>
        <v>784.48</v>
      </c>
    </row>
    <row r="213" spans="1:2" x14ac:dyDescent="0.3">
      <c r="A213" s="1">
        <f>库存原始数据!A215</f>
        <v>43049</v>
      </c>
      <c r="B213">
        <f>IF(库存原始数据!B215=0,B214,库存原始数据!B215)</f>
        <v>767.18</v>
      </c>
    </row>
    <row r="214" spans="1:2" x14ac:dyDescent="0.3">
      <c r="A214" s="1">
        <f>库存原始数据!A216</f>
        <v>43042</v>
      </c>
      <c r="B214">
        <f>IF(库存原始数据!B216=0,B215,库存原始数据!B216)</f>
        <v>804.69</v>
      </c>
    </row>
    <row r="215" spans="1:2" x14ac:dyDescent="0.3">
      <c r="A215" s="1">
        <f>库存原始数据!A217</f>
        <v>43035</v>
      </c>
      <c r="B215">
        <f>IF(库存原始数据!B217=0,B216,库存原始数据!B217)</f>
        <v>820.82</v>
      </c>
    </row>
    <row r="216" spans="1:2" x14ac:dyDescent="0.3">
      <c r="A216" s="1">
        <f>库存原始数据!A218</f>
        <v>43028</v>
      </c>
      <c r="B216">
        <f>IF(库存原始数据!B218=0,B217,库存原始数据!B218)</f>
        <v>862.44</v>
      </c>
    </row>
    <row r="217" spans="1:2" x14ac:dyDescent="0.3">
      <c r="A217" s="1">
        <f>库存原始数据!A219</f>
        <v>43021</v>
      </c>
      <c r="B217">
        <f>IF(库存原始数据!B219=0,B218,库存原始数据!B219)</f>
        <v>939.14</v>
      </c>
    </row>
    <row r="218" spans="1:2" x14ac:dyDescent="0.3">
      <c r="A218" s="1">
        <f>库存原始数据!A220</f>
        <v>43014</v>
      </c>
      <c r="B218">
        <f>IF(库存原始数据!B220=0,B219,库存原始数据!B220)</f>
        <v>819.75</v>
      </c>
    </row>
    <row r="219" spans="1:2" x14ac:dyDescent="0.3">
      <c r="A219" s="1">
        <f>库存原始数据!A221</f>
        <v>43007</v>
      </c>
      <c r="B219">
        <f>IF(库存原始数据!B221=0,B220,库存原始数据!B221)</f>
        <v>819.75</v>
      </c>
    </row>
    <row r="220" spans="1:2" x14ac:dyDescent="0.3">
      <c r="A220" s="1">
        <f>库存原始数据!A222</f>
        <v>43000</v>
      </c>
      <c r="B220">
        <f>IF(库存原始数据!B222=0,B221,库存原始数据!B222)</f>
        <v>922.95</v>
      </c>
    </row>
    <row r="221" spans="1:2" x14ac:dyDescent="0.3">
      <c r="A221" s="1">
        <f>库存原始数据!A223</f>
        <v>42993</v>
      </c>
      <c r="B221">
        <f>IF(库存原始数据!B223=0,B222,库存原始数据!B223)</f>
        <v>869.35</v>
      </c>
    </row>
    <row r="222" spans="1:2" x14ac:dyDescent="0.3">
      <c r="A222" s="1">
        <f>库存原始数据!A224</f>
        <v>42986</v>
      </c>
      <c r="B222">
        <f>IF(库存原始数据!B224=0,B223,库存原始数据!B224)</f>
        <v>832</v>
      </c>
    </row>
    <row r="223" spans="1:2" x14ac:dyDescent="0.3">
      <c r="A223" s="1">
        <f>库存原始数据!A225</f>
        <v>42979</v>
      </c>
      <c r="B223">
        <f>IF(库存原始数据!B225=0,B224,库存原始数据!B225)</f>
        <v>831.1</v>
      </c>
    </row>
    <row r="224" spans="1:2" x14ac:dyDescent="0.3">
      <c r="A224" s="1">
        <f>库存原始数据!A226</f>
        <v>42972</v>
      </c>
      <c r="B224">
        <f>IF(库存原始数据!B226=0,B225,库存原始数据!B226)</f>
        <v>818.03</v>
      </c>
    </row>
    <row r="225" spans="1:2" x14ac:dyDescent="0.3">
      <c r="A225" s="1">
        <f>库存原始数据!A227</f>
        <v>42965</v>
      </c>
      <c r="B225">
        <f>IF(库存原始数据!B227=0,B226,库存原始数据!B227)</f>
        <v>861.5</v>
      </c>
    </row>
    <row r="226" spans="1:2" x14ac:dyDescent="0.3">
      <c r="A226" s="1">
        <f>库存原始数据!A228</f>
        <v>42958</v>
      </c>
      <c r="B226">
        <f>IF(库存原始数据!B228=0,B227,库存原始数据!B228)</f>
        <v>828.02</v>
      </c>
    </row>
    <row r="227" spans="1:2" x14ac:dyDescent="0.3">
      <c r="A227" s="1">
        <f>库存原始数据!A229</f>
        <v>42951</v>
      </c>
      <c r="B227">
        <f>IF(库存原始数据!B229=0,B228,库存原始数据!B229)</f>
        <v>799.25</v>
      </c>
    </row>
    <row r="228" spans="1:2" x14ac:dyDescent="0.3">
      <c r="A228" s="1">
        <f>库存原始数据!A230</f>
        <v>42944</v>
      </c>
      <c r="B228">
        <f>IF(库存原始数据!B230=0,B229,库存原始数据!B230)</f>
        <v>776.57</v>
      </c>
    </row>
    <row r="229" spans="1:2" x14ac:dyDescent="0.3">
      <c r="A229" s="1">
        <f>库存原始数据!A231</f>
        <v>42937</v>
      </c>
      <c r="B229">
        <f>IF(库存原始数据!B231=0,B230,库存原始数据!B231)</f>
        <v>798.82</v>
      </c>
    </row>
    <row r="230" spans="1:2" x14ac:dyDescent="0.3">
      <c r="A230" s="1">
        <f>库存原始数据!A232</f>
        <v>42930</v>
      </c>
      <c r="B230">
        <f>IF(库存原始数据!B232=0,B231,库存原始数据!B232)</f>
        <v>866.45</v>
      </c>
    </row>
    <row r="231" spans="1:2" x14ac:dyDescent="0.3">
      <c r="A231" s="1">
        <f>库存原始数据!A233</f>
        <v>42923</v>
      </c>
      <c r="B231">
        <f>IF(库存原始数据!B233=0,B232,库存原始数据!B233)</f>
        <v>904.5</v>
      </c>
    </row>
    <row r="232" spans="1:2" x14ac:dyDescent="0.3">
      <c r="A232" s="1">
        <f>库存原始数据!A234</f>
        <v>42916</v>
      </c>
      <c r="B232">
        <f>IF(库存原始数据!B234=0,B233,库存原始数据!B234)</f>
        <v>949.38</v>
      </c>
    </row>
    <row r="233" spans="1:2" x14ac:dyDescent="0.3">
      <c r="A233" s="1">
        <f>库存原始数据!A235</f>
        <v>42909</v>
      </c>
      <c r="B233">
        <f>IF(库存原始数据!B235=0,B234,库存原始数据!B235)</f>
        <v>1008.2</v>
      </c>
    </row>
    <row r="234" spans="1:2" x14ac:dyDescent="0.3">
      <c r="A234" s="1">
        <f>库存原始数据!A236</f>
        <v>42902</v>
      </c>
      <c r="B234">
        <f>IF(库存原始数据!B236=0,B235,库存原始数据!B236)</f>
        <v>987.32</v>
      </c>
    </row>
    <row r="235" spans="1:2" x14ac:dyDescent="0.3">
      <c r="A235" s="1">
        <f>库存原始数据!A237</f>
        <v>42895</v>
      </c>
      <c r="B235">
        <f>IF(库存原始数据!B237=0,B236,库存原始数据!B237)</f>
        <v>1000.34</v>
      </c>
    </row>
    <row r="236" spans="1:2" x14ac:dyDescent="0.3">
      <c r="A236" s="1">
        <f>库存原始数据!A238</f>
        <v>42888</v>
      </c>
      <c r="B236">
        <f>IF(库存原始数据!B238=0,B237,库存原始数据!B238)</f>
        <v>1009.79</v>
      </c>
    </row>
    <row r="237" spans="1:2" x14ac:dyDescent="0.3">
      <c r="A237" s="1">
        <f>库存原始数据!A239</f>
        <v>42881</v>
      </c>
      <c r="B237">
        <f>IF(库存原始数据!B239=0,B238,库存原始数据!B239)</f>
        <v>941.5</v>
      </c>
    </row>
    <row r="238" spans="1:2" x14ac:dyDescent="0.3">
      <c r="A238" s="1">
        <f>库存原始数据!A240</f>
        <v>42874</v>
      </c>
      <c r="B238">
        <f>IF(库存原始数据!B240=0,B239,库存原始数据!B240)</f>
        <v>958.27</v>
      </c>
    </row>
    <row r="239" spans="1:2" x14ac:dyDescent="0.3">
      <c r="A239" s="1">
        <f>库存原始数据!A241</f>
        <v>42867</v>
      </c>
      <c r="B239">
        <f>IF(库存原始数据!B241=0,B240,库存原始数据!B241)</f>
        <v>1025.95</v>
      </c>
    </row>
    <row r="240" spans="1:2" x14ac:dyDescent="0.3">
      <c r="A240" s="1">
        <f>库存原始数据!A242</f>
        <v>42860</v>
      </c>
      <c r="B240">
        <f>IF(库存原始数据!B242=0,B241,库存原始数据!B242)</f>
        <v>1045.73</v>
      </c>
    </row>
    <row r="241" spans="1:2" x14ac:dyDescent="0.3">
      <c r="A241" s="1">
        <f>库存原始数据!A243</f>
        <v>42853</v>
      </c>
      <c r="B241">
        <f>IF(库存原始数据!B243=0,B242,库存原始数据!B243)</f>
        <v>1034.8599999999999</v>
      </c>
    </row>
    <row r="242" spans="1:2" x14ac:dyDescent="0.3">
      <c r="A242" s="1">
        <f>库存原始数据!A244</f>
        <v>42846</v>
      </c>
      <c r="B242">
        <f>IF(库存原始数据!B244=0,B243,库存原始数据!B244)</f>
        <v>1107.83</v>
      </c>
    </row>
    <row r="243" spans="1:2" x14ac:dyDescent="0.3">
      <c r="A243" s="1">
        <f>库存原始数据!A245</f>
        <v>42839</v>
      </c>
      <c r="B243">
        <f>IF(库存原始数据!B245=0,B244,库存原始数据!B245)</f>
        <v>1076.68</v>
      </c>
    </row>
    <row r="244" spans="1:2" x14ac:dyDescent="0.3">
      <c r="A244" s="1">
        <f>库存原始数据!A246</f>
        <v>42832</v>
      </c>
      <c r="B244">
        <f>IF(库存原始数据!B246=0,B245,库存原始数据!B246)</f>
        <v>1108.24</v>
      </c>
    </row>
    <row r="245" spans="1:2" x14ac:dyDescent="0.3">
      <c r="A245" s="1">
        <f>库存原始数据!A247</f>
        <v>42825</v>
      </c>
      <c r="B245">
        <f>IF(库存原始数据!B247=0,B246,库存原始数据!B247)</f>
        <v>1089.93</v>
      </c>
    </row>
    <row r="246" spans="1:2" x14ac:dyDescent="0.3">
      <c r="A246" s="1">
        <f>库存原始数据!A248</f>
        <v>42818</v>
      </c>
      <c r="B246">
        <f>IF(库存原始数据!B248=0,B247,库存原始数据!B248)</f>
        <v>1087.3499999999999</v>
      </c>
    </row>
    <row r="247" spans="1:2" x14ac:dyDescent="0.3">
      <c r="A247" s="1">
        <f>库存原始数据!A249</f>
        <v>42811</v>
      </c>
      <c r="B247">
        <f>IF(库存原始数据!B249=0,B248,库存原始数据!B249)</f>
        <v>1118.4100000000001</v>
      </c>
    </row>
    <row r="248" spans="1:2" x14ac:dyDescent="0.3">
      <c r="A248" s="1">
        <f>库存原始数据!A250</f>
        <v>42804</v>
      </c>
      <c r="B248">
        <f>IF(库存原始数据!B250=0,B249,库存原始数据!B250)</f>
        <v>1147.8800000000001</v>
      </c>
    </row>
    <row r="249" spans="1:2" x14ac:dyDescent="0.3">
      <c r="A249" s="1">
        <f>库存原始数据!A251</f>
        <v>42797</v>
      </c>
      <c r="B249">
        <f>IF(库存原始数据!B251=0,B250,库存原始数据!B251)</f>
        <v>1073.93</v>
      </c>
    </row>
    <row r="250" spans="1:2" x14ac:dyDescent="0.3">
      <c r="A250" s="1">
        <f>库存原始数据!A252</f>
        <v>42790</v>
      </c>
      <c r="B250">
        <f>IF(库存原始数据!B252=0,B251,库存原始数据!B252)</f>
        <v>1157.08</v>
      </c>
    </row>
    <row r="251" spans="1:2" x14ac:dyDescent="0.3">
      <c r="A251" s="1">
        <f>库存原始数据!A253</f>
        <v>42783</v>
      </c>
      <c r="B251">
        <f>IF(库存原始数据!B253=0,B252,库存原始数据!B253)</f>
        <v>1106.56</v>
      </c>
    </row>
    <row r="252" spans="1:2" x14ac:dyDescent="0.3">
      <c r="A252" s="1">
        <f>库存原始数据!A254</f>
        <v>42776</v>
      </c>
      <c r="B252">
        <f>IF(库存原始数据!B254=0,B253,库存原始数据!B254)</f>
        <v>1030.17</v>
      </c>
    </row>
    <row r="253" spans="1:2" x14ac:dyDescent="0.3">
      <c r="A253" s="1">
        <f>库存原始数据!A255</f>
        <v>42769</v>
      </c>
      <c r="B253">
        <f>IF(库存原始数据!B255=0,B254,库存原始数据!B255)</f>
        <v>1019.45</v>
      </c>
    </row>
    <row r="254" spans="1:2" x14ac:dyDescent="0.3">
      <c r="A254" s="1">
        <f>库存原始数据!A256</f>
        <v>42762</v>
      </c>
      <c r="B254">
        <f>IF(库存原始数据!B256=0,B255,库存原始数据!B256)</f>
        <v>698.61</v>
      </c>
    </row>
    <row r="255" spans="1:2" x14ac:dyDescent="0.3">
      <c r="A255" s="1">
        <f>库存原始数据!A257</f>
        <v>42755</v>
      </c>
      <c r="B255">
        <f>IF(库存原始数据!B257=0,B256,库存原始数据!B257)</f>
        <v>698.61</v>
      </c>
    </row>
    <row r="256" spans="1:2" x14ac:dyDescent="0.3">
      <c r="A256" s="1">
        <f>库存原始数据!A258</f>
        <v>42748</v>
      </c>
      <c r="B256">
        <f>IF(库存原始数据!B258=0,B257,库存原始数据!B258)</f>
        <v>735.06</v>
      </c>
    </row>
    <row r="257" spans="1:2" x14ac:dyDescent="0.3">
      <c r="A257" s="1">
        <f>库存原始数据!A259</f>
        <v>42741</v>
      </c>
      <c r="B257">
        <f>IF(库存原始数据!B259=0,B258,库存原始数据!B259)</f>
        <v>706.76</v>
      </c>
    </row>
    <row r="258" spans="1:2" x14ac:dyDescent="0.3">
      <c r="A258" s="1">
        <f>库存原始数据!A260</f>
        <v>42734</v>
      </c>
      <c r="B258">
        <f>IF(库存原始数据!B260=0,B259,库存原始数据!B260)</f>
        <v>640.9</v>
      </c>
    </row>
    <row r="259" spans="1:2" x14ac:dyDescent="0.3">
      <c r="A259" s="1">
        <f>库存原始数据!A261</f>
        <v>42727</v>
      </c>
      <c r="B259">
        <f>IF(库存原始数据!B261=0,B260,库存原始数据!B261)</f>
        <v>663.11</v>
      </c>
    </row>
    <row r="260" spans="1:2" x14ac:dyDescent="0.3">
      <c r="A260" s="1">
        <f>库存原始数据!A262</f>
        <v>42720</v>
      </c>
      <c r="B260">
        <f>IF(库存原始数据!B262=0,B261,库存原始数据!B262)</f>
        <v>610.54</v>
      </c>
    </row>
    <row r="261" spans="1:2" x14ac:dyDescent="0.3">
      <c r="A261" s="1">
        <f>库存原始数据!A263</f>
        <v>42713</v>
      </c>
      <c r="B261">
        <f>IF(库存原始数据!B263=0,B262,库存原始数据!B263)</f>
        <v>643.13</v>
      </c>
    </row>
    <row r="262" spans="1:2" x14ac:dyDescent="0.3">
      <c r="A262" s="1">
        <f>库存原始数据!A264</f>
        <v>42706</v>
      </c>
      <c r="B262">
        <f>IF(库存原始数据!B264=0,B263,库存原始数据!B264)</f>
        <v>721.68</v>
      </c>
    </row>
    <row r="263" spans="1:2" x14ac:dyDescent="0.3">
      <c r="A263" s="1">
        <f>库存原始数据!A265</f>
        <v>42699</v>
      </c>
      <c r="B263">
        <f>IF(库存原始数据!B265=0,B264,库存原始数据!B265)</f>
        <v>723.38</v>
      </c>
    </row>
    <row r="264" spans="1:2" x14ac:dyDescent="0.3">
      <c r="A264" s="1">
        <f>库存原始数据!A266</f>
        <v>42692</v>
      </c>
      <c r="B264">
        <f>IF(库存原始数据!B266=0,B265,库存原始数据!B266)</f>
        <v>707.26</v>
      </c>
    </row>
    <row r="265" spans="1:2" x14ac:dyDescent="0.3">
      <c r="A265" s="1">
        <f>库存原始数据!A267</f>
        <v>42685</v>
      </c>
      <c r="B265">
        <f>IF(库存原始数据!B267=0,B266,库存原始数据!B267)</f>
        <v>650.1</v>
      </c>
    </row>
    <row r="266" spans="1:2" x14ac:dyDescent="0.3">
      <c r="A266" s="1">
        <f>库存原始数据!A268</f>
        <v>42678</v>
      </c>
      <c r="B266">
        <f>IF(库存原始数据!B268=0,B267,库存原始数据!B268)</f>
        <v>665.85</v>
      </c>
    </row>
    <row r="267" spans="1:2" x14ac:dyDescent="0.3">
      <c r="A267" s="1">
        <f>库存原始数据!A269</f>
        <v>42671</v>
      </c>
      <c r="B267">
        <f>IF(库存原始数据!B269=0,B268,库存原始数据!B269)</f>
        <v>700.99</v>
      </c>
    </row>
    <row r="268" spans="1:2" x14ac:dyDescent="0.3">
      <c r="A268" s="1">
        <f>库存原始数据!A270</f>
        <v>42664</v>
      </c>
      <c r="B268">
        <f>IF(库存原始数据!B270=0,B269,库存原始数据!B270)</f>
        <v>756.91</v>
      </c>
    </row>
    <row r="269" spans="1:2" x14ac:dyDescent="0.3">
      <c r="A269" s="1">
        <f>库存原始数据!A271</f>
        <v>42657</v>
      </c>
      <c r="B269">
        <f>IF(库存原始数据!B271=0,B270,库存原始数据!B271)</f>
        <v>768.4</v>
      </c>
    </row>
    <row r="270" spans="1:2" x14ac:dyDescent="0.3">
      <c r="A270" s="1">
        <f>库存原始数据!A272</f>
        <v>42650</v>
      </c>
      <c r="B270">
        <f>IF(库存原始数据!B272=0,B271,库存原始数据!B272)</f>
        <v>736.9</v>
      </c>
    </row>
    <row r="271" spans="1:2" x14ac:dyDescent="0.3">
      <c r="A271" s="1">
        <f>库存原始数据!A273</f>
        <v>42643</v>
      </c>
      <c r="B271">
        <f>IF(库存原始数据!B273=0,B272,库存原始数据!B273)</f>
        <v>736.9</v>
      </c>
    </row>
    <row r="272" spans="1:2" x14ac:dyDescent="0.3">
      <c r="A272" s="1">
        <f>库存原始数据!A274</f>
        <v>42636</v>
      </c>
      <c r="B272">
        <f>IF(库存原始数据!B274=0,B273,库存原始数据!B274)</f>
        <v>827.94</v>
      </c>
    </row>
    <row r="273" spans="1:2" x14ac:dyDescent="0.3">
      <c r="A273" s="1">
        <f>库存原始数据!A275</f>
        <v>42629</v>
      </c>
      <c r="B273">
        <f>IF(库存原始数据!B275=0,B274,库存原始数据!B275)</f>
        <v>895.33</v>
      </c>
    </row>
    <row r="274" spans="1:2" x14ac:dyDescent="0.3">
      <c r="A274" s="1">
        <f>库存原始数据!A276</f>
        <v>42622</v>
      </c>
      <c r="B274">
        <f>IF(库存原始数据!B276=0,B275,库存原始数据!B276)</f>
        <v>823.5</v>
      </c>
    </row>
    <row r="275" spans="1:2" x14ac:dyDescent="0.3">
      <c r="A275" s="1">
        <f>库存原始数据!A277</f>
        <v>42615</v>
      </c>
      <c r="B275">
        <f>IF(库存原始数据!B277=0,B276,库存原始数据!B277)</f>
        <v>865</v>
      </c>
    </row>
    <row r="276" spans="1:2" x14ac:dyDescent="0.3">
      <c r="A276" s="1">
        <f>库存原始数据!A278</f>
        <v>42608</v>
      </c>
      <c r="B276">
        <f>IF(库存原始数据!B278=0,B277,库存原始数据!B278)</f>
        <v>843.07</v>
      </c>
    </row>
    <row r="277" spans="1:2" x14ac:dyDescent="0.3">
      <c r="A277" s="1">
        <f>库存原始数据!A279</f>
        <v>42601</v>
      </c>
      <c r="B277">
        <f>IF(库存原始数据!B279=0,B278,库存原始数据!B279)</f>
        <v>889.4</v>
      </c>
    </row>
    <row r="278" spans="1:2" x14ac:dyDescent="0.3">
      <c r="A278" s="1">
        <f>库存原始数据!A280</f>
        <v>42594</v>
      </c>
      <c r="B278">
        <f>IF(库存原始数据!B280=0,B279,库存原始数据!B280)</f>
        <v>885.88</v>
      </c>
    </row>
    <row r="279" spans="1:2" x14ac:dyDescent="0.3">
      <c r="A279" s="1">
        <f>库存原始数据!A281</f>
        <v>42587</v>
      </c>
      <c r="B279">
        <f>IF(库存原始数据!B281=0,B280,库存原始数据!B281)</f>
        <v>845.9</v>
      </c>
    </row>
    <row r="280" spans="1:2" x14ac:dyDescent="0.3">
      <c r="A280" s="1">
        <f>库存原始数据!A282</f>
        <v>42580</v>
      </c>
      <c r="B280">
        <f>IF(库存原始数据!B282=0,B281,库存原始数据!B282)</f>
        <v>812.46</v>
      </c>
    </row>
    <row r="281" spans="1:2" x14ac:dyDescent="0.3">
      <c r="A281" s="1">
        <f>库存原始数据!A283</f>
        <v>42573</v>
      </c>
      <c r="B281">
        <f>IF(库存原始数据!B283=0,B282,库存原始数据!B283)</f>
        <v>852</v>
      </c>
    </row>
    <row r="282" spans="1:2" x14ac:dyDescent="0.3">
      <c r="A282" s="1">
        <f>库存原始数据!A284</f>
        <v>42566</v>
      </c>
      <c r="B282">
        <f>IF(库存原始数据!B284=0,B283,库存原始数据!B284)</f>
        <v>817.83</v>
      </c>
    </row>
    <row r="283" spans="1:2" x14ac:dyDescent="0.3">
      <c r="A283" s="1">
        <f>库存原始数据!A285</f>
        <v>42559</v>
      </c>
      <c r="B283">
        <f>IF(库存原始数据!B285=0,B284,库存原始数据!B285)</f>
        <v>758.08</v>
      </c>
    </row>
    <row r="284" spans="1:2" x14ac:dyDescent="0.3">
      <c r="A284" s="1">
        <f>库存原始数据!A286</f>
        <v>42552</v>
      </c>
      <c r="B284">
        <f>IF(库存原始数据!B286=0,B285,库存原始数据!B286)</f>
        <v>744.34</v>
      </c>
    </row>
    <row r="285" spans="1:2" x14ac:dyDescent="0.3">
      <c r="A285" s="1">
        <f>库存原始数据!A287</f>
        <v>42545</v>
      </c>
      <c r="B285">
        <f>IF(库存原始数据!B287=0,B286,库存原始数据!B287)</f>
        <v>721.76</v>
      </c>
    </row>
    <row r="286" spans="1:2" x14ac:dyDescent="0.3">
      <c r="A286" s="1">
        <f>库存原始数据!A288</f>
        <v>42538</v>
      </c>
      <c r="B286">
        <f>IF(库存原始数据!B288=0,B287,库存原始数据!B288)</f>
        <v>735.74</v>
      </c>
    </row>
    <row r="287" spans="1:2" x14ac:dyDescent="0.3">
      <c r="A287" s="1">
        <f>库存原始数据!A289</f>
        <v>42531</v>
      </c>
      <c r="B287">
        <f>IF(库存原始数据!B289=0,B288,库存原始数据!B289)</f>
        <v>794</v>
      </c>
    </row>
    <row r="288" spans="1:2" x14ac:dyDescent="0.3">
      <c r="A288" s="1">
        <f>库存原始数据!A290</f>
        <v>42524</v>
      </c>
      <c r="B288">
        <f>IF(库存原始数据!B290=0,B289,库存原始数据!B290)</f>
        <v>774.73</v>
      </c>
    </row>
    <row r="289" spans="1:2" x14ac:dyDescent="0.3">
      <c r="A289" s="1">
        <f>库存原始数据!A291</f>
        <v>42517</v>
      </c>
      <c r="B289">
        <f>IF(库存原始数据!B291=0,B290,库存原始数据!B291)</f>
        <v>782.9</v>
      </c>
    </row>
    <row r="290" spans="1:2" x14ac:dyDescent="0.3">
      <c r="A290" s="1">
        <f>库存原始数据!A292</f>
        <v>42510</v>
      </c>
      <c r="B290">
        <f>IF(库存原始数据!B292=0,B291,库存原始数据!B292)</f>
        <v>807.93</v>
      </c>
    </row>
    <row r="291" spans="1:2" x14ac:dyDescent="0.3">
      <c r="A291" s="1">
        <f>库存原始数据!A293</f>
        <v>42503</v>
      </c>
      <c r="B291">
        <f>IF(库存原始数据!B293=0,B292,库存原始数据!B293)</f>
        <v>848.66</v>
      </c>
    </row>
    <row r="292" spans="1:2" x14ac:dyDescent="0.3">
      <c r="A292" s="1">
        <f>库存原始数据!A294</f>
        <v>42496</v>
      </c>
      <c r="B292">
        <f>IF(库存原始数据!B294=0,B293,库存原始数据!B294)</f>
        <v>895.86</v>
      </c>
    </row>
    <row r="293" spans="1:2" x14ac:dyDescent="0.3">
      <c r="A293" s="1">
        <f>库存原始数据!A295</f>
        <v>42489</v>
      </c>
      <c r="B293">
        <f>IF(库存原始数据!B295=0,B294,库存原始数据!B295)</f>
        <v>799.65</v>
      </c>
    </row>
    <row r="294" spans="1:2" x14ac:dyDescent="0.3">
      <c r="A294" s="1">
        <f>库存原始数据!A296</f>
        <v>42482</v>
      </c>
      <c r="B294">
        <f>IF(库存原始数据!B296=0,B295,库存原始数据!B296)</f>
        <v>876.67</v>
      </c>
    </row>
    <row r="295" spans="1:2" x14ac:dyDescent="0.3">
      <c r="A295" s="1">
        <f>库存原始数据!A297</f>
        <v>42475</v>
      </c>
      <c r="B295">
        <f>IF(库存原始数据!B297=0,B296,库存原始数据!B297)</f>
        <v>888.63</v>
      </c>
    </row>
    <row r="296" spans="1:2" x14ac:dyDescent="0.3">
      <c r="A296" s="1">
        <f>库存原始数据!A298</f>
        <v>42468</v>
      </c>
      <c r="B296">
        <f>IF(库存原始数据!B298=0,B297,库存原始数据!B298)</f>
        <v>869.75</v>
      </c>
    </row>
    <row r="297" spans="1:2" x14ac:dyDescent="0.3">
      <c r="A297" s="1">
        <f>库存原始数据!A299</f>
        <v>42461</v>
      </c>
      <c r="B297">
        <f>IF(库存原始数据!B299=0,B298,库存原始数据!B299)</f>
        <v>878.2</v>
      </c>
    </row>
    <row r="298" spans="1:2" x14ac:dyDescent="0.3">
      <c r="A298" s="1">
        <f>库存原始数据!A300</f>
        <v>42454</v>
      </c>
      <c r="B298">
        <f>IF(库存原始数据!B300=0,B299,库存原始数据!B300)</f>
        <v>859.32</v>
      </c>
    </row>
    <row r="299" spans="1:2" x14ac:dyDescent="0.3">
      <c r="A299" s="1">
        <f>库存原始数据!A301</f>
        <v>42447</v>
      </c>
      <c r="B299">
        <f>IF(库存原始数据!B301=0,B300,库存原始数据!B301)</f>
        <v>882.71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70"/>
  <sheetViews>
    <sheetView workbookViewId="0">
      <selection activeCell="B1" sqref="B1"/>
    </sheetView>
  </sheetViews>
  <sheetFormatPr defaultRowHeight="14" x14ac:dyDescent="0.3"/>
  <cols>
    <col min="1" max="1" width="9.5" style="1" bestFit="1" customWidth="1"/>
    <col min="2" max="2" width="8.58203125" style="3"/>
  </cols>
  <sheetData>
    <row r="1" spans="1:2" x14ac:dyDescent="0.3">
      <c r="A1" s="1" t="s">
        <v>12</v>
      </c>
      <c r="B1" s="3" t="s">
        <v>14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产销原始数据!A5</f>
        <v>44530</v>
      </c>
      <c r="B3" s="3">
        <f>产销原始数据!B5</f>
        <v>878.51</v>
      </c>
    </row>
    <row r="4" spans="1:2" x14ac:dyDescent="0.3">
      <c r="A4" s="1">
        <f>产销原始数据!A6</f>
        <v>44500</v>
      </c>
      <c r="B4" s="3">
        <f>产销原始数据!B6</f>
        <v>835.56</v>
      </c>
    </row>
    <row r="5" spans="1:2" x14ac:dyDescent="0.3">
      <c r="A5" s="1">
        <f>产销原始数据!A7</f>
        <v>44469</v>
      </c>
      <c r="B5" s="3">
        <f>产销原始数据!B7</f>
        <v>794.14</v>
      </c>
    </row>
    <row r="6" spans="1:2" x14ac:dyDescent="0.3">
      <c r="A6" s="1">
        <f>产销原始数据!A8</f>
        <v>44439</v>
      </c>
      <c r="B6" s="3">
        <f>产销原始数据!B8</f>
        <v>780.87</v>
      </c>
    </row>
    <row r="7" spans="1:2" x14ac:dyDescent="0.3">
      <c r="A7" s="1">
        <f>产销原始数据!A9</f>
        <v>44408</v>
      </c>
      <c r="B7" s="3">
        <f>产销原始数据!B9</f>
        <v>744.79</v>
      </c>
    </row>
    <row r="8" spans="1:2" x14ac:dyDescent="0.3">
      <c r="A8" s="1">
        <f>产销原始数据!A10</f>
        <v>44377</v>
      </c>
      <c r="B8" s="3">
        <f>产销原始数据!B10</f>
        <v>819.51</v>
      </c>
    </row>
    <row r="9" spans="1:2" x14ac:dyDescent="0.3">
      <c r="A9" s="1">
        <f>产销原始数据!A11</f>
        <v>44347</v>
      </c>
      <c r="B9" s="3">
        <f>产销原始数据!B11</f>
        <v>752.35</v>
      </c>
    </row>
    <row r="10" spans="1:2" x14ac:dyDescent="0.3">
      <c r="A10" s="1">
        <f>产销原始数据!A12</f>
        <v>44316</v>
      </c>
      <c r="B10" s="3">
        <f>产销原始数据!B12</f>
        <v>730.82</v>
      </c>
    </row>
    <row r="11" spans="1:2" x14ac:dyDescent="0.3">
      <c r="A11" s="1">
        <f>产销原始数据!A13</f>
        <v>44286</v>
      </c>
      <c r="B11" s="3">
        <f>产销原始数据!B13</f>
        <v>853.54</v>
      </c>
    </row>
    <row r="12" spans="1:2" x14ac:dyDescent="0.3">
      <c r="A12" s="1">
        <f>产销原始数据!A14</f>
        <v>44255</v>
      </c>
      <c r="B12" s="3">
        <f>产销原始数据!B14</f>
        <v>749.73</v>
      </c>
    </row>
    <row r="13" spans="1:2" x14ac:dyDescent="0.3">
      <c r="A13" s="1">
        <f>产销原始数据!A15</f>
        <v>44227</v>
      </c>
      <c r="B13" s="3">
        <f>产销原始数据!B15</f>
        <v>855.06</v>
      </c>
    </row>
    <row r="14" spans="1:2" x14ac:dyDescent="0.3">
      <c r="A14" s="1">
        <f>产销原始数据!A16</f>
        <v>44196</v>
      </c>
      <c r="B14" s="3">
        <f>产销原始数据!B16</f>
        <v>801.9</v>
      </c>
    </row>
    <row r="15" spans="1:2" x14ac:dyDescent="0.3">
      <c r="A15" s="1">
        <f>产销原始数据!A17</f>
        <v>44165</v>
      </c>
      <c r="B15" s="3">
        <f>产销原始数据!B17</f>
        <v>749.4</v>
      </c>
    </row>
    <row r="16" spans="1:2" x14ac:dyDescent="0.3">
      <c r="A16" s="1">
        <f>产销原始数据!A18</f>
        <v>44135</v>
      </c>
      <c r="B16" s="3">
        <f>产销原始数据!B18</f>
        <v>729.5</v>
      </c>
    </row>
    <row r="17" spans="1:2" x14ac:dyDescent="0.3">
      <c r="A17" s="1">
        <f>产销原始数据!A19</f>
        <v>44104</v>
      </c>
      <c r="B17" s="3">
        <f>产销原始数据!B19</f>
        <v>708.9</v>
      </c>
    </row>
    <row r="18" spans="1:2" x14ac:dyDescent="0.3">
      <c r="A18" s="1">
        <f>产销原始数据!A20</f>
        <v>44074</v>
      </c>
      <c r="B18" s="3">
        <f>产销原始数据!B20</f>
        <v>609.79999999999995</v>
      </c>
    </row>
    <row r="19" spans="1:2" x14ac:dyDescent="0.3">
      <c r="A19" s="1">
        <f>产销原始数据!A21</f>
        <v>44043</v>
      </c>
      <c r="B19" s="3">
        <f>产销原始数据!B21</f>
        <v>557.5</v>
      </c>
    </row>
    <row r="20" spans="1:2" x14ac:dyDescent="0.3">
      <c r="A20" s="1">
        <f>产销原始数据!A22</f>
        <v>44012</v>
      </c>
      <c r="B20" s="3">
        <f>产销原始数据!B22</f>
        <v>566.6</v>
      </c>
    </row>
    <row r="21" spans="1:2" x14ac:dyDescent="0.3">
      <c r="A21" s="1">
        <f>产销原始数据!A23</f>
        <v>43982</v>
      </c>
      <c r="B21" s="3">
        <f>产销原始数据!B23</f>
        <v>641.70000000000005</v>
      </c>
    </row>
    <row r="22" spans="1:2" x14ac:dyDescent="0.3">
      <c r="A22" s="1">
        <f>产销原始数据!A24</f>
        <v>43951</v>
      </c>
      <c r="B22" s="3">
        <f>产销原始数据!B24</f>
        <v>675.4</v>
      </c>
    </row>
    <row r="23" spans="1:2" x14ac:dyDescent="0.3">
      <c r="A23" s="1">
        <f>产销原始数据!A25</f>
        <v>43921</v>
      </c>
      <c r="B23" s="3">
        <f>产销原始数据!B25</f>
        <v>744.1</v>
      </c>
    </row>
    <row r="24" spans="1:2" x14ac:dyDescent="0.3">
      <c r="A24" s="1">
        <f>产销原始数据!A26</f>
        <v>43890</v>
      </c>
      <c r="B24" s="3">
        <f>产销原始数据!B26</f>
        <v>675.9</v>
      </c>
    </row>
    <row r="25" spans="1:2" x14ac:dyDescent="0.3">
      <c r="A25" s="1">
        <f>产销原始数据!A27</f>
        <v>43861</v>
      </c>
      <c r="B25" s="3">
        <f>产销原始数据!B27</f>
        <v>737</v>
      </c>
    </row>
    <row r="26" spans="1:2" x14ac:dyDescent="0.3">
      <c r="A26" s="1">
        <f>产销原始数据!A28</f>
        <v>43830</v>
      </c>
      <c r="B26" s="3">
        <f>产销原始数据!B28</f>
        <v>714.5</v>
      </c>
    </row>
    <row r="27" spans="1:2" x14ac:dyDescent="0.3">
      <c r="A27" s="1">
        <f>产销原始数据!A29</f>
        <v>43799</v>
      </c>
      <c r="B27" s="3">
        <f>产销原始数据!B29</f>
        <v>646.79999999999995</v>
      </c>
    </row>
    <row r="28" spans="1:2" x14ac:dyDescent="0.3">
      <c r="A28" s="1">
        <f>产销原始数据!A30</f>
        <v>43769</v>
      </c>
      <c r="B28" s="3">
        <f>产销原始数据!B30</f>
        <v>622</v>
      </c>
    </row>
    <row r="29" spans="1:2" x14ac:dyDescent="0.3">
      <c r="A29" s="1">
        <f>产销原始数据!A31</f>
        <v>43738</v>
      </c>
      <c r="B29" s="3">
        <f>产销原始数据!B31</f>
        <v>614.70000000000005</v>
      </c>
    </row>
    <row r="30" spans="1:2" x14ac:dyDescent="0.3">
      <c r="A30" s="1">
        <f>产销原始数据!A32</f>
        <v>43708</v>
      </c>
      <c r="B30" s="3">
        <f>产销原始数据!B32</f>
        <v>618.6</v>
      </c>
    </row>
    <row r="31" spans="1:2" x14ac:dyDescent="0.3">
      <c r="A31" s="1">
        <f>产销原始数据!A33</f>
        <v>43677</v>
      </c>
      <c r="B31" s="3">
        <f>产销原始数据!B33</f>
        <v>658.8</v>
      </c>
    </row>
    <row r="32" spans="1:2" x14ac:dyDescent="0.3">
      <c r="A32" s="1">
        <f>产销原始数据!A34</f>
        <v>43646</v>
      </c>
      <c r="B32" s="3">
        <f>产销原始数据!B34</f>
        <v>567.70000000000005</v>
      </c>
    </row>
    <row r="33" spans="1:2" x14ac:dyDescent="0.3">
      <c r="A33" s="1">
        <f>产销原始数据!A35</f>
        <v>43616</v>
      </c>
      <c r="B33" s="3">
        <f>产销原始数据!B35</f>
        <v>565.4</v>
      </c>
    </row>
    <row r="34" spans="1:2" x14ac:dyDescent="0.3">
      <c r="A34" s="1">
        <f>产销原始数据!A36</f>
        <v>43585</v>
      </c>
      <c r="B34" s="3">
        <f>产销原始数据!B36</f>
        <v>570.79999999999995</v>
      </c>
    </row>
    <row r="35" spans="1:2" x14ac:dyDescent="0.3">
      <c r="A35" s="1">
        <f>产销原始数据!A37</f>
        <v>43555</v>
      </c>
      <c r="B35" s="3">
        <f>产销原始数据!B37</f>
        <v>586.20000000000005</v>
      </c>
    </row>
    <row r="36" spans="1:2" x14ac:dyDescent="0.3">
      <c r="A36" s="1">
        <f>产销原始数据!A38</f>
        <v>43524</v>
      </c>
      <c r="B36" s="3">
        <f>产销原始数据!B38</f>
        <v>558.20000000000005</v>
      </c>
    </row>
    <row r="37" spans="1:2" x14ac:dyDescent="0.3">
      <c r="A37" s="1">
        <f>产销原始数据!A39</f>
        <v>43496</v>
      </c>
      <c r="B37" s="3">
        <f>产销原始数据!B39</f>
        <v>639</v>
      </c>
    </row>
    <row r="38" spans="1:2" x14ac:dyDescent="0.3">
      <c r="A38" s="1">
        <f>产销原始数据!A40</f>
        <v>43465</v>
      </c>
      <c r="B38" s="3">
        <f>产销原始数据!B40</f>
        <v>566.1</v>
      </c>
    </row>
    <row r="39" spans="1:2" x14ac:dyDescent="0.3">
      <c r="A39" s="1">
        <f>产销原始数据!A41</f>
        <v>43434</v>
      </c>
      <c r="B39" s="3">
        <f>产销原始数据!B41</f>
        <v>494.2</v>
      </c>
    </row>
    <row r="40" spans="1:2" x14ac:dyDescent="0.3">
      <c r="A40" s="1">
        <f>产销原始数据!A42</f>
        <v>43404</v>
      </c>
      <c r="B40" s="3">
        <f>产销原始数据!B42</f>
        <v>534.79999999999995</v>
      </c>
    </row>
    <row r="41" spans="1:2" x14ac:dyDescent="0.3">
      <c r="A41" s="1">
        <f>产销原始数据!A43</f>
        <v>43373</v>
      </c>
      <c r="B41" s="3">
        <f>产销原始数据!B43</f>
        <v>522.6</v>
      </c>
    </row>
    <row r="42" spans="1:2" x14ac:dyDescent="0.3">
      <c r="A42" s="1">
        <f>产销原始数据!A44</f>
        <v>43343</v>
      </c>
      <c r="B42" s="3">
        <f>产销原始数据!B44</f>
        <v>521.5</v>
      </c>
    </row>
    <row r="43" spans="1:2" x14ac:dyDescent="0.3">
      <c r="A43" s="1">
        <f>产销原始数据!A45</f>
        <v>43312</v>
      </c>
      <c r="B43" s="3">
        <f>产销原始数据!B45</f>
        <v>545.5</v>
      </c>
    </row>
    <row r="44" spans="1:2" x14ac:dyDescent="0.3">
      <c r="A44" s="1">
        <f>产销原始数据!A46</f>
        <v>43281</v>
      </c>
      <c r="B44" s="3">
        <f>产销原始数据!B46</f>
        <v>429.4</v>
      </c>
    </row>
    <row r="45" spans="1:2" x14ac:dyDescent="0.3">
      <c r="A45" s="1">
        <f>产销原始数据!A47</f>
        <v>43251</v>
      </c>
      <c r="B45" s="3">
        <f>产销原始数据!B47</f>
        <v>451.6</v>
      </c>
    </row>
    <row r="46" spans="1:2" x14ac:dyDescent="0.3">
      <c r="A46" s="1">
        <f>产销原始数据!A48</f>
        <v>43220</v>
      </c>
      <c r="B46" s="3">
        <f>产销原始数据!B48</f>
        <v>511</v>
      </c>
    </row>
    <row r="47" spans="1:2" x14ac:dyDescent="0.3">
      <c r="A47" s="1">
        <f>产销原始数据!A49</f>
        <v>43190</v>
      </c>
      <c r="B47" s="3">
        <f>产销原始数据!B49</f>
        <v>593.70000000000005</v>
      </c>
    </row>
    <row r="48" spans="1:2" x14ac:dyDescent="0.3">
      <c r="A48" s="1">
        <f>产销原始数据!A50</f>
        <v>43159</v>
      </c>
      <c r="B48" s="3">
        <f>产销原始数据!B50</f>
        <v>545.6</v>
      </c>
    </row>
    <row r="49" spans="1:2" x14ac:dyDescent="0.3">
      <c r="A49" s="1">
        <f>产销原始数据!A51</f>
        <v>43131</v>
      </c>
      <c r="B49" s="3">
        <f>产销原始数据!B51</f>
        <v>613.1</v>
      </c>
    </row>
    <row r="50" spans="1:2" x14ac:dyDescent="0.3">
      <c r="A50" s="1">
        <f>产销原始数据!A52</f>
        <v>43100</v>
      </c>
      <c r="B50" s="3">
        <f>产销原始数据!B52</f>
        <v>601.79999999999995</v>
      </c>
    </row>
    <row r="51" spans="1:2" x14ac:dyDescent="0.3">
      <c r="A51" s="1">
        <f>产销原始数据!A53</f>
        <v>43069</v>
      </c>
      <c r="B51" s="3">
        <f>产销原始数据!B53</f>
        <v>605.70000000000005</v>
      </c>
    </row>
    <row r="52" spans="1:2" x14ac:dyDescent="0.3">
      <c r="A52" s="1">
        <f>产销原始数据!A54</f>
        <v>43039</v>
      </c>
      <c r="B52" s="3">
        <f>产销原始数据!B54</f>
        <v>566.29999999999995</v>
      </c>
    </row>
    <row r="53" spans="1:2" x14ac:dyDescent="0.3">
      <c r="A53" s="1">
        <f>产销原始数据!A55</f>
        <v>43008</v>
      </c>
      <c r="B53" s="3">
        <f>产销原始数据!B55</f>
        <v>579</v>
      </c>
    </row>
    <row r="54" spans="1:2" x14ac:dyDescent="0.3">
      <c r="A54" s="1">
        <f>产销原始数据!A56</f>
        <v>42978</v>
      </c>
      <c r="B54" s="3">
        <f>产销原始数据!B56</f>
        <v>606.79999999999995</v>
      </c>
    </row>
    <row r="55" spans="1:2" x14ac:dyDescent="0.3">
      <c r="A55" s="1">
        <f>产销原始数据!A57</f>
        <v>42947</v>
      </c>
      <c r="B55" s="3">
        <f>产销原始数据!B57</f>
        <v>552</v>
      </c>
    </row>
    <row r="56" spans="1:2" x14ac:dyDescent="0.3">
      <c r="A56" s="1">
        <f>产销原始数据!A58</f>
        <v>42916</v>
      </c>
      <c r="B56" s="3">
        <f>产销原始数据!B58</f>
        <v>490.5</v>
      </c>
    </row>
    <row r="57" spans="1:2" x14ac:dyDescent="0.3">
      <c r="A57" s="1">
        <f>产销原始数据!A59</f>
        <v>42886</v>
      </c>
      <c r="B57" s="3">
        <f>产销原始数据!B59</f>
        <v>503.3</v>
      </c>
    </row>
    <row r="58" spans="1:2" x14ac:dyDescent="0.3">
      <c r="A58" s="1">
        <f>产销原始数据!A60</f>
        <v>42855</v>
      </c>
      <c r="B58" s="3">
        <f>产销原始数据!B60</f>
        <v>595.4</v>
      </c>
    </row>
    <row r="59" spans="1:2" x14ac:dyDescent="0.3">
      <c r="A59" s="1">
        <f>产销原始数据!A61</f>
        <v>42825</v>
      </c>
      <c r="B59" s="3">
        <f>产销原始数据!B61</f>
        <v>637.29999999999995</v>
      </c>
    </row>
    <row r="60" spans="1:2" x14ac:dyDescent="0.3">
      <c r="A60" s="1">
        <f>产销原始数据!A62</f>
        <v>42794</v>
      </c>
      <c r="B60" s="3">
        <f>产销原始数据!B62</f>
        <v>622.70000000000005</v>
      </c>
    </row>
    <row r="61" spans="1:2" x14ac:dyDescent="0.3">
      <c r="A61" s="1">
        <f>产销原始数据!A63</f>
        <v>42766</v>
      </c>
      <c r="B61" s="3">
        <f>产销原始数据!B63</f>
        <v>654</v>
      </c>
    </row>
    <row r="62" spans="1:2" x14ac:dyDescent="0.3">
      <c r="A62" s="1">
        <f>产销原始数据!A64</f>
        <v>42735</v>
      </c>
      <c r="B62" s="3">
        <f>产销原始数据!B64</f>
        <v>626.1</v>
      </c>
    </row>
    <row r="63" spans="1:2" x14ac:dyDescent="0.3">
      <c r="A63" s="1">
        <f>产销原始数据!A65</f>
        <v>42704</v>
      </c>
      <c r="B63" s="3">
        <f>产销原始数据!B65</f>
        <v>582.6</v>
      </c>
    </row>
    <row r="64" spans="1:2" x14ac:dyDescent="0.3">
      <c r="A64" s="1">
        <f>产销原始数据!A66</f>
        <v>42674</v>
      </c>
      <c r="B64" s="3">
        <f>产销原始数据!B66</f>
        <v>561.1</v>
      </c>
    </row>
    <row r="65" spans="1:2" x14ac:dyDescent="0.3">
      <c r="A65" s="1">
        <f>产销原始数据!A67</f>
        <v>42643</v>
      </c>
      <c r="B65" s="3">
        <f>产销原始数据!B67</f>
        <v>495.4</v>
      </c>
    </row>
    <row r="66" spans="1:2" x14ac:dyDescent="0.3">
      <c r="A66" s="1">
        <f>产销原始数据!A68</f>
        <v>42613</v>
      </c>
      <c r="B66" s="3">
        <f>产销原始数据!B68</f>
        <v>526</v>
      </c>
    </row>
    <row r="67" spans="1:2" x14ac:dyDescent="0.3">
      <c r="A67" s="1">
        <f>产销原始数据!A69</f>
        <v>42582</v>
      </c>
      <c r="B67" s="3">
        <f>产销原始数据!B69</f>
        <v>523.9</v>
      </c>
    </row>
    <row r="68" spans="1:2" x14ac:dyDescent="0.3">
      <c r="A68" s="1">
        <f>产销原始数据!A70</f>
        <v>42551</v>
      </c>
      <c r="B68" s="3">
        <f>产销原始数据!B70</f>
        <v>531.20000000000005</v>
      </c>
    </row>
    <row r="69" spans="1:2" x14ac:dyDescent="0.3">
      <c r="A69" s="1">
        <f>产销原始数据!A71</f>
        <v>42521</v>
      </c>
      <c r="B69" s="3">
        <f>产销原始数据!B71</f>
        <v>443.1</v>
      </c>
    </row>
    <row r="70" spans="1:2" x14ac:dyDescent="0.3">
      <c r="A70" s="1">
        <f>产销原始数据!A72</f>
        <v>42490</v>
      </c>
      <c r="B70" s="3">
        <f>产销原始数据!B72</f>
        <v>482.7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70"/>
  <sheetViews>
    <sheetView tabSelected="1" workbookViewId="0">
      <selection activeCell="I6" sqref="I6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12</v>
      </c>
      <c r="B1" t="s">
        <v>13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表观!A5</f>
        <v>44500</v>
      </c>
      <c r="B3">
        <f>表观!B5</f>
        <v>1159.8</v>
      </c>
    </row>
    <row r="4" spans="1:2" x14ac:dyDescent="0.3">
      <c r="A4" s="1">
        <f>表观!A6</f>
        <v>44469</v>
      </c>
      <c r="B4">
        <f>表观!B6</f>
        <v>1171.3900000000001</v>
      </c>
    </row>
    <row r="5" spans="1:2" x14ac:dyDescent="0.3">
      <c r="A5" s="1">
        <f>表观!A7</f>
        <v>44439</v>
      </c>
      <c r="B5">
        <f>表观!B7</f>
        <v>1215.46</v>
      </c>
    </row>
    <row r="6" spans="1:2" x14ac:dyDescent="0.3">
      <c r="A6" s="1">
        <f>表观!A8</f>
        <v>44408</v>
      </c>
      <c r="B6">
        <f>表观!B8</f>
        <v>1111.98</v>
      </c>
    </row>
    <row r="7" spans="1:2" x14ac:dyDescent="0.3">
      <c r="A7" s="1">
        <f>表观!A9</f>
        <v>44377</v>
      </c>
      <c r="B7">
        <f>表观!B9</f>
        <v>1144.03</v>
      </c>
    </row>
    <row r="8" spans="1:2" x14ac:dyDescent="0.3">
      <c r="A8" s="1">
        <f>表观!A10</f>
        <v>44347</v>
      </c>
      <c r="B8">
        <f>表观!B10</f>
        <v>1097.06</v>
      </c>
    </row>
    <row r="9" spans="1:2" x14ac:dyDescent="0.3">
      <c r="A9" s="1">
        <f>表观!A11</f>
        <v>44316</v>
      </c>
      <c r="B9">
        <f>表观!B11</f>
        <v>1158.98</v>
      </c>
    </row>
    <row r="10" spans="1:2" x14ac:dyDescent="0.3">
      <c r="A10" s="1">
        <f>表观!A12</f>
        <v>44286</v>
      </c>
      <c r="B10">
        <f>表观!B12</f>
        <v>1441.01</v>
      </c>
    </row>
    <row r="11" spans="1:2" x14ac:dyDescent="0.3">
      <c r="A11" s="1">
        <f>表观!A13</f>
        <v>44255</v>
      </c>
      <c r="B11">
        <f>表观!B13</f>
        <v>1133.55</v>
      </c>
    </row>
    <row r="12" spans="1:2" x14ac:dyDescent="0.3">
      <c r="A12" s="1">
        <f>表观!A14</f>
        <v>44227</v>
      </c>
      <c r="B12">
        <f>表观!B14</f>
        <v>1386.69</v>
      </c>
    </row>
    <row r="13" spans="1:2" x14ac:dyDescent="0.3">
      <c r="A13" s="1">
        <f>表观!A15</f>
        <v>44196</v>
      </c>
      <c r="B13">
        <f>表观!B15</f>
        <v>1306.45</v>
      </c>
    </row>
    <row r="14" spans="1:2" x14ac:dyDescent="0.3">
      <c r="A14" s="1">
        <f>表观!A16</f>
        <v>44165</v>
      </c>
      <c r="B14">
        <f>表观!B16</f>
        <v>1288.05</v>
      </c>
    </row>
    <row r="15" spans="1:2" x14ac:dyDescent="0.3">
      <c r="A15" s="1">
        <f>表观!A17</f>
        <v>44135</v>
      </c>
      <c r="B15">
        <f>表观!B17</f>
        <v>1258.72</v>
      </c>
    </row>
    <row r="16" spans="1:2" x14ac:dyDescent="0.3">
      <c r="A16" s="1">
        <f>表观!A18</f>
        <v>44104</v>
      </c>
      <c r="B16">
        <f>表观!B18</f>
        <v>1256.3399999999999</v>
      </c>
    </row>
    <row r="17" spans="1:2" x14ac:dyDescent="0.3">
      <c r="A17" s="1">
        <f>表观!A19</f>
        <v>44074</v>
      </c>
      <c r="B17">
        <f>表观!B19</f>
        <v>1104.96</v>
      </c>
    </row>
    <row r="18" spans="1:2" x14ac:dyDescent="0.3">
      <c r="A18" s="1">
        <f>表观!A20</f>
        <v>44043</v>
      </c>
      <c r="B18">
        <f>表观!B20</f>
        <v>1106.71</v>
      </c>
    </row>
    <row r="19" spans="1:2" x14ac:dyDescent="0.3">
      <c r="A19" s="1">
        <f>表观!A21</f>
        <v>44012</v>
      </c>
      <c r="B19">
        <f>表观!B21</f>
        <v>1216.67</v>
      </c>
    </row>
    <row r="20" spans="1:2" x14ac:dyDescent="0.3">
      <c r="A20" s="1">
        <f>表观!A22</f>
        <v>43982</v>
      </c>
      <c r="B20">
        <f>表观!B22</f>
        <v>1223.04</v>
      </c>
    </row>
    <row r="21" spans="1:2" x14ac:dyDescent="0.3">
      <c r="A21" s="1">
        <f>表观!A23</f>
        <v>43951</v>
      </c>
      <c r="B21">
        <f>表观!B23</f>
        <v>1080.29</v>
      </c>
    </row>
    <row r="22" spans="1:2" x14ac:dyDescent="0.3">
      <c r="A22" s="1">
        <f>表观!A24</f>
        <v>43921</v>
      </c>
      <c r="B22">
        <f>表观!B24</f>
        <v>1163</v>
      </c>
    </row>
    <row r="23" spans="1:2" x14ac:dyDescent="0.3">
      <c r="A23" s="1">
        <f>表观!A25</f>
        <v>43890</v>
      </c>
      <c r="B23">
        <f>表观!B25</f>
        <v>1088.78</v>
      </c>
    </row>
    <row r="24" spans="1:2" x14ac:dyDescent="0.3">
      <c r="A24" s="1">
        <f>表观!A26</f>
        <v>43861</v>
      </c>
      <c r="B24">
        <f>表观!B26</f>
        <v>1109.5</v>
      </c>
    </row>
    <row r="25" spans="1:2" x14ac:dyDescent="0.3">
      <c r="A25" s="1">
        <f>表观!A27</f>
        <v>43830</v>
      </c>
      <c r="B25">
        <f>表观!B27</f>
        <v>1194.7</v>
      </c>
    </row>
    <row r="26" spans="1:2" x14ac:dyDescent="0.3">
      <c r="A26" s="1">
        <f>表观!A28</f>
        <v>43799</v>
      </c>
      <c r="B26">
        <f>表观!B28</f>
        <v>1095.3699999999999</v>
      </c>
    </row>
    <row r="27" spans="1:2" x14ac:dyDescent="0.3">
      <c r="A27" s="1">
        <f>表观!A29</f>
        <v>43769</v>
      </c>
      <c r="B27">
        <f>表观!B29</f>
        <v>1043.4000000000001</v>
      </c>
    </row>
    <row r="28" spans="1:2" x14ac:dyDescent="0.3">
      <c r="A28" s="1">
        <f>表观!A30</f>
        <v>43738</v>
      </c>
      <c r="B28">
        <f>表观!B30</f>
        <v>1013</v>
      </c>
    </row>
    <row r="29" spans="1:2" x14ac:dyDescent="0.3">
      <c r="A29" s="1">
        <f>表观!A31</f>
        <v>43708</v>
      </c>
      <c r="B29">
        <f>表观!B31</f>
        <v>1063.6500000000001</v>
      </c>
    </row>
    <row r="30" spans="1:2" x14ac:dyDescent="0.3">
      <c r="A30" s="1">
        <f>表观!A32</f>
        <v>43677</v>
      </c>
      <c r="B30">
        <f>表观!B32</f>
        <v>1107.9000000000001</v>
      </c>
    </row>
    <row r="31" spans="1:2" x14ac:dyDescent="0.3">
      <c r="A31" s="1">
        <f>表观!A33</f>
        <v>43646</v>
      </c>
      <c r="B31">
        <f>表观!B33</f>
        <v>928.31</v>
      </c>
    </row>
    <row r="32" spans="1:2" x14ac:dyDescent="0.3">
      <c r="A32" s="1">
        <f>表观!A34</f>
        <v>43616</v>
      </c>
      <c r="B32">
        <f>表观!B34</f>
        <v>996.74</v>
      </c>
    </row>
    <row r="33" spans="1:2" x14ac:dyDescent="0.3">
      <c r="A33" s="1">
        <f>表观!A35</f>
        <v>43585</v>
      </c>
      <c r="B33">
        <f>表观!B35</f>
        <v>1021.14</v>
      </c>
    </row>
    <row r="34" spans="1:2" x14ac:dyDescent="0.3">
      <c r="A34" s="1">
        <f>表观!A36</f>
        <v>43555</v>
      </c>
      <c r="B34">
        <f>表观!B36</f>
        <v>1052.8699999999999</v>
      </c>
    </row>
    <row r="35" spans="1:2" x14ac:dyDescent="0.3">
      <c r="A35" s="1">
        <f>表观!A37</f>
        <v>43524</v>
      </c>
      <c r="B35">
        <f>表观!B37</f>
        <v>940.51</v>
      </c>
    </row>
    <row r="36" spans="1:2" x14ac:dyDescent="0.3">
      <c r="A36" s="1">
        <f>表观!A38</f>
        <v>43496</v>
      </c>
      <c r="B36">
        <f>表观!B38</f>
        <v>1109.49</v>
      </c>
    </row>
    <row r="37" spans="1:2" x14ac:dyDescent="0.3">
      <c r="A37" s="1">
        <f>表观!A39</f>
        <v>43465</v>
      </c>
      <c r="B37">
        <f>表观!B39</f>
        <v>952.1</v>
      </c>
    </row>
    <row r="38" spans="1:2" x14ac:dyDescent="0.3">
      <c r="A38" s="1">
        <f>表观!A40</f>
        <v>43434</v>
      </c>
      <c r="B38">
        <f>表观!B40</f>
        <v>872.06</v>
      </c>
    </row>
    <row r="39" spans="1:2" x14ac:dyDescent="0.3">
      <c r="A39" s="1">
        <f>表观!A41</f>
        <v>43404</v>
      </c>
      <c r="B39">
        <f>表观!B41</f>
        <v>908.26</v>
      </c>
    </row>
    <row r="40" spans="1:2" x14ac:dyDescent="0.3">
      <c r="A40" s="1">
        <f>表观!A42</f>
        <v>43373</v>
      </c>
      <c r="B40">
        <f>表观!B42</f>
        <v>904.62</v>
      </c>
    </row>
    <row r="41" spans="1:2" x14ac:dyDescent="0.3">
      <c r="A41" s="1">
        <f>表观!A43</f>
        <v>43343</v>
      </c>
      <c r="B41">
        <f>表观!B43</f>
        <v>926.45</v>
      </c>
    </row>
    <row r="42" spans="1:2" x14ac:dyDescent="0.3">
      <c r="A42" s="1">
        <f>表观!A44</f>
        <v>43312</v>
      </c>
      <c r="B42">
        <f>表观!B44</f>
        <v>882.49</v>
      </c>
    </row>
    <row r="43" spans="1:2" x14ac:dyDescent="0.3">
      <c r="A43" s="1">
        <f>表观!A45</f>
        <v>43281</v>
      </c>
      <c r="B43">
        <f>表观!B45</f>
        <v>791.09</v>
      </c>
    </row>
    <row r="44" spans="1:2" x14ac:dyDescent="0.3">
      <c r="A44" s="1">
        <f>表观!A46</f>
        <v>43251</v>
      </c>
      <c r="B44">
        <f>表观!B46</f>
        <v>884.1</v>
      </c>
    </row>
    <row r="45" spans="1:2" x14ac:dyDescent="0.3">
      <c r="A45" s="1">
        <f>表观!A47</f>
        <v>43220</v>
      </c>
      <c r="B45">
        <f>表观!B47</f>
        <v>809.71</v>
      </c>
    </row>
    <row r="46" spans="1:2" x14ac:dyDescent="0.3">
      <c r="A46" s="1">
        <f>表观!A48</f>
        <v>43190</v>
      </c>
      <c r="B46">
        <f>表观!B48</f>
        <v>999.92</v>
      </c>
    </row>
    <row r="47" spans="1:2" x14ac:dyDescent="0.3">
      <c r="A47" s="1">
        <f>表观!A49</f>
        <v>43159</v>
      </c>
      <c r="B47">
        <f>表观!B49</f>
        <v>760.13</v>
      </c>
    </row>
    <row r="48" spans="1:2" x14ac:dyDescent="0.3">
      <c r="A48" s="1">
        <f>表观!A50</f>
        <v>43131</v>
      </c>
      <c r="B48">
        <f>表观!B50</f>
        <v>973</v>
      </c>
    </row>
    <row r="49" spans="1:2" x14ac:dyDescent="0.3">
      <c r="A49" s="1">
        <f>表观!A51</f>
        <v>43100</v>
      </c>
      <c r="B49">
        <f>表观!B51</f>
        <v>891.22</v>
      </c>
    </row>
    <row r="50" spans="1:2" x14ac:dyDescent="0.3">
      <c r="A50" s="1">
        <f>表观!A52</f>
        <v>43069</v>
      </c>
      <c r="B50">
        <f>表观!B52</f>
        <v>876.2</v>
      </c>
    </row>
    <row r="51" spans="1:2" x14ac:dyDescent="0.3">
      <c r="A51" s="1">
        <f>表观!A53</f>
        <v>43039</v>
      </c>
      <c r="B51">
        <f>表观!B53</f>
        <v>816.4</v>
      </c>
    </row>
    <row r="52" spans="1:2" x14ac:dyDescent="0.3">
      <c r="A52" s="1">
        <f>表观!A54</f>
        <v>43008</v>
      </c>
      <c r="B52">
        <f>表观!B54</f>
        <v>901.91</v>
      </c>
    </row>
    <row r="53" spans="1:2" x14ac:dyDescent="0.3">
      <c r="A53" s="1">
        <f>表观!A55</f>
        <v>42978</v>
      </c>
      <c r="B53">
        <f>表观!B55</f>
        <v>882.97</v>
      </c>
    </row>
    <row r="54" spans="1:2" x14ac:dyDescent="0.3">
      <c r="A54" s="1">
        <f>表观!A56</f>
        <v>42947</v>
      </c>
      <c r="B54">
        <f>表观!B56</f>
        <v>777.09</v>
      </c>
    </row>
    <row r="55" spans="1:2" x14ac:dyDescent="0.3">
      <c r="A55" s="1">
        <f>表观!A57</f>
        <v>42916</v>
      </c>
      <c r="B55">
        <f>表观!B57</f>
        <v>706.73</v>
      </c>
    </row>
    <row r="56" spans="1:2" x14ac:dyDescent="0.3">
      <c r="A56" s="1">
        <f>表观!A58</f>
        <v>42886</v>
      </c>
      <c r="B56">
        <f>表观!B58</f>
        <v>700.65</v>
      </c>
    </row>
    <row r="57" spans="1:2" x14ac:dyDescent="0.3">
      <c r="A57" s="1">
        <f>表观!A59</f>
        <v>42855</v>
      </c>
      <c r="B57">
        <f>表观!B59</f>
        <v>790.39</v>
      </c>
    </row>
    <row r="58" spans="1:2" x14ac:dyDescent="0.3">
      <c r="A58" s="1">
        <f>表观!A60</f>
        <v>42825</v>
      </c>
      <c r="B58">
        <f>表观!B60</f>
        <v>878.49</v>
      </c>
    </row>
    <row r="59" spans="1:2" x14ac:dyDescent="0.3">
      <c r="A59" s="1">
        <f>表观!A61</f>
        <v>42794</v>
      </c>
      <c r="B59">
        <f>表观!B61</f>
        <v>869.08</v>
      </c>
    </row>
    <row r="60" spans="1:2" x14ac:dyDescent="0.3">
      <c r="A60" s="1">
        <f>表观!A62</f>
        <v>42766</v>
      </c>
      <c r="B60">
        <f>表观!B62</f>
        <v>910.13</v>
      </c>
    </row>
    <row r="61" spans="1:2" x14ac:dyDescent="0.3">
      <c r="A61" s="1">
        <f>表观!A63</f>
        <v>42735</v>
      </c>
      <c r="B61">
        <f>表观!B63</f>
        <v>952.85</v>
      </c>
    </row>
    <row r="62" spans="1:2" x14ac:dyDescent="0.3">
      <c r="A62" s="1">
        <f>表观!A64</f>
        <v>42704</v>
      </c>
      <c r="B62">
        <f>表观!B64</f>
        <v>820.31</v>
      </c>
    </row>
    <row r="63" spans="1:2" x14ac:dyDescent="0.3">
      <c r="A63" s="1">
        <f>表观!A65</f>
        <v>42674</v>
      </c>
      <c r="B63">
        <f>表观!B65</f>
        <v>741.94</v>
      </c>
    </row>
    <row r="64" spans="1:2" x14ac:dyDescent="0.3">
      <c r="A64" s="1">
        <f>表观!A66</f>
        <v>42643</v>
      </c>
      <c r="B64">
        <f>表观!B66</f>
        <v>712.86</v>
      </c>
    </row>
    <row r="65" spans="1:2" x14ac:dyDescent="0.3">
      <c r="A65" s="1">
        <f>表观!A67</f>
        <v>42613</v>
      </c>
      <c r="B65">
        <f>表观!B67</f>
        <v>756.87</v>
      </c>
    </row>
    <row r="66" spans="1:2" x14ac:dyDescent="0.3">
      <c r="A66" s="1">
        <f>表观!A68</f>
        <v>42582</v>
      </c>
      <c r="B66">
        <f>表观!B68</f>
        <v>720.8</v>
      </c>
    </row>
    <row r="67" spans="1:2" x14ac:dyDescent="0.3">
      <c r="A67" s="1">
        <f>表观!A69</f>
        <v>42551</v>
      </c>
      <c r="B67">
        <f>表观!B69</f>
        <v>715.64</v>
      </c>
    </row>
    <row r="68" spans="1:2" x14ac:dyDescent="0.3">
      <c r="A68" s="1">
        <f>表观!A70</f>
        <v>42521</v>
      </c>
      <c r="B68">
        <f>表观!B70</f>
        <v>633.89</v>
      </c>
    </row>
    <row r="69" spans="1:2" x14ac:dyDescent="0.3">
      <c r="A69" s="1">
        <f>表观!A71</f>
        <v>42490</v>
      </c>
      <c r="B69">
        <f>表观!B71</f>
        <v>685.66</v>
      </c>
    </row>
    <row r="70" spans="1:2" x14ac:dyDescent="0.3">
      <c r="A70" s="1">
        <f>表观!A72</f>
        <v>42460</v>
      </c>
      <c r="B70">
        <f>表观!B72</f>
        <v>795.05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2"/>
  <sheetViews>
    <sheetView workbookViewId="0">
      <selection activeCell="F12" sqref="F12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17</v>
      </c>
    </row>
    <row r="2" spans="1:2" x14ac:dyDescent="0.3">
      <c r="A2" t="s">
        <v>7</v>
      </c>
      <c r="B2" t="s">
        <v>18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15</v>
      </c>
    </row>
    <row r="5" spans="1:2" x14ac:dyDescent="0.3">
      <c r="A5" s="2">
        <v>44540</v>
      </c>
      <c r="B5">
        <v>782.69</v>
      </c>
    </row>
    <row r="6" spans="1:2" x14ac:dyDescent="0.3">
      <c r="A6" s="2">
        <v>44533</v>
      </c>
      <c r="B6">
        <v>796.97</v>
      </c>
    </row>
    <row r="7" spans="1:2" x14ac:dyDescent="0.3">
      <c r="A7" s="2">
        <v>44526</v>
      </c>
      <c r="B7">
        <v>781.24</v>
      </c>
    </row>
    <row r="8" spans="1:2" x14ac:dyDescent="0.3">
      <c r="A8" s="2">
        <v>44519</v>
      </c>
      <c r="B8">
        <v>817.53</v>
      </c>
    </row>
    <row r="9" spans="1:2" x14ac:dyDescent="0.3">
      <c r="A9" s="2">
        <v>44512</v>
      </c>
      <c r="B9">
        <v>798.82</v>
      </c>
    </row>
    <row r="10" spans="1:2" x14ac:dyDescent="0.3">
      <c r="A10" s="2">
        <v>44505</v>
      </c>
      <c r="B10">
        <v>810.19</v>
      </c>
    </row>
    <row r="11" spans="1:2" x14ac:dyDescent="0.3">
      <c r="A11" s="2">
        <v>44498</v>
      </c>
      <c r="B11">
        <v>858.06</v>
      </c>
    </row>
    <row r="12" spans="1:2" x14ac:dyDescent="0.3">
      <c r="A12" s="2">
        <v>44491</v>
      </c>
      <c r="B12">
        <v>915.91</v>
      </c>
    </row>
    <row r="13" spans="1:2" x14ac:dyDescent="0.3">
      <c r="A13" s="2">
        <v>44484</v>
      </c>
      <c r="B13">
        <v>906.17</v>
      </c>
    </row>
    <row r="14" spans="1:2" x14ac:dyDescent="0.3">
      <c r="A14" s="2">
        <v>44477</v>
      </c>
      <c r="B14">
        <v>939.72</v>
      </c>
    </row>
    <row r="15" spans="1:2" x14ac:dyDescent="0.3">
      <c r="A15" s="2">
        <v>44470</v>
      </c>
      <c r="B15">
        <v>778.37</v>
      </c>
    </row>
    <row r="16" spans="1:2" x14ac:dyDescent="0.3">
      <c r="A16" s="2">
        <v>44463</v>
      </c>
      <c r="B16">
        <v>848.45</v>
      </c>
    </row>
    <row r="17" spans="1:2" x14ac:dyDescent="0.3">
      <c r="A17" s="2">
        <v>44456</v>
      </c>
      <c r="B17">
        <v>818.97</v>
      </c>
    </row>
    <row r="18" spans="1:2" x14ac:dyDescent="0.3">
      <c r="A18" s="2">
        <v>44449</v>
      </c>
      <c r="B18">
        <v>845.02</v>
      </c>
    </row>
    <row r="19" spans="1:2" x14ac:dyDescent="0.3">
      <c r="A19" s="2">
        <v>44442</v>
      </c>
      <c r="B19">
        <v>833.86</v>
      </c>
    </row>
    <row r="20" spans="1:2" x14ac:dyDescent="0.3">
      <c r="A20" s="2">
        <v>44435</v>
      </c>
      <c r="B20">
        <v>833.04</v>
      </c>
    </row>
    <row r="21" spans="1:2" x14ac:dyDescent="0.3">
      <c r="A21" s="2">
        <v>44428</v>
      </c>
      <c r="B21">
        <v>848.36</v>
      </c>
    </row>
    <row r="22" spans="1:2" x14ac:dyDescent="0.3">
      <c r="A22" s="2">
        <v>44421</v>
      </c>
      <c r="B22">
        <v>841.68</v>
      </c>
    </row>
    <row r="23" spans="1:2" x14ac:dyDescent="0.3">
      <c r="A23" s="2">
        <v>44414</v>
      </c>
      <c r="B23">
        <v>852.34</v>
      </c>
    </row>
    <row r="24" spans="1:2" x14ac:dyDescent="0.3">
      <c r="A24" s="2">
        <v>44407</v>
      </c>
      <c r="B24">
        <v>845.18</v>
      </c>
    </row>
    <row r="25" spans="1:2" x14ac:dyDescent="0.3">
      <c r="A25" s="2">
        <v>44400</v>
      </c>
      <c r="B25">
        <v>843.84</v>
      </c>
    </row>
    <row r="26" spans="1:2" x14ac:dyDescent="0.3">
      <c r="A26" s="2">
        <v>44393</v>
      </c>
      <c r="B26">
        <v>861.5</v>
      </c>
    </row>
    <row r="27" spans="1:2" x14ac:dyDescent="0.3">
      <c r="A27" s="2">
        <v>44386</v>
      </c>
      <c r="B27">
        <v>851.02</v>
      </c>
    </row>
    <row r="28" spans="1:2" x14ac:dyDescent="0.3">
      <c r="A28" s="2">
        <v>44379</v>
      </c>
      <c r="B28">
        <v>811.95</v>
      </c>
    </row>
    <row r="29" spans="1:2" x14ac:dyDescent="0.3">
      <c r="A29" s="2">
        <v>44372</v>
      </c>
      <c r="B29">
        <v>803.68</v>
      </c>
    </row>
    <row r="30" spans="1:2" x14ac:dyDescent="0.3">
      <c r="A30" s="2">
        <v>44365</v>
      </c>
      <c r="B30">
        <v>852.11</v>
      </c>
    </row>
    <row r="31" spans="1:2" x14ac:dyDescent="0.3">
      <c r="A31" s="2">
        <v>44358</v>
      </c>
      <c r="B31">
        <v>888</v>
      </c>
    </row>
    <row r="32" spans="1:2" x14ac:dyDescent="0.3">
      <c r="A32" s="2">
        <v>44351</v>
      </c>
      <c r="B32">
        <v>902.03</v>
      </c>
    </row>
    <row r="33" spans="1:2" x14ac:dyDescent="0.3">
      <c r="A33" s="2">
        <v>44344</v>
      </c>
      <c r="B33">
        <v>902.56</v>
      </c>
    </row>
    <row r="34" spans="1:2" x14ac:dyDescent="0.3">
      <c r="A34" s="2">
        <v>44337</v>
      </c>
      <c r="B34">
        <v>929.56</v>
      </c>
    </row>
    <row r="35" spans="1:2" x14ac:dyDescent="0.3">
      <c r="A35" s="2">
        <v>44330</v>
      </c>
      <c r="B35">
        <v>939.38</v>
      </c>
    </row>
    <row r="36" spans="1:2" x14ac:dyDescent="0.3">
      <c r="A36" s="2">
        <v>44323</v>
      </c>
      <c r="B36">
        <v>980.33</v>
      </c>
    </row>
    <row r="37" spans="1:2" x14ac:dyDescent="0.3">
      <c r="A37" s="2">
        <v>44316</v>
      </c>
      <c r="B37">
        <v>912.65</v>
      </c>
    </row>
    <row r="38" spans="1:2" x14ac:dyDescent="0.3">
      <c r="A38" s="2">
        <v>44309</v>
      </c>
      <c r="B38">
        <v>976.28</v>
      </c>
    </row>
    <row r="39" spans="1:2" x14ac:dyDescent="0.3">
      <c r="A39" s="2">
        <v>44302</v>
      </c>
      <c r="B39">
        <v>988.61</v>
      </c>
    </row>
    <row r="40" spans="1:2" x14ac:dyDescent="0.3">
      <c r="A40" s="2">
        <v>44295</v>
      </c>
      <c r="B40">
        <v>989.51</v>
      </c>
    </row>
    <row r="41" spans="1:2" x14ac:dyDescent="0.3">
      <c r="A41" s="2">
        <v>44288</v>
      </c>
      <c r="B41">
        <v>966.29</v>
      </c>
    </row>
    <row r="42" spans="1:2" x14ac:dyDescent="0.3">
      <c r="A42" s="2">
        <v>44281</v>
      </c>
      <c r="B42">
        <v>982.77</v>
      </c>
    </row>
    <row r="43" spans="1:2" x14ac:dyDescent="0.3">
      <c r="A43" s="2">
        <v>44274</v>
      </c>
      <c r="B43">
        <v>989.51</v>
      </c>
    </row>
    <row r="44" spans="1:2" x14ac:dyDescent="0.3">
      <c r="A44" s="2">
        <v>44267</v>
      </c>
      <c r="B44">
        <v>990.43</v>
      </c>
    </row>
    <row r="45" spans="1:2" x14ac:dyDescent="0.3">
      <c r="A45" s="2">
        <v>44260</v>
      </c>
      <c r="B45">
        <v>991.23</v>
      </c>
    </row>
    <row r="46" spans="1:2" x14ac:dyDescent="0.3">
      <c r="A46" s="2">
        <v>44253</v>
      </c>
      <c r="B46">
        <v>959.09</v>
      </c>
    </row>
    <row r="47" spans="1:2" x14ac:dyDescent="0.3">
      <c r="A47" s="2">
        <v>44246</v>
      </c>
      <c r="B47">
        <v>1032.49</v>
      </c>
    </row>
    <row r="48" spans="1:2" x14ac:dyDescent="0.3">
      <c r="A48" s="2">
        <v>44232</v>
      </c>
      <c r="B48">
        <v>740.74</v>
      </c>
    </row>
    <row r="49" spans="1:2" x14ac:dyDescent="0.3">
      <c r="A49" s="2">
        <v>44225</v>
      </c>
      <c r="B49">
        <v>665.51</v>
      </c>
    </row>
    <row r="50" spans="1:2" x14ac:dyDescent="0.3">
      <c r="A50" s="2">
        <v>44218</v>
      </c>
      <c r="B50">
        <v>702.74</v>
      </c>
    </row>
    <row r="51" spans="1:2" x14ac:dyDescent="0.3">
      <c r="A51" s="2">
        <v>44211</v>
      </c>
      <c r="B51">
        <v>732.66</v>
      </c>
    </row>
    <row r="52" spans="1:2" x14ac:dyDescent="0.3">
      <c r="A52" s="2">
        <v>44204</v>
      </c>
      <c r="B52">
        <v>763.06</v>
      </c>
    </row>
    <row r="53" spans="1:2" x14ac:dyDescent="0.3">
      <c r="A53" s="2">
        <v>44197</v>
      </c>
      <c r="B53">
        <v>724.38</v>
      </c>
    </row>
    <row r="54" spans="1:2" x14ac:dyDescent="0.3">
      <c r="A54" s="2">
        <v>44190</v>
      </c>
      <c r="B54">
        <v>728.36</v>
      </c>
    </row>
    <row r="55" spans="1:2" x14ac:dyDescent="0.3">
      <c r="A55" s="2">
        <v>44183</v>
      </c>
      <c r="B55">
        <v>750.36</v>
      </c>
    </row>
    <row r="56" spans="1:2" x14ac:dyDescent="0.3">
      <c r="A56" s="2">
        <v>44176</v>
      </c>
      <c r="B56">
        <v>749.68</v>
      </c>
    </row>
    <row r="57" spans="1:2" x14ac:dyDescent="0.3">
      <c r="A57" s="2">
        <v>44169</v>
      </c>
      <c r="B57">
        <v>756.41</v>
      </c>
    </row>
    <row r="58" spans="1:2" x14ac:dyDescent="0.3">
      <c r="A58" s="2">
        <v>44162</v>
      </c>
      <c r="B58">
        <v>711.1</v>
      </c>
    </row>
    <row r="59" spans="1:2" x14ac:dyDescent="0.3">
      <c r="A59" s="2">
        <v>44155</v>
      </c>
      <c r="B59">
        <v>723.06</v>
      </c>
    </row>
    <row r="60" spans="1:2" x14ac:dyDescent="0.3">
      <c r="A60" s="2">
        <v>44148</v>
      </c>
      <c r="B60">
        <v>772.6</v>
      </c>
    </row>
    <row r="61" spans="1:2" x14ac:dyDescent="0.3">
      <c r="A61" s="2">
        <v>44141</v>
      </c>
      <c r="B61">
        <v>770.69</v>
      </c>
    </row>
    <row r="62" spans="1:2" x14ac:dyDescent="0.3">
      <c r="A62" s="2">
        <v>44134</v>
      </c>
      <c r="B62">
        <v>787.43</v>
      </c>
    </row>
    <row r="63" spans="1:2" x14ac:dyDescent="0.3">
      <c r="A63" s="2">
        <v>44127</v>
      </c>
      <c r="B63">
        <v>840.68</v>
      </c>
    </row>
    <row r="64" spans="1:2" x14ac:dyDescent="0.3">
      <c r="A64" s="2">
        <v>44120</v>
      </c>
      <c r="B64">
        <v>855.04</v>
      </c>
    </row>
    <row r="65" spans="1:2" x14ac:dyDescent="0.3">
      <c r="A65" s="2">
        <v>44113</v>
      </c>
    </row>
    <row r="66" spans="1:2" x14ac:dyDescent="0.3">
      <c r="A66" s="2">
        <v>44106</v>
      </c>
      <c r="B66">
        <v>729.78</v>
      </c>
    </row>
    <row r="67" spans="1:2" x14ac:dyDescent="0.3">
      <c r="A67" s="2">
        <v>44099</v>
      </c>
      <c r="B67">
        <v>741.72</v>
      </c>
    </row>
    <row r="68" spans="1:2" x14ac:dyDescent="0.3">
      <c r="A68" s="2">
        <v>44092</v>
      </c>
      <c r="B68">
        <v>765.46</v>
      </c>
    </row>
    <row r="69" spans="1:2" x14ac:dyDescent="0.3">
      <c r="A69" s="2">
        <v>44085</v>
      </c>
      <c r="B69">
        <v>775.32</v>
      </c>
    </row>
    <row r="70" spans="1:2" x14ac:dyDescent="0.3">
      <c r="A70" s="2">
        <v>44078</v>
      </c>
      <c r="B70">
        <v>753.17</v>
      </c>
    </row>
    <row r="71" spans="1:2" x14ac:dyDescent="0.3">
      <c r="A71" s="2">
        <v>44071</v>
      </c>
      <c r="B71">
        <v>752.12</v>
      </c>
    </row>
    <row r="72" spans="1:2" x14ac:dyDescent="0.3">
      <c r="A72" s="2">
        <v>44064</v>
      </c>
      <c r="B72">
        <v>787.78</v>
      </c>
    </row>
    <row r="73" spans="1:2" x14ac:dyDescent="0.3">
      <c r="A73" s="2">
        <v>44057</v>
      </c>
      <c r="B73">
        <v>812.58</v>
      </c>
    </row>
    <row r="74" spans="1:2" x14ac:dyDescent="0.3">
      <c r="A74" s="2">
        <v>44050</v>
      </c>
      <c r="B74">
        <v>812.45</v>
      </c>
    </row>
    <row r="75" spans="1:2" x14ac:dyDescent="0.3">
      <c r="A75" s="2">
        <v>44043</v>
      </c>
      <c r="B75">
        <v>774.88</v>
      </c>
    </row>
    <row r="76" spans="1:2" x14ac:dyDescent="0.3">
      <c r="A76" s="2">
        <v>44036</v>
      </c>
      <c r="B76">
        <v>809.53</v>
      </c>
    </row>
    <row r="77" spans="1:2" x14ac:dyDescent="0.3">
      <c r="A77" s="2">
        <v>44029</v>
      </c>
      <c r="B77">
        <v>793.3</v>
      </c>
    </row>
    <row r="78" spans="1:2" x14ac:dyDescent="0.3">
      <c r="A78" s="2">
        <v>44022</v>
      </c>
      <c r="B78">
        <v>754.27</v>
      </c>
    </row>
    <row r="79" spans="1:2" x14ac:dyDescent="0.3">
      <c r="A79" s="2">
        <v>44015</v>
      </c>
      <c r="B79">
        <v>768.75</v>
      </c>
    </row>
    <row r="80" spans="1:2" x14ac:dyDescent="0.3">
      <c r="A80" s="2">
        <v>44008</v>
      </c>
      <c r="B80">
        <v>768.97</v>
      </c>
    </row>
    <row r="81" spans="1:2" x14ac:dyDescent="0.3">
      <c r="A81" s="2">
        <v>44001</v>
      </c>
      <c r="B81">
        <v>768.57</v>
      </c>
    </row>
    <row r="82" spans="1:2" x14ac:dyDescent="0.3">
      <c r="A82" s="2">
        <v>43994</v>
      </c>
      <c r="B82">
        <v>775.16</v>
      </c>
    </row>
    <row r="83" spans="1:2" x14ac:dyDescent="0.3">
      <c r="A83" s="2">
        <v>43987</v>
      </c>
      <c r="B83">
        <v>786.74</v>
      </c>
    </row>
    <row r="84" spans="1:2" x14ac:dyDescent="0.3">
      <c r="A84" s="2">
        <v>43980</v>
      </c>
      <c r="B84">
        <v>779.12</v>
      </c>
    </row>
    <row r="85" spans="1:2" x14ac:dyDescent="0.3">
      <c r="A85" s="2">
        <v>43973</v>
      </c>
      <c r="B85">
        <v>800.43</v>
      </c>
    </row>
    <row r="86" spans="1:2" x14ac:dyDescent="0.3">
      <c r="A86" s="2">
        <v>43966</v>
      </c>
      <c r="B86">
        <v>873.83</v>
      </c>
    </row>
    <row r="87" spans="1:2" x14ac:dyDescent="0.3">
      <c r="A87" s="2">
        <v>43959</v>
      </c>
      <c r="B87">
        <v>883.75</v>
      </c>
    </row>
    <row r="88" spans="1:2" x14ac:dyDescent="0.3">
      <c r="A88" s="2">
        <v>43952</v>
      </c>
      <c r="B88">
        <v>814.23</v>
      </c>
    </row>
    <row r="89" spans="1:2" x14ac:dyDescent="0.3">
      <c r="A89" s="2">
        <v>43945</v>
      </c>
      <c r="B89">
        <v>868.2</v>
      </c>
    </row>
    <row r="90" spans="1:2" x14ac:dyDescent="0.3">
      <c r="A90" s="2">
        <v>43938</v>
      </c>
      <c r="B90">
        <v>876.55</v>
      </c>
    </row>
    <row r="91" spans="1:2" x14ac:dyDescent="0.3">
      <c r="A91" s="2">
        <v>43931</v>
      </c>
      <c r="B91">
        <v>926.86</v>
      </c>
    </row>
    <row r="92" spans="1:2" x14ac:dyDescent="0.3">
      <c r="A92" s="2">
        <v>43924</v>
      </c>
      <c r="B92">
        <v>1036.71</v>
      </c>
    </row>
    <row r="93" spans="1:2" x14ac:dyDescent="0.3">
      <c r="A93" s="2">
        <v>43917</v>
      </c>
      <c r="B93">
        <v>1096.5999999999999</v>
      </c>
    </row>
    <row r="94" spans="1:2" x14ac:dyDescent="0.3">
      <c r="A94" s="2">
        <v>43910</v>
      </c>
      <c r="B94">
        <v>1209.32</v>
      </c>
    </row>
    <row r="95" spans="1:2" x14ac:dyDescent="0.3">
      <c r="A95" s="2">
        <v>43903</v>
      </c>
      <c r="B95">
        <v>1198.31</v>
      </c>
    </row>
    <row r="96" spans="1:2" x14ac:dyDescent="0.3">
      <c r="A96" s="2">
        <v>43896</v>
      </c>
      <c r="B96">
        <v>1171.6199999999999</v>
      </c>
    </row>
    <row r="97" spans="1:2" x14ac:dyDescent="0.3">
      <c r="A97" s="2">
        <v>43889</v>
      </c>
      <c r="B97">
        <v>1197.9100000000001</v>
      </c>
    </row>
    <row r="98" spans="1:2" x14ac:dyDescent="0.3">
      <c r="A98" s="2">
        <v>43882</v>
      </c>
      <c r="B98">
        <v>1223</v>
      </c>
    </row>
    <row r="99" spans="1:2" x14ac:dyDescent="0.3">
      <c r="A99" s="2">
        <v>43875</v>
      </c>
      <c r="B99">
        <v>1383.22</v>
      </c>
    </row>
    <row r="100" spans="1:2" x14ac:dyDescent="0.3">
      <c r="A100" s="2">
        <v>43868</v>
      </c>
      <c r="B100">
        <v>1229.1099999999999</v>
      </c>
    </row>
    <row r="101" spans="1:2" x14ac:dyDescent="0.3">
      <c r="A101" s="2">
        <v>43854</v>
      </c>
      <c r="B101">
        <v>738.34</v>
      </c>
    </row>
    <row r="102" spans="1:2" x14ac:dyDescent="0.3">
      <c r="A102" s="2">
        <v>43847</v>
      </c>
      <c r="B102">
        <v>644.09</v>
      </c>
    </row>
    <row r="103" spans="1:2" x14ac:dyDescent="0.3">
      <c r="A103" s="2">
        <v>43840</v>
      </c>
      <c r="B103">
        <v>622.08000000000004</v>
      </c>
    </row>
    <row r="104" spans="1:2" x14ac:dyDescent="0.3">
      <c r="A104" s="2">
        <v>43833</v>
      </c>
      <c r="B104">
        <v>686.26</v>
      </c>
    </row>
    <row r="105" spans="1:2" x14ac:dyDescent="0.3">
      <c r="A105" s="2">
        <v>43826</v>
      </c>
      <c r="B105">
        <v>620.92999999999995</v>
      </c>
    </row>
    <row r="106" spans="1:2" x14ac:dyDescent="0.3">
      <c r="A106" s="2">
        <v>43819</v>
      </c>
      <c r="B106">
        <v>654.38</v>
      </c>
    </row>
    <row r="107" spans="1:2" x14ac:dyDescent="0.3">
      <c r="A107" s="2">
        <v>43812</v>
      </c>
      <c r="B107">
        <v>672.27</v>
      </c>
    </row>
    <row r="108" spans="1:2" x14ac:dyDescent="0.3">
      <c r="A108" s="2">
        <v>43805</v>
      </c>
      <c r="B108">
        <v>660.75</v>
      </c>
    </row>
    <row r="109" spans="1:2" x14ac:dyDescent="0.3">
      <c r="A109" s="2">
        <v>43798</v>
      </c>
      <c r="B109">
        <v>651.52</v>
      </c>
    </row>
    <row r="110" spans="1:2" x14ac:dyDescent="0.3">
      <c r="A110" s="2">
        <v>43791</v>
      </c>
      <c r="B110">
        <v>681.94</v>
      </c>
    </row>
    <row r="111" spans="1:2" x14ac:dyDescent="0.3">
      <c r="A111" s="2">
        <v>43784</v>
      </c>
      <c r="B111">
        <v>709.23</v>
      </c>
    </row>
    <row r="112" spans="1:2" x14ac:dyDescent="0.3">
      <c r="A112" s="2">
        <v>43777</v>
      </c>
      <c r="B112">
        <v>698.48</v>
      </c>
    </row>
    <row r="113" spans="1:2" x14ac:dyDescent="0.3">
      <c r="A113" s="2">
        <v>43770</v>
      </c>
      <c r="B113">
        <v>742.26</v>
      </c>
    </row>
    <row r="114" spans="1:2" x14ac:dyDescent="0.3">
      <c r="A114" s="2">
        <v>43763</v>
      </c>
      <c r="B114">
        <v>736.27</v>
      </c>
    </row>
    <row r="115" spans="1:2" x14ac:dyDescent="0.3">
      <c r="A115" s="2">
        <v>43756</v>
      </c>
      <c r="B115">
        <v>783.46</v>
      </c>
    </row>
    <row r="116" spans="1:2" x14ac:dyDescent="0.3">
      <c r="A116" s="2">
        <v>43749</v>
      </c>
      <c r="B116">
        <v>871.56</v>
      </c>
    </row>
    <row r="117" spans="1:2" x14ac:dyDescent="0.3">
      <c r="A117" s="2">
        <v>43735</v>
      </c>
      <c r="B117">
        <v>730.88</v>
      </c>
    </row>
    <row r="118" spans="1:2" x14ac:dyDescent="0.3">
      <c r="A118" s="2">
        <v>43728</v>
      </c>
      <c r="B118">
        <v>725.49</v>
      </c>
    </row>
    <row r="119" spans="1:2" x14ac:dyDescent="0.3">
      <c r="A119" s="2">
        <v>43721</v>
      </c>
      <c r="B119">
        <v>762.71</v>
      </c>
    </row>
    <row r="120" spans="1:2" x14ac:dyDescent="0.3">
      <c r="A120" s="2">
        <v>43714</v>
      </c>
      <c r="B120">
        <v>792.28</v>
      </c>
    </row>
    <row r="121" spans="1:2" x14ac:dyDescent="0.3">
      <c r="A121" s="2">
        <v>43707</v>
      </c>
      <c r="B121">
        <v>854.31</v>
      </c>
    </row>
    <row r="122" spans="1:2" x14ac:dyDescent="0.3">
      <c r="A122" s="2">
        <v>43700</v>
      </c>
      <c r="B122">
        <v>904.94</v>
      </c>
    </row>
    <row r="123" spans="1:2" x14ac:dyDescent="0.3">
      <c r="A123" s="2">
        <v>43693</v>
      </c>
      <c r="B123">
        <v>920.53</v>
      </c>
    </row>
    <row r="124" spans="1:2" x14ac:dyDescent="0.3">
      <c r="A124" s="2">
        <v>43686</v>
      </c>
      <c r="B124">
        <v>959.47</v>
      </c>
    </row>
    <row r="125" spans="1:2" x14ac:dyDescent="0.3">
      <c r="A125" s="2">
        <v>43679</v>
      </c>
      <c r="B125">
        <v>931.28</v>
      </c>
    </row>
    <row r="126" spans="1:2" x14ac:dyDescent="0.3">
      <c r="A126" s="2">
        <v>43672</v>
      </c>
      <c r="B126">
        <v>943.4</v>
      </c>
    </row>
    <row r="127" spans="1:2" x14ac:dyDescent="0.3">
      <c r="A127" s="2">
        <v>43665</v>
      </c>
      <c r="B127">
        <v>926.01</v>
      </c>
    </row>
    <row r="128" spans="1:2" x14ac:dyDescent="0.3">
      <c r="A128" s="2">
        <v>43658</v>
      </c>
      <c r="B128">
        <v>892.68</v>
      </c>
    </row>
    <row r="129" spans="1:2" x14ac:dyDescent="0.3">
      <c r="A129" s="2">
        <v>43651</v>
      </c>
      <c r="B129">
        <v>862.13</v>
      </c>
    </row>
    <row r="130" spans="1:2" x14ac:dyDescent="0.3">
      <c r="A130" s="2">
        <v>43644</v>
      </c>
      <c r="B130">
        <v>888.46</v>
      </c>
    </row>
    <row r="131" spans="1:2" x14ac:dyDescent="0.3">
      <c r="A131" s="2">
        <v>43637</v>
      </c>
      <c r="B131">
        <v>932.63</v>
      </c>
    </row>
    <row r="132" spans="1:2" x14ac:dyDescent="0.3">
      <c r="A132" s="2">
        <v>43630</v>
      </c>
      <c r="B132">
        <v>1007.6</v>
      </c>
    </row>
    <row r="133" spans="1:2" x14ac:dyDescent="0.3">
      <c r="A133" s="2">
        <v>43623</v>
      </c>
      <c r="B133">
        <v>1009.28</v>
      </c>
    </row>
    <row r="134" spans="1:2" x14ac:dyDescent="0.3">
      <c r="A134" s="2">
        <v>43616</v>
      </c>
      <c r="B134">
        <v>943</v>
      </c>
    </row>
    <row r="135" spans="1:2" x14ac:dyDescent="0.3">
      <c r="A135" s="2">
        <v>43609</v>
      </c>
      <c r="B135">
        <v>944.64</v>
      </c>
    </row>
    <row r="136" spans="1:2" x14ac:dyDescent="0.3">
      <c r="A136" s="2">
        <v>43602</v>
      </c>
      <c r="B136">
        <v>1045.3699999999999</v>
      </c>
    </row>
    <row r="137" spans="1:2" x14ac:dyDescent="0.3">
      <c r="A137" s="2">
        <v>43595</v>
      </c>
      <c r="B137">
        <v>1083.1099999999999</v>
      </c>
    </row>
    <row r="138" spans="1:2" x14ac:dyDescent="0.3">
      <c r="A138" s="2">
        <v>43588</v>
      </c>
    </row>
    <row r="139" spans="1:2" x14ac:dyDescent="0.3">
      <c r="A139" s="2">
        <v>43581</v>
      </c>
      <c r="B139">
        <v>995.16</v>
      </c>
    </row>
    <row r="140" spans="1:2" x14ac:dyDescent="0.3">
      <c r="A140" s="2">
        <v>43574</v>
      </c>
      <c r="B140">
        <v>1037.8900000000001</v>
      </c>
    </row>
    <row r="141" spans="1:2" x14ac:dyDescent="0.3">
      <c r="A141" s="2">
        <v>43567</v>
      </c>
      <c r="B141">
        <v>1006.13</v>
      </c>
    </row>
    <row r="142" spans="1:2" x14ac:dyDescent="0.3">
      <c r="A142" s="2">
        <v>43560</v>
      </c>
      <c r="B142">
        <v>989.09</v>
      </c>
    </row>
    <row r="143" spans="1:2" x14ac:dyDescent="0.3">
      <c r="A143" s="2">
        <v>43553</v>
      </c>
      <c r="B143">
        <v>982.41</v>
      </c>
    </row>
    <row r="144" spans="1:2" x14ac:dyDescent="0.3">
      <c r="A144" s="2">
        <v>43546</v>
      </c>
      <c r="B144">
        <v>1013.4</v>
      </c>
    </row>
    <row r="145" spans="1:2" x14ac:dyDescent="0.3">
      <c r="A145" s="2">
        <v>43539</v>
      </c>
      <c r="B145">
        <v>1001.81</v>
      </c>
    </row>
    <row r="146" spans="1:2" x14ac:dyDescent="0.3">
      <c r="A146" s="2">
        <v>43532</v>
      </c>
      <c r="B146">
        <v>1009.88</v>
      </c>
    </row>
    <row r="147" spans="1:2" x14ac:dyDescent="0.3">
      <c r="A147" s="2">
        <v>43525</v>
      </c>
      <c r="B147">
        <v>1041.6300000000001</v>
      </c>
    </row>
    <row r="148" spans="1:2" x14ac:dyDescent="0.3">
      <c r="A148" s="2">
        <v>43518</v>
      </c>
      <c r="B148">
        <v>1059.75</v>
      </c>
    </row>
    <row r="149" spans="1:2" x14ac:dyDescent="0.3">
      <c r="A149" s="2">
        <v>43511</v>
      </c>
      <c r="B149">
        <v>1131.29</v>
      </c>
    </row>
    <row r="150" spans="1:2" x14ac:dyDescent="0.3">
      <c r="A150" s="2">
        <v>43504</v>
      </c>
    </row>
    <row r="151" spans="1:2" x14ac:dyDescent="0.3">
      <c r="A151" s="2">
        <v>43497</v>
      </c>
      <c r="B151">
        <v>804.95</v>
      </c>
    </row>
    <row r="152" spans="1:2" x14ac:dyDescent="0.3">
      <c r="A152" s="2">
        <v>43490</v>
      </c>
      <c r="B152">
        <v>714.6</v>
      </c>
    </row>
    <row r="153" spans="1:2" x14ac:dyDescent="0.3">
      <c r="A153" s="2">
        <v>43483</v>
      </c>
      <c r="B153">
        <v>701.27</v>
      </c>
    </row>
    <row r="154" spans="1:2" x14ac:dyDescent="0.3">
      <c r="A154" s="2">
        <v>43476</v>
      </c>
      <c r="B154">
        <v>742.39</v>
      </c>
    </row>
    <row r="155" spans="1:2" x14ac:dyDescent="0.3">
      <c r="A155" s="2">
        <v>43469</v>
      </c>
      <c r="B155">
        <v>792.76</v>
      </c>
    </row>
    <row r="156" spans="1:2" x14ac:dyDescent="0.3">
      <c r="A156" s="2">
        <v>43462</v>
      </c>
      <c r="B156">
        <v>755.34</v>
      </c>
    </row>
    <row r="157" spans="1:2" x14ac:dyDescent="0.3">
      <c r="A157" s="2">
        <v>43455</v>
      </c>
      <c r="B157">
        <v>794.1</v>
      </c>
    </row>
    <row r="158" spans="1:2" x14ac:dyDescent="0.3">
      <c r="A158" s="2">
        <v>43448</v>
      </c>
      <c r="B158">
        <v>780</v>
      </c>
    </row>
    <row r="159" spans="1:2" x14ac:dyDescent="0.3">
      <c r="A159" s="2">
        <v>43441</v>
      </c>
      <c r="B159">
        <v>757.05</v>
      </c>
    </row>
    <row r="160" spans="1:2" x14ac:dyDescent="0.3">
      <c r="A160" s="2">
        <v>43434</v>
      </c>
      <c r="B160">
        <v>808.52</v>
      </c>
    </row>
    <row r="161" spans="1:2" x14ac:dyDescent="0.3">
      <c r="A161" s="2">
        <v>43427</v>
      </c>
      <c r="B161">
        <v>913.21</v>
      </c>
    </row>
    <row r="162" spans="1:2" x14ac:dyDescent="0.3">
      <c r="A162" s="2">
        <v>43420</v>
      </c>
      <c r="B162">
        <v>936.59</v>
      </c>
    </row>
    <row r="163" spans="1:2" x14ac:dyDescent="0.3">
      <c r="A163" s="2">
        <v>43413</v>
      </c>
      <c r="B163">
        <v>950.1</v>
      </c>
    </row>
    <row r="164" spans="1:2" x14ac:dyDescent="0.3">
      <c r="A164" s="2">
        <v>43406</v>
      </c>
      <c r="B164">
        <v>976.62</v>
      </c>
    </row>
    <row r="165" spans="1:2" x14ac:dyDescent="0.3">
      <c r="A165" s="2">
        <v>43399</v>
      </c>
      <c r="B165">
        <v>1031</v>
      </c>
    </row>
    <row r="166" spans="1:2" x14ac:dyDescent="0.3">
      <c r="A166" s="2">
        <v>43392</v>
      </c>
      <c r="B166">
        <v>1017.39</v>
      </c>
    </row>
    <row r="167" spans="1:2" x14ac:dyDescent="0.3">
      <c r="A167" s="2">
        <v>43385</v>
      </c>
      <c r="B167">
        <v>984.26</v>
      </c>
    </row>
    <row r="168" spans="1:2" x14ac:dyDescent="0.3">
      <c r="A168" s="2">
        <v>43378</v>
      </c>
    </row>
    <row r="169" spans="1:2" x14ac:dyDescent="0.3">
      <c r="A169" s="2">
        <v>43371</v>
      </c>
      <c r="B169">
        <v>961</v>
      </c>
    </row>
    <row r="170" spans="1:2" x14ac:dyDescent="0.3">
      <c r="A170" s="2">
        <v>43364</v>
      </c>
      <c r="B170">
        <v>967.83</v>
      </c>
    </row>
    <row r="171" spans="1:2" x14ac:dyDescent="0.3">
      <c r="A171" s="2">
        <v>43357</v>
      </c>
      <c r="B171">
        <v>1007.58</v>
      </c>
    </row>
    <row r="172" spans="1:2" x14ac:dyDescent="0.3">
      <c r="A172" s="2">
        <v>43350</v>
      </c>
      <c r="B172">
        <v>1026.45</v>
      </c>
    </row>
    <row r="173" spans="1:2" x14ac:dyDescent="0.3">
      <c r="A173" s="2">
        <v>43343</v>
      </c>
      <c r="B173">
        <v>1034.8599999999999</v>
      </c>
    </row>
    <row r="174" spans="1:2" x14ac:dyDescent="0.3">
      <c r="A174" s="2">
        <v>43336</v>
      </c>
      <c r="B174">
        <v>1052.8499999999999</v>
      </c>
    </row>
    <row r="175" spans="1:2" x14ac:dyDescent="0.3">
      <c r="A175" s="2">
        <v>43329</v>
      </c>
      <c r="B175">
        <v>1035.27</v>
      </c>
    </row>
    <row r="176" spans="1:2" x14ac:dyDescent="0.3">
      <c r="A176" s="2">
        <v>43322</v>
      </c>
      <c r="B176">
        <v>987.42</v>
      </c>
    </row>
    <row r="177" spans="1:2" x14ac:dyDescent="0.3">
      <c r="A177" s="2">
        <v>43315</v>
      </c>
      <c r="B177">
        <v>981.65</v>
      </c>
    </row>
    <row r="178" spans="1:2" x14ac:dyDescent="0.3">
      <c r="A178" s="2">
        <v>43308</v>
      </c>
      <c r="B178">
        <v>1000.56</v>
      </c>
    </row>
    <row r="179" spans="1:2" x14ac:dyDescent="0.3">
      <c r="A179" s="2">
        <v>43301</v>
      </c>
      <c r="B179">
        <v>1037.1600000000001</v>
      </c>
    </row>
    <row r="180" spans="1:2" x14ac:dyDescent="0.3">
      <c r="A180" s="2">
        <v>43294</v>
      </c>
      <c r="B180">
        <v>1039.6400000000001</v>
      </c>
    </row>
    <row r="181" spans="1:2" x14ac:dyDescent="0.3">
      <c r="A181" s="2">
        <v>43287</v>
      </c>
      <c r="B181">
        <v>1057.18</v>
      </c>
    </row>
    <row r="182" spans="1:2" x14ac:dyDescent="0.3">
      <c r="A182" s="2">
        <v>43280</v>
      </c>
      <c r="B182">
        <v>1036.3800000000001</v>
      </c>
    </row>
    <row r="183" spans="1:2" x14ac:dyDescent="0.3">
      <c r="A183" s="2">
        <v>43273</v>
      </c>
      <c r="B183">
        <v>1064.27</v>
      </c>
    </row>
    <row r="184" spans="1:2" x14ac:dyDescent="0.3">
      <c r="A184" s="2">
        <v>43266</v>
      </c>
      <c r="B184">
        <v>1029.04</v>
      </c>
    </row>
    <row r="185" spans="1:2" x14ac:dyDescent="0.3">
      <c r="A185" s="2">
        <v>43259</v>
      </c>
      <c r="B185">
        <v>1007.6</v>
      </c>
    </row>
    <row r="186" spans="1:2" x14ac:dyDescent="0.3">
      <c r="A186" s="2">
        <v>43252</v>
      </c>
      <c r="B186">
        <v>1009.67</v>
      </c>
    </row>
    <row r="187" spans="1:2" x14ac:dyDescent="0.3">
      <c r="A187" s="2">
        <v>43245</v>
      </c>
      <c r="B187">
        <v>1011.69</v>
      </c>
    </row>
    <row r="188" spans="1:2" x14ac:dyDescent="0.3">
      <c r="A188" s="2">
        <v>43238</v>
      </c>
      <c r="B188">
        <v>1001.73</v>
      </c>
    </row>
    <row r="189" spans="1:2" x14ac:dyDescent="0.3">
      <c r="A189" s="2">
        <v>43231</v>
      </c>
      <c r="B189">
        <v>980.15</v>
      </c>
    </row>
    <row r="190" spans="1:2" x14ac:dyDescent="0.3">
      <c r="A190" s="2">
        <v>43224</v>
      </c>
      <c r="B190">
        <v>1005.98</v>
      </c>
    </row>
    <row r="191" spans="1:2" x14ac:dyDescent="0.3">
      <c r="A191" s="2">
        <v>43217</v>
      </c>
      <c r="B191">
        <v>1007.89</v>
      </c>
    </row>
    <row r="192" spans="1:2" x14ac:dyDescent="0.3">
      <c r="A192" s="2">
        <v>43210</v>
      </c>
      <c r="B192">
        <v>1024.31</v>
      </c>
    </row>
    <row r="193" spans="1:2" x14ac:dyDescent="0.3">
      <c r="A193" s="2">
        <v>43203</v>
      </c>
      <c r="B193">
        <v>1036.17</v>
      </c>
    </row>
    <row r="194" spans="1:2" x14ac:dyDescent="0.3">
      <c r="A194" s="2">
        <v>43196</v>
      </c>
      <c r="B194">
        <v>1085.6500000000001</v>
      </c>
    </row>
    <row r="195" spans="1:2" x14ac:dyDescent="0.3">
      <c r="A195" s="2">
        <v>43189</v>
      </c>
      <c r="B195">
        <v>1039.8900000000001</v>
      </c>
    </row>
    <row r="196" spans="1:2" x14ac:dyDescent="0.3">
      <c r="A196" s="2">
        <v>43182</v>
      </c>
      <c r="B196">
        <v>1066.8900000000001</v>
      </c>
    </row>
    <row r="197" spans="1:2" x14ac:dyDescent="0.3">
      <c r="A197" s="2">
        <v>43175</v>
      </c>
      <c r="B197">
        <v>1066.92</v>
      </c>
    </row>
    <row r="198" spans="1:2" x14ac:dyDescent="0.3">
      <c r="A198" s="2">
        <v>43168</v>
      </c>
      <c r="B198">
        <v>1035.28</v>
      </c>
    </row>
    <row r="199" spans="1:2" x14ac:dyDescent="0.3">
      <c r="A199" s="2">
        <v>43161</v>
      </c>
      <c r="B199">
        <v>1029.73</v>
      </c>
    </row>
    <row r="200" spans="1:2" x14ac:dyDescent="0.3">
      <c r="A200" s="2">
        <v>43154</v>
      </c>
      <c r="B200">
        <v>1098.3800000000001</v>
      </c>
    </row>
    <row r="201" spans="1:2" x14ac:dyDescent="0.3">
      <c r="A201" s="2">
        <v>43147</v>
      </c>
    </row>
    <row r="202" spans="1:2" x14ac:dyDescent="0.3">
      <c r="A202" s="2">
        <v>43140</v>
      </c>
      <c r="B202">
        <v>830.3</v>
      </c>
    </row>
    <row r="203" spans="1:2" x14ac:dyDescent="0.3">
      <c r="A203" s="2">
        <v>43133</v>
      </c>
      <c r="B203">
        <v>801.86</v>
      </c>
    </row>
    <row r="204" spans="1:2" x14ac:dyDescent="0.3">
      <c r="A204" s="2">
        <v>43126</v>
      </c>
      <c r="B204">
        <v>766.43</v>
      </c>
    </row>
    <row r="205" spans="1:2" x14ac:dyDescent="0.3">
      <c r="A205" s="2">
        <v>43119</v>
      </c>
      <c r="B205">
        <v>758.55</v>
      </c>
    </row>
    <row r="206" spans="1:2" x14ac:dyDescent="0.3">
      <c r="A206" s="2">
        <v>43112</v>
      </c>
      <c r="B206">
        <v>771.54</v>
      </c>
    </row>
    <row r="207" spans="1:2" x14ac:dyDescent="0.3">
      <c r="A207" s="2">
        <v>43105</v>
      </c>
      <c r="B207">
        <v>743.14</v>
      </c>
    </row>
    <row r="208" spans="1:2" x14ac:dyDescent="0.3">
      <c r="A208" s="2">
        <v>43098</v>
      </c>
      <c r="B208">
        <v>726.49</v>
      </c>
    </row>
    <row r="209" spans="1:2" x14ac:dyDescent="0.3">
      <c r="A209" s="2">
        <v>43091</v>
      </c>
      <c r="B209">
        <v>762.33</v>
      </c>
    </row>
    <row r="210" spans="1:2" x14ac:dyDescent="0.3">
      <c r="A210" s="2">
        <v>43084</v>
      </c>
      <c r="B210">
        <v>772.37</v>
      </c>
    </row>
    <row r="211" spans="1:2" x14ac:dyDescent="0.3">
      <c r="A211" s="2">
        <v>43077</v>
      </c>
      <c r="B211">
        <v>743.87</v>
      </c>
    </row>
    <row r="212" spans="1:2" x14ac:dyDescent="0.3">
      <c r="A212" s="2">
        <v>43070</v>
      </c>
      <c r="B212">
        <v>749.82</v>
      </c>
    </row>
    <row r="213" spans="1:2" x14ac:dyDescent="0.3">
      <c r="A213" s="2">
        <v>43063</v>
      </c>
      <c r="B213">
        <v>771.52</v>
      </c>
    </row>
    <row r="214" spans="1:2" x14ac:dyDescent="0.3">
      <c r="A214" s="2">
        <v>43056</v>
      </c>
      <c r="B214">
        <v>784.48</v>
      </c>
    </row>
    <row r="215" spans="1:2" x14ac:dyDescent="0.3">
      <c r="A215" s="2">
        <v>43049</v>
      </c>
      <c r="B215">
        <v>767.18</v>
      </c>
    </row>
    <row r="216" spans="1:2" x14ac:dyDescent="0.3">
      <c r="A216" s="2">
        <v>43042</v>
      </c>
      <c r="B216">
        <v>804.69</v>
      </c>
    </row>
    <row r="217" spans="1:2" x14ac:dyDescent="0.3">
      <c r="A217" s="2">
        <v>43035</v>
      </c>
      <c r="B217">
        <v>820.82</v>
      </c>
    </row>
    <row r="218" spans="1:2" x14ac:dyDescent="0.3">
      <c r="A218" s="2">
        <v>43028</v>
      </c>
      <c r="B218">
        <v>862.44</v>
      </c>
    </row>
    <row r="219" spans="1:2" x14ac:dyDescent="0.3">
      <c r="A219" s="2">
        <v>43021</v>
      </c>
      <c r="B219">
        <v>939.14</v>
      </c>
    </row>
    <row r="220" spans="1:2" x14ac:dyDescent="0.3">
      <c r="A220" s="2">
        <v>43014</v>
      </c>
    </row>
    <row r="221" spans="1:2" x14ac:dyDescent="0.3">
      <c r="A221" s="2">
        <v>43007</v>
      </c>
      <c r="B221">
        <v>819.75</v>
      </c>
    </row>
    <row r="222" spans="1:2" x14ac:dyDescent="0.3">
      <c r="A222" s="2">
        <v>43000</v>
      </c>
      <c r="B222">
        <v>922.95</v>
      </c>
    </row>
    <row r="223" spans="1:2" x14ac:dyDescent="0.3">
      <c r="A223" s="2">
        <v>42993</v>
      </c>
      <c r="B223">
        <v>869.35</v>
      </c>
    </row>
    <row r="224" spans="1:2" x14ac:dyDescent="0.3">
      <c r="A224" s="2">
        <v>42986</v>
      </c>
      <c r="B224">
        <v>832</v>
      </c>
    </row>
    <row r="225" spans="1:2" x14ac:dyDescent="0.3">
      <c r="A225" s="2">
        <v>42979</v>
      </c>
      <c r="B225">
        <v>831.1</v>
      </c>
    </row>
    <row r="226" spans="1:2" x14ac:dyDescent="0.3">
      <c r="A226" s="2">
        <v>42972</v>
      </c>
      <c r="B226">
        <v>818.03</v>
      </c>
    </row>
    <row r="227" spans="1:2" x14ac:dyDescent="0.3">
      <c r="A227" s="2">
        <v>42965</v>
      </c>
      <c r="B227">
        <v>861.5</v>
      </c>
    </row>
    <row r="228" spans="1:2" x14ac:dyDescent="0.3">
      <c r="A228" s="2">
        <v>42958</v>
      </c>
      <c r="B228">
        <v>828.02</v>
      </c>
    </row>
    <row r="229" spans="1:2" x14ac:dyDescent="0.3">
      <c r="A229" s="2">
        <v>42951</v>
      </c>
      <c r="B229">
        <v>799.25</v>
      </c>
    </row>
    <row r="230" spans="1:2" x14ac:dyDescent="0.3">
      <c r="A230" s="2">
        <v>42944</v>
      </c>
      <c r="B230">
        <v>776.57</v>
      </c>
    </row>
    <row r="231" spans="1:2" x14ac:dyDescent="0.3">
      <c r="A231" s="2">
        <v>42937</v>
      </c>
      <c r="B231">
        <v>798.82</v>
      </c>
    </row>
    <row r="232" spans="1:2" x14ac:dyDescent="0.3">
      <c r="A232" s="2">
        <v>42930</v>
      </c>
      <c r="B232">
        <v>866.45</v>
      </c>
    </row>
    <row r="233" spans="1:2" x14ac:dyDescent="0.3">
      <c r="A233" s="2">
        <v>42923</v>
      </c>
      <c r="B233">
        <v>904.5</v>
      </c>
    </row>
    <row r="234" spans="1:2" x14ac:dyDescent="0.3">
      <c r="A234" s="2">
        <v>42916</v>
      </c>
      <c r="B234">
        <v>949.38</v>
      </c>
    </row>
    <row r="235" spans="1:2" x14ac:dyDescent="0.3">
      <c r="A235" s="2">
        <v>42909</v>
      </c>
      <c r="B235">
        <v>1008.2</v>
      </c>
    </row>
    <row r="236" spans="1:2" x14ac:dyDescent="0.3">
      <c r="A236" s="2">
        <v>42902</v>
      </c>
      <c r="B236">
        <v>987.32</v>
      </c>
    </row>
    <row r="237" spans="1:2" x14ac:dyDescent="0.3">
      <c r="A237" s="2">
        <v>42895</v>
      </c>
      <c r="B237">
        <v>1000.34</v>
      </c>
    </row>
    <row r="238" spans="1:2" x14ac:dyDescent="0.3">
      <c r="A238" s="2">
        <v>42888</v>
      </c>
      <c r="B238">
        <v>1009.79</v>
      </c>
    </row>
    <row r="239" spans="1:2" x14ac:dyDescent="0.3">
      <c r="A239" s="2">
        <v>42881</v>
      </c>
      <c r="B239">
        <v>941.5</v>
      </c>
    </row>
    <row r="240" spans="1:2" x14ac:dyDescent="0.3">
      <c r="A240" s="2">
        <v>42874</v>
      </c>
      <c r="B240">
        <v>958.27</v>
      </c>
    </row>
    <row r="241" spans="1:2" x14ac:dyDescent="0.3">
      <c r="A241" s="2">
        <v>42867</v>
      </c>
      <c r="B241">
        <v>1025.95</v>
      </c>
    </row>
    <row r="242" spans="1:2" x14ac:dyDescent="0.3">
      <c r="A242" s="2">
        <v>42860</v>
      </c>
      <c r="B242">
        <v>1045.73</v>
      </c>
    </row>
    <row r="243" spans="1:2" x14ac:dyDescent="0.3">
      <c r="A243" s="2">
        <v>42853</v>
      </c>
      <c r="B243">
        <v>1034.8599999999999</v>
      </c>
    </row>
    <row r="244" spans="1:2" x14ac:dyDescent="0.3">
      <c r="A244" s="2">
        <v>42846</v>
      </c>
      <c r="B244">
        <v>1107.83</v>
      </c>
    </row>
    <row r="245" spans="1:2" x14ac:dyDescent="0.3">
      <c r="A245" s="2">
        <v>42839</v>
      </c>
      <c r="B245">
        <v>1076.68</v>
      </c>
    </row>
    <row r="246" spans="1:2" x14ac:dyDescent="0.3">
      <c r="A246" s="2">
        <v>42832</v>
      </c>
      <c r="B246">
        <v>1108.24</v>
      </c>
    </row>
    <row r="247" spans="1:2" x14ac:dyDescent="0.3">
      <c r="A247" s="2">
        <v>42825</v>
      </c>
      <c r="B247">
        <v>1089.93</v>
      </c>
    </row>
    <row r="248" spans="1:2" x14ac:dyDescent="0.3">
      <c r="A248" s="2">
        <v>42818</v>
      </c>
      <c r="B248">
        <v>1087.3499999999999</v>
      </c>
    </row>
    <row r="249" spans="1:2" x14ac:dyDescent="0.3">
      <c r="A249" s="2">
        <v>42811</v>
      </c>
      <c r="B249">
        <v>1118.4100000000001</v>
      </c>
    </row>
    <row r="250" spans="1:2" x14ac:dyDescent="0.3">
      <c r="A250" s="2">
        <v>42804</v>
      </c>
      <c r="B250">
        <v>1147.8800000000001</v>
      </c>
    </row>
    <row r="251" spans="1:2" x14ac:dyDescent="0.3">
      <c r="A251" s="2">
        <v>42797</v>
      </c>
      <c r="B251">
        <v>1073.93</v>
      </c>
    </row>
    <row r="252" spans="1:2" x14ac:dyDescent="0.3">
      <c r="A252" s="2">
        <v>42790</v>
      </c>
      <c r="B252">
        <v>1157.08</v>
      </c>
    </row>
    <row r="253" spans="1:2" x14ac:dyDescent="0.3">
      <c r="A253" s="2">
        <v>42783</v>
      </c>
      <c r="B253">
        <v>1106.56</v>
      </c>
    </row>
    <row r="254" spans="1:2" x14ac:dyDescent="0.3">
      <c r="A254" s="2">
        <v>42776</v>
      </c>
      <c r="B254">
        <v>1030.17</v>
      </c>
    </row>
    <row r="255" spans="1:2" x14ac:dyDescent="0.3">
      <c r="A255" s="2">
        <v>42769</v>
      </c>
      <c r="B255">
        <v>1019.45</v>
      </c>
    </row>
    <row r="256" spans="1:2" x14ac:dyDescent="0.3">
      <c r="A256" s="2">
        <v>42762</v>
      </c>
    </row>
    <row r="257" spans="1:2" x14ac:dyDescent="0.3">
      <c r="A257" s="2">
        <v>42755</v>
      </c>
      <c r="B257">
        <v>698.61</v>
      </c>
    </row>
    <row r="258" spans="1:2" x14ac:dyDescent="0.3">
      <c r="A258" s="2">
        <v>42748</v>
      </c>
      <c r="B258">
        <v>735.06</v>
      </c>
    </row>
    <row r="259" spans="1:2" x14ac:dyDescent="0.3">
      <c r="A259" s="2">
        <v>42741</v>
      </c>
      <c r="B259">
        <v>706.76</v>
      </c>
    </row>
    <row r="260" spans="1:2" x14ac:dyDescent="0.3">
      <c r="A260" s="2">
        <v>42734</v>
      </c>
      <c r="B260">
        <v>640.9</v>
      </c>
    </row>
    <row r="261" spans="1:2" x14ac:dyDescent="0.3">
      <c r="A261" s="2">
        <v>42727</v>
      </c>
      <c r="B261">
        <v>663.11</v>
      </c>
    </row>
    <row r="262" spans="1:2" x14ac:dyDescent="0.3">
      <c r="A262" s="2">
        <v>42720</v>
      </c>
      <c r="B262">
        <v>610.54</v>
      </c>
    </row>
    <row r="263" spans="1:2" x14ac:dyDescent="0.3">
      <c r="A263" s="2">
        <v>42713</v>
      </c>
      <c r="B263">
        <v>643.13</v>
      </c>
    </row>
    <row r="264" spans="1:2" x14ac:dyDescent="0.3">
      <c r="A264" s="2">
        <v>42706</v>
      </c>
      <c r="B264">
        <v>721.68</v>
      </c>
    </row>
    <row r="265" spans="1:2" x14ac:dyDescent="0.3">
      <c r="A265" s="2">
        <v>42699</v>
      </c>
      <c r="B265">
        <v>723.38</v>
      </c>
    </row>
    <row r="266" spans="1:2" x14ac:dyDescent="0.3">
      <c r="A266" s="2">
        <v>42692</v>
      </c>
      <c r="B266">
        <v>707.26</v>
      </c>
    </row>
    <row r="267" spans="1:2" x14ac:dyDescent="0.3">
      <c r="A267" s="2">
        <v>42685</v>
      </c>
      <c r="B267">
        <v>650.1</v>
      </c>
    </row>
    <row r="268" spans="1:2" x14ac:dyDescent="0.3">
      <c r="A268" s="2">
        <v>42678</v>
      </c>
      <c r="B268">
        <v>665.85</v>
      </c>
    </row>
    <row r="269" spans="1:2" x14ac:dyDescent="0.3">
      <c r="A269" s="2">
        <v>42671</v>
      </c>
      <c r="B269">
        <v>700.99</v>
      </c>
    </row>
    <row r="270" spans="1:2" x14ac:dyDescent="0.3">
      <c r="A270" s="2">
        <v>42664</v>
      </c>
      <c r="B270">
        <v>756.91</v>
      </c>
    </row>
    <row r="271" spans="1:2" x14ac:dyDescent="0.3">
      <c r="A271" s="2">
        <v>42657</v>
      </c>
      <c r="B271">
        <v>768.4</v>
      </c>
    </row>
    <row r="272" spans="1:2" x14ac:dyDescent="0.3">
      <c r="A272" s="2">
        <v>42650</v>
      </c>
    </row>
    <row r="273" spans="1:2" x14ac:dyDescent="0.3">
      <c r="A273" s="2">
        <v>42643</v>
      </c>
      <c r="B273">
        <v>736.9</v>
      </c>
    </row>
    <row r="274" spans="1:2" x14ac:dyDescent="0.3">
      <c r="A274" s="2">
        <v>42636</v>
      </c>
      <c r="B274">
        <v>827.94</v>
      </c>
    </row>
    <row r="275" spans="1:2" x14ac:dyDescent="0.3">
      <c r="A275" s="2">
        <v>42629</v>
      </c>
      <c r="B275">
        <v>895.33</v>
      </c>
    </row>
    <row r="276" spans="1:2" x14ac:dyDescent="0.3">
      <c r="A276" s="2">
        <v>42622</v>
      </c>
      <c r="B276">
        <v>823.5</v>
      </c>
    </row>
    <row r="277" spans="1:2" x14ac:dyDescent="0.3">
      <c r="A277" s="2">
        <v>42615</v>
      </c>
      <c r="B277">
        <v>865</v>
      </c>
    </row>
    <row r="278" spans="1:2" x14ac:dyDescent="0.3">
      <c r="A278" s="2">
        <v>42608</v>
      </c>
      <c r="B278">
        <v>843.07</v>
      </c>
    </row>
    <row r="279" spans="1:2" x14ac:dyDescent="0.3">
      <c r="A279" s="2">
        <v>42601</v>
      </c>
      <c r="B279">
        <v>889.4</v>
      </c>
    </row>
    <row r="280" spans="1:2" x14ac:dyDescent="0.3">
      <c r="A280" s="2">
        <v>42594</v>
      </c>
      <c r="B280">
        <v>885.88</v>
      </c>
    </row>
    <row r="281" spans="1:2" x14ac:dyDescent="0.3">
      <c r="A281" s="2">
        <v>42587</v>
      </c>
      <c r="B281">
        <v>845.9</v>
      </c>
    </row>
    <row r="282" spans="1:2" x14ac:dyDescent="0.3">
      <c r="A282" s="2">
        <v>42580</v>
      </c>
      <c r="B282">
        <v>812.46</v>
      </c>
    </row>
    <row r="283" spans="1:2" x14ac:dyDescent="0.3">
      <c r="A283" s="2">
        <v>42573</v>
      </c>
      <c r="B283">
        <v>852</v>
      </c>
    </row>
    <row r="284" spans="1:2" x14ac:dyDescent="0.3">
      <c r="A284" s="2">
        <v>42566</v>
      </c>
      <c r="B284">
        <v>817.83</v>
      </c>
    </row>
    <row r="285" spans="1:2" x14ac:dyDescent="0.3">
      <c r="A285" s="2">
        <v>42559</v>
      </c>
      <c r="B285">
        <v>758.08</v>
      </c>
    </row>
    <row r="286" spans="1:2" x14ac:dyDescent="0.3">
      <c r="A286" s="2">
        <v>42552</v>
      </c>
      <c r="B286">
        <v>744.34</v>
      </c>
    </row>
    <row r="287" spans="1:2" x14ac:dyDescent="0.3">
      <c r="A287" s="2">
        <v>42545</v>
      </c>
      <c r="B287">
        <v>721.76</v>
      </c>
    </row>
    <row r="288" spans="1:2" x14ac:dyDescent="0.3">
      <c r="A288" s="2">
        <v>42538</v>
      </c>
      <c r="B288">
        <v>735.74</v>
      </c>
    </row>
    <row r="289" spans="1:2" x14ac:dyDescent="0.3">
      <c r="A289" s="2">
        <v>42531</v>
      </c>
      <c r="B289">
        <v>794</v>
      </c>
    </row>
    <row r="290" spans="1:2" x14ac:dyDescent="0.3">
      <c r="A290" s="2">
        <v>42524</v>
      </c>
      <c r="B290">
        <v>774.73</v>
      </c>
    </row>
    <row r="291" spans="1:2" x14ac:dyDescent="0.3">
      <c r="A291" s="2">
        <v>42517</v>
      </c>
      <c r="B291">
        <v>782.9</v>
      </c>
    </row>
    <row r="292" spans="1:2" x14ac:dyDescent="0.3">
      <c r="A292" s="2">
        <v>42510</v>
      </c>
      <c r="B292">
        <v>807.93</v>
      </c>
    </row>
    <row r="293" spans="1:2" x14ac:dyDescent="0.3">
      <c r="A293" s="2">
        <v>42503</v>
      </c>
      <c r="B293">
        <v>848.66</v>
      </c>
    </row>
    <row r="294" spans="1:2" x14ac:dyDescent="0.3">
      <c r="A294" s="2">
        <v>42496</v>
      </c>
      <c r="B294">
        <v>895.86</v>
      </c>
    </row>
    <row r="295" spans="1:2" x14ac:dyDescent="0.3">
      <c r="A295" s="2">
        <v>42489</v>
      </c>
      <c r="B295">
        <v>799.65</v>
      </c>
    </row>
    <row r="296" spans="1:2" x14ac:dyDescent="0.3">
      <c r="A296" s="2">
        <v>42482</v>
      </c>
      <c r="B296">
        <v>876.67</v>
      </c>
    </row>
    <row r="297" spans="1:2" x14ac:dyDescent="0.3">
      <c r="A297" s="2">
        <v>42475</v>
      </c>
      <c r="B297">
        <v>888.63</v>
      </c>
    </row>
    <row r="298" spans="1:2" x14ac:dyDescent="0.3">
      <c r="A298" s="2">
        <v>42468</v>
      </c>
      <c r="B298">
        <v>869.75</v>
      </c>
    </row>
    <row r="299" spans="1:2" x14ac:dyDescent="0.3">
      <c r="A299" s="2">
        <v>42461</v>
      </c>
      <c r="B299">
        <v>878.2</v>
      </c>
    </row>
    <row r="300" spans="1:2" x14ac:dyDescent="0.3">
      <c r="A300" s="2">
        <v>42454</v>
      </c>
      <c r="B300">
        <v>859.32</v>
      </c>
    </row>
    <row r="301" spans="1:2" x14ac:dyDescent="0.3">
      <c r="A301" s="2">
        <v>42447</v>
      </c>
      <c r="B301">
        <v>882.71</v>
      </c>
    </row>
    <row r="302" spans="1:2" x14ac:dyDescent="0.3">
      <c r="A302" s="2">
        <v>42440</v>
      </c>
      <c r="B302">
        <v>885.91</v>
      </c>
    </row>
    <row r="303" spans="1:2" x14ac:dyDescent="0.3">
      <c r="A303" s="2">
        <v>42433</v>
      </c>
      <c r="B303">
        <v>902.75</v>
      </c>
    </row>
    <row r="304" spans="1:2" x14ac:dyDescent="0.3">
      <c r="A304" s="2">
        <v>42426</v>
      </c>
      <c r="B304">
        <v>925.71</v>
      </c>
    </row>
    <row r="305" spans="1:2" x14ac:dyDescent="0.3">
      <c r="A305" s="2">
        <v>42419</v>
      </c>
      <c r="B305">
        <v>1003.13</v>
      </c>
    </row>
    <row r="306" spans="1:2" x14ac:dyDescent="0.3">
      <c r="A306" s="2">
        <v>42412</v>
      </c>
    </row>
    <row r="307" spans="1:2" x14ac:dyDescent="0.3">
      <c r="A307" s="2">
        <v>42405</v>
      </c>
    </row>
    <row r="308" spans="1:2" x14ac:dyDescent="0.3">
      <c r="A308" s="2">
        <v>42398</v>
      </c>
      <c r="B308">
        <v>570.03</v>
      </c>
    </row>
    <row r="309" spans="1:2" x14ac:dyDescent="0.3">
      <c r="A309" s="2">
        <v>42391</v>
      </c>
      <c r="B309">
        <v>607.01</v>
      </c>
    </row>
    <row r="310" spans="1:2" x14ac:dyDescent="0.3">
      <c r="A310" s="2">
        <v>42384</v>
      </c>
      <c r="B310">
        <v>691.58</v>
      </c>
    </row>
    <row r="311" spans="1:2" x14ac:dyDescent="0.3">
      <c r="A311" s="2">
        <v>42377</v>
      </c>
      <c r="B311">
        <v>732.17</v>
      </c>
    </row>
    <row r="312" spans="1:2" x14ac:dyDescent="0.3">
      <c r="A312" s="2">
        <v>42370</v>
      </c>
      <c r="B312">
        <v>749.81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83"/>
  <sheetViews>
    <sheetView workbookViewId="0">
      <selection activeCell="B6" sqref="B6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29</v>
      </c>
    </row>
    <row r="2" spans="1:2" x14ac:dyDescent="0.3">
      <c r="A2" t="s">
        <v>7</v>
      </c>
      <c r="B2" t="s">
        <v>10</v>
      </c>
    </row>
    <row r="3" spans="1:2" x14ac:dyDescent="0.3">
      <c r="A3" t="s">
        <v>1</v>
      </c>
      <c r="B3" t="s">
        <v>3</v>
      </c>
    </row>
    <row r="4" spans="1:2" x14ac:dyDescent="0.3">
      <c r="A4" t="s">
        <v>5</v>
      </c>
      <c r="B4" t="s">
        <v>11</v>
      </c>
    </row>
    <row r="5" spans="1:2" x14ac:dyDescent="0.3">
      <c r="A5" s="2">
        <v>44540</v>
      </c>
      <c r="B5">
        <v>8480</v>
      </c>
    </row>
    <row r="6" spans="1:2" x14ac:dyDescent="0.3">
      <c r="A6" s="2">
        <v>44539</v>
      </c>
    </row>
    <row r="7" spans="1:2" x14ac:dyDescent="0.3">
      <c r="A7" s="2">
        <v>44538</v>
      </c>
      <c r="B7">
        <v>8500</v>
      </c>
    </row>
    <row r="8" spans="1:2" x14ac:dyDescent="0.3">
      <c r="A8" s="2">
        <v>44537</v>
      </c>
    </row>
    <row r="9" spans="1:2" x14ac:dyDescent="0.3">
      <c r="A9" s="2">
        <v>44536</v>
      </c>
      <c r="B9">
        <v>8550</v>
      </c>
    </row>
    <row r="10" spans="1:2" x14ac:dyDescent="0.3">
      <c r="A10" s="2">
        <v>44533</v>
      </c>
    </row>
    <row r="11" spans="1:2" x14ac:dyDescent="0.3">
      <c r="A11" s="2">
        <v>44532</v>
      </c>
      <c r="B11">
        <v>8550</v>
      </c>
    </row>
    <row r="12" spans="1:2" x14ac:dyDescent="0.3">
      <c r="A12" s="2">
        <v>44531</v>
      </c>
      <c r="B12">
        <v>8700</v>
      </c>
    </row>
    <row r="13" spans="1:2" x14ac:dyDescent="0.3">
      <c r="A13" s="2">
        <v>44530</v>
      </c>
    </row>
    <row r="14" spans="1:2" x14ac:dyDescent="0.3">
      <c r="A14" s="2">
        <v>44529</v>
      </c>
      <c r="B14">
        <v>8850</v>
      </c>
    </row>
    <row r="15" spans="1:2" x14ac:dyDescent="0.3">
      <c r="A15" s="2">
        <v>44526</v>
      </c>
    </row>
    <row r="16" spans="1:2" x14ac:dyDescent="0.3">
      <c r="A16" s="2">
        <v>44525</v>
      </c>
    </row>
    <row r="17" spans="1:2" x14ac:dyDescent="0.3">
      <c r="A17" s="2">
        <v>44524</v>
      </c>
    </row>
    <row r="18" spans="1:2" x14ac:dyDescent="0.3">
      <c r="A18" s="2">
        <v>44523</v>
      </c>
    </row>
    <row r="19" spans="1:2" x14ac:dyDescent="0.3">
      <c r="A19" s="2">
        <v>44522</v>
      </c>
    </row>
    <row r="20" spans="1:2" x14ac:dyDescent="0.3">
      <c r="A20" s="2">
        <v>44519</v>
      </c>
      <c r="B20">
        <v>8700</v>
      </c>
    </row>
    <row r="21" spans="1:2" x14ac:dyDescent="0.3">
      <c r="A21" s="2">
        <v>44518</v>
      </c>
    </row>
    <row r="22" spans="1:2" x14ac:dyDescent="0.3">
      <c r="A22" s="2">
        <v>44517</v>
      </c>
      <c r="B22">
        <v>8960</v>
      </c>
    </row>
    <row r="23" spans="1:2" x14ac:dyDescent="0.3">
      <c r="A23" s="2">
        <v>44516</v>
      </c>
      <c r="B23">
        <v>9000</v>
      </c>
    </row>
    <row r="24" spans="1:2" x14ac:dyDescent="0.3">
      <c r="A24" s="2">
        <v>44515</v>
      </c>
      <c r="B24">
        <v>9000</v>
      </c>
    </row>
    <row r="25" spans="1:2" x14ac:dyDescent="0.3">
      <c r="A25" s="2">
        <v>44512</v>
      </c>
      <c r="B25">
        <v>8780</v>
      </c>
    </row>
    <row r="26" spans="1:2" x14ac:dyDescent="0.3">
      <c r="A26" s="2">
        <v>44511</v>
      </c>
      <c r="B26">
        <v>8750</v>
      </c>
    </row>
    <row r="27" spans="1:2" x14ac:dyDescent="0.3">
      <c r="A27" s="2">
        <v>44510</v>
      </c>
      <c r="B27">
        <v>8800</v>
      </c>
    </row>
    <row r="28" spans="1:2" x14ac:dyDescent="0.3">
      <c r="A28" s="2">
        <v>44509</v>
      </c>
      <c r="B28">
        <v>8750</v>
      </c>
    </row>
    <row r="29" spans="1:2" x14ac:dyDescent="0.3">
      <c r="A29" s="2">
        <v>44508</v>
      </c>
      <c r="B29">
        <v>8750</v>
      </c>
    </row>
    <row r="30" spans="1:2" x14ac:dyDescent="0.3">
      <c r="A30" s="2">
        <v>44505</v>
      </c>
      <c r="B30">
        <v>8680</v>
      </c>
    </row>
    <row r="31" spans="1:2" x14ac:dyDescent="0.3">
      <c r="A31" s="2">
        <v>44504</v>
      </c>
      <c r="B31">
        <v>8610</v>
      </c>
    </row>
    <row r="32" spans="1:2" x14ac:dyDescent="0.3">
      <c r="A32" s="2">
        <v>44503</v>
      </c>
    </row>
    <row r="33" spans="1:2" x14ac:dyDescent="0.3">
      <c r="A33" s="2">
        <v>44502</v>
      </c>
    </row>
    <row r="34" spans="1:2" x14ac:dyDescent="0.3">
      <c r="A34" s="2">
        <v>44501</v>
      </c>
      <c r="B34">
        <v>8800</v>
      </c>
    </row>
    <row r="35" spans="1:2" x14ac:dyDescent="0.3">
      <c r="A35" s="2">
        <v>44498</v>
      </c>
    </row>
    <row r="36" spans="1:2" x14ac:dyDescent="0.3">
      <c r="A36" s="2">
        <v>44497</v>
      </c>
    </row>
    <row r="37" spans="1:2" x14ac:dyDescent="0.3">
      <c r="A37" s="2">
        <v>44496</v>
      </c>
    </row>
    <row r="38" spans="1:2" x14ac:dyDescent="0.3">
      <c r="A38" s="2">
        <v>44495</v>
      </c>
    </row>
    <row r="39" spans="1:2" x14ac:dyDescent="0.3">
      <c r="A39" s="2">
        <v>44494</v>
      </c>
    </row>
    <row r="40" spans="1:2" x14ac:dyDescent="0.3">
      <c r="A40" s="2">
        <v>44491</v>
      </c>
    </row>
    <row r="41" spans="1:2" x14ac:dyDescent="0.3">
      <c r="A41" s="2">
        <v>44490</v>
      </c>
    </row>
    <row r="42" spans="1:2" x14ac:dyDescent="0.3">
      <c r="A42" s="2">
        <v>44489</v>
      </c>
      <c r="B42">
        <v>9600</v>
      </c>
    </row>
    <row r="43" spans="1:2" x14ac:dyDescent="0.3">
      <c r="A43" s="2">
        <v>44488</v>
      </c>
      <c r="B43">
        <v>9560</v>
      </c>
    </row>
    <row r="44" spans="1:2" x14ac:dyDescent="0.3">
      <c r="A44" s="2">
        <v>44487</v>
      </c>
    </row>
    <row r="45" spans="1:2" x14ac:dyDescent="0.3">
      <c r="A45" s="2">
        <v>44484</v>
      </c>
    </row>
    <row r="46" spans="1:2" x14ac:dyDescent="0.3">
      <c r="A46" s="2">
        <v>44483</v>
      </c>
    </row>
    <row r="47" spans="1:2" x14ac:dyDescent="0.3">
      <c r="A47" s="2">
        <v>44482</v>
      </c>
      <c r="B47">
        <v>10050</v>
      </c>
    </row>
    <row r="48" spans="1:2" x14ac:dyDescent="0.3">
      <c r="A48" s="2">
        <v>44481</v>
      </c>
      <c r="B48">
        <v>10100</v>
      </c>
    </row>
    <row r="49" spans="1:2" x14ac:dyDescent="0.3">
      <c r="A49" s="2">
        <v>44480</v>
      </c>
      <c r="B49">
        <v>10000</v>
      </c>
    </row>
    <row r="50" spans="1:2" x14ac:dyDescent="0.3">
      <c r="A50" s="2">
        <v>44478</v>
      </c>
      <c r="B50">
        <v>10000</v>
      </c>
    </row>
    <row r="51" spans="1:2" x14ac:dyDescent="0.3">
      <c r="A51" s="2">
        <v>44477</v>
      </c>
      <c r="B51">
        <v>9200</v>
      </c>
    </row>
    <row r="52" spans="1:2" x14ac:dyDescent="0.3">
      <c r="A52" s="2">
        <v>44469</v>
      </c>
    </row>
    <row r="53" spans="1:2" x14ac:dyDescent="0.3">
      <c r="A53" s="2">
        <v>44468</v>
      </c>
      <c r="B53">
        <v>9270</v>
      </c>
    </row>
    <row r="54" spans="1:2" x14ac:dyDescent="0.3">
      <c r="A54" s="2">
        <v>44467</v>
      </c>
      <c r="B54">
        <v>9200</v>
      </c>
    </row>
    <row r="55" spans="1:2" x14ac:dyDescent="0.3">
      <c r="A55" s="2">
        <v>44466</v>
      </c>
      <c r="B55">
        <v>9000</v>
      </c>
    </row>
    <row r="56" spans="1:2" x14ac:dyDescent="0.3">
      <c r="A56" s="2">
        <v>44465</v>
      </c>
      <c r="B56">
        <v>8850</v>
      </c>
    </row>
    <row r="57" spans="1:2" x14ac:dyDescent="0.3">
      <c r="A57" s="2">
        <v>44463</v>
      </c>
      <c r="B57">
        <v>8800</v>
      </c>
    </row>
    <row r="58" spans="1:2" x14ac:dyDescent="0.3">
      <c r="A58" s="2">
        <v>44462</v>
      </c>
      <c r="B58">
        <v>8800</v>
      </c>
    </row>
    <row r="59" spans="1:2" x14ac:dyDescent="0.3">
      <c r="A59" s="2">
        <v>44461</v>
      </c>
      <c r="B59">
        <v>8900</v>
      </c>
    </row>
    <row r="60" spans="1:2" x14ac:dyDescent="0.3">
      <c r="A60" s="2">
        <v>44457</v>
      </c>
    </row>
    <row r="61" spans="1:2" x14ac:dyDescent="0.3">
      <c r="A61" s="2">
        <v>44456</v>
      </c>
      <c r="B61">
        <v>9000</v>
      </c>
    </row>
    <row r="62" spans="1:2" x14ac:dyDescent="0.3">
      <c r="A62" s="2">
        <v>44455</v>
      </c>
      <c r="B62">
        <v>8700</v>
      </c>
    </row>
    <row r="63" spans="1:2" x14ac:dyDescent="0.3">
      <c r="A63" s="2">
        <v>44454</v>
      </c>
      <c r="B63">
        <v>8500</v>
      </c>
    </row>
    <row r="64" spans="1:2" x14ac:dyDescent="0.3">
      <c r="A64" s="2">
        <v>44453</v>
      </c>
      <c r="B64">
        <v>8500</v>
      </c>
    </row>
    <row r="65" spans="1:2" x14ac:dyDescent="0.3">
      <c r="A65" s="2">
        <v>44452</v>
      </c>
      <c r="B65">
        <v>8430</v>
      </c>
    </row>
    <row r="66" spans="1:2" x14ac:dyDescent="0.3">
      <c r="A66" s="2">
        <v>44449</v>
      </c>
      <c r="B66">
        <v>8470</v>
      </c>
    </row>
    <row r="67" spans="1:2" x14ac:dyDescent="0.3">
      <c r="A67" s="2">
        <v>44448</v>
      </c>
      <c r="B67">
        <v>8470</v>
      </c>
    </row>
    <row r="68" spans="1:2" x14ac:dyDescent="0.3">
      <c r="A68" s="2">
        <v>44447</v>
      </c>
      <c r="B68">
        <v>8400</v>
      </c>
    </row>
    <row r="69" spans="1:2" x14ac:dyDescent="0.3">
      <c r="A69" s="2">
        <v>44446</v>
      </c>
      <c r="B69">
        <v>8290</v>
      </c>
    </row>
    <row r="70" spans="1:2" x14ac:dyDescent="0.3">
      <c r="A70" s="2">
        <v>44445</v>
      </c>
      <c r="B70">
        <v>8350</v>
      </c>
    </row>
    <row r="71" spans="1:2" x14ac:dyDescent="0.3">
      <c r="A71" s="2">
        <v>44442</v>
      </c>
      <c r="B71">
        <v>8150</v>
      </c>
    </row>
    <row r="72" spans="1:2" x14ac:dyDescent="0.3">
      <c r="A72" s="2">
        <v>44441</v>
      </c>
      <c r="B72">
        <v>8090</v>
      </c>
    </row>
    <row r="73" spans="1:2" x14ac:dyDescent="0.3">
      <c r="A73" s="2">
        <v>44440</v>
      </c>
      <c r="B73">
        <v>8070</v>
      </c>
    </row>
    <row r="74" spans="1:2" x14ac:dyDescent="0.3">
      <c r="A74" s="2">
        <v>44439</v>
      </c>
    </row>
    <row r="75" spans="1:2" x14ac:dyDescent="0.3">
      <c r="A75" s="2">
        <v>44438</v>
      </c>
      <c r="B75">
        <v>8100</v>
      </c>
    </row>
    <row r="76" spans="1:2" x14ac:dyDescent="0.3">
      <c r="A76" s="2">
        <v>44435</v>
      </c>
      <c r="B76">
        <v>8000</v>
      </c>
    </row>
    <row r="77" spans="1:2" x14ac:dyDescent="0.3">
      <c r="A77" s="2">
        <v>44434</v>
      </c>
      <c r="B77">
        <v>8150</v>
      </c>
    </row>
    <row r="78" spans="1:2" x14ac:dyDescent="0.3">
      <c r="A78" s="2">
        <v>44433</v>
      </c>
      <c r="B78">
        <v>8100</v>
      </c>
    </row>
    <row r="79" spans="1:2" x14ac:dyDescent="0.3">
      <c r="A79" s="2">
        <v>44432</v>
      </c>
      <c r="B79">
        <v>8050</v>
      </c>
    </row>
    <row r="80" spans="1:2" x14ac:dyDescent="0.3">
      <c r="A80" s="2">
        <v>44431</v>
      </c>
      <c r="B80">
        <v>8000</v>
      </c>
    </row>
    <row r="81" spans="1:2" x14ac:dyDescent="0.3">
      <c r="A81" s="2">
        <v>44428</v>
      </c>
      <c r="B81">
        <v>8050</v>
      </c>
    </row>
    <row r="82" spans="1:2" x14ac:dyDescent="0.3">
      <c r="A82" s="2">
        <v>44427</v>
      </c>
      <c r="B82">
        <v>8120</v>
      </c>
    </row>
    <row r="83" spans="1:2" x14ac:dyDescent="0.3">
      <c r="A83" s="2">
        <v>44426</v>
      </c>
      <c r="B83">
        <v>8120</v>
      </c>
    </row>
    <row r="84" spans="1:2" x14ac:dyDescent="0.3">
      <c r="A84" s="2">
        <v>44425</v>
      </c>
      <c r="B84">
        <v>8080</v>
      </c>
    </row>
    <row r="85" spans="1:2" x14ac:dyDescent="0.3">
      <c r="A85" s="2">
        <v>44424</v>
      </c>
      <c r="B85">
        <v>8050</v>
      </c>
    </row>
    <row r="86" spans="1:2" x14ac:dyDescent="0.3">
      <c r="A86" s="2">
        <v>44421</v>
      </c>
      <c r="B86">
        <v>8050</v>
      </c>
    </row>
    <row r="87" spans="1:2" x14ac:dyDescent="0.3">
      <c r="A87" s="2">
        <v>44420</v>
      </c>
      <c r="B87">
        <v>8000</v>
      </c>
    </row>
    <row r="88" spans="1:2" x14ac:dyDescent="0.3">
      <c r="A88" s="2">
        <v>44419</v>
      </c>
      <c r="B88">
        <v>7950</v>
      </c>
    </row>
    <row r="89" spans="1:2" x14ac:dyDescent="0.3">
      <c r="A89" s="2">
        <v>44418</v>
      </c>
      <c r="B89">
        <v>7920</v>
      </c>
    </row>
    <row r="90" spans="1:2" x14ac:dyDescent="0.3">
      <c r="A90" s="2">
        <v>44417</v>
      </c>
      <c r="B90">
        <v>7900</v>
      </c>
    </row>
    <row r="91" spans="1:2" x14ac:dyDescent="0.3">
      <c r="A91" s="2">
        <v>44414</v>
      </c>
      <c r="B91">
        <v>7900</v>
      </c>
    </row>
    <row r="92" spans="1:2" x14ac:dyDescent="0.3">
      <c r="A92" s="2">
        <v>44413</v>
      </c>
      <c r="B92">
        <v>7900</v>
      </c>
    </row>
    <row r="93" spans="1:2" x14ac:dyDescent="0.3">
      <c r="A93" s="2">
        <v>44412</v>
      </c>
      <c r="B93">
        <v>7900</v>
      </c>
    </row>
    <row r="94" spans="1:2" x14ac:dyDescent="0.3">
      <c r="A94" s="2">
        <v>44411</v>
      </c>
      <c r="B94">
        <v>7950</v>
      </c>
    </row>
    <row r="95" spans="1:2" x14ac:dyDescent="0.3">
      <c r="A95" s="2">
        <v>44410</v>
      </c>
      <c r="B95">
        <v>8000</v>
      </c>
    </row>
    <row r="96" spans="1:2" x14ac:dyDescent="0.3">
      <c r="A96" s="2">
        <v>44407</v>
      </c>
    </row>
    <row r="97" spans="1:2" x14ac:dyDescent="0.3">
      <c r="A97" s="2">
        <v>44406</v>
      </c>
      <c r="B97">
        <v>8000</v>
      </c>
    </row>
    <row r="98" spans="1:2" x14ac:dyDescent="0.3">
      <c r="A98" s="2">
        <v>44405</v>
      </c>
      <c r="B98">
        <v>7900</v>
      </c>
    </row>
    <row r="99" spans="1:2" x14ac:dyDescent="0.3">
      <c r="A99" s="2">
        <v>44404</v>
      </c>
      <c r="B99">
        <v>7950</v>
      </c>
    </row>
    <row r="100" spans="1:2" x14ac:dyDescent="0.3">
      <c r="A100" s="2">
        <v>44403</v>
      </c>
      <c r="B100">
        <v>8050</v>
      </c>
    </row>
    <row r="101" spans="1:2" x14ac:dyDescent="0.3">
      <c r="A101" s="2">
        <v>44400</v>
      </c>
      <c r="B101">
        <v>8110</v>
      </c>
    </row>
    <row r="102" spans="1:2" x14ac:dyDescent="0.3">
      <c r="A102" s="2">
        <v>44399</v>
      </c>
      <c r="B102">
        <v>8100</v>
      </c>
    </row>
    <row r="103" spans="1:2" x14ac:dyDescent="0.3">
      <c r="A103" s="2">
        <v>44398</v>
      </c>
      <c r="B103">
        <v>8130</v>
      </c>
    </row>
    <row r="104" spans="1:2" x14ac:dyDescent="0.3">
      <c r="A104" s="2">
        <v>44397</v>
      </c>
      <c r="B104">
        <v>8160</v>
      </c>
    </row>
    <row r="105" spans="1:2" x14ac:dyDescent="0.3">
      <c r="A105" s="2">
        <v>44396</v>
      </c>
      <c r="B105">
        <v>8050</v>
      </c>
    </row>
    <row r="106" spans="1:2" x14ac:dyDescent="0.3">
      <c r="A106" s="2">
        <v>44393</v>
      </c>
      <c r="B106">
        <v>8000</v>
      </c>
    </row>
    <row r="107" spans="1:2" x14ac:dyDescent="0.3">
      <c r="A107" s="2">
        <v>44392</v>
      </c>
      <c r="B107">
        <v>8080</v>
      </c>
    </row>
    <row r="108" spans="1:2" x14ac:dyDescent="0.3">
      <c r="A108" s="2">
        <v>44391</v>
      </c>
      <c r="B108">
        <v>8250</v>
      </c>
    </row>
    <row r="109" spans="1:2" x14ac:dyDescent="0.3">
      <c r="A109" s="2">
        <v>44390</v>
      </c>
      <c r="B109">
        <v>8270</v>
      </c>
    </row>
    <row r="110" spans="1:2" x14ac:dyDescent="0.3">
      <c r="A110" s="2">
        <v>44389</v>
      </c>
      <c r="B110">
        <v>7950</v>
      </c>
    </row>
    <row r="111" spans="1:2" x14ac:dyDescent="0.3">
      <c r="A111" s="2">
        <v>44386</v>
      </c>
      <c r="B111">
        <v>7900</v>
      </c>
    </row>
    <row r="112" spans="1:2" x14ac:dyDescent="0.3">
      <c r="A112" s="2">
        <v>44385</v>
      </c>
      <c r="B112">
        <v>7950</v>
      </c>
    </row>
    <row r="113" spans="1:2" x14ac:dyDescent="0.3">
      <c r="A113" s="2">
        <v>44384</v>
      </c>
      <c r="B113">
        <v>8100</v>
      </c>
    </row>
    <row r="114" spans="1:2" x14ac:dyDescent="0.3">
      <c r="A114" s="2">
        <v>44383</v>
      </c>
      <c r="B114">
        <v>8000</v>
      </c>
    </row>
    <row r="115" spans="1:2" x14ac:dyDescent="0.3">
      <c r="A115" s="2">
        <v>44382</v>
      </c>
      <c r="B115">
        <v>7950</v>
      </c>
    </row>
    <row r="116" spans="1:2" x14ac:dyDescent="0.3">
      <c r="A116" s="2">
        <v>44379</v>
      </c>
      <c r="B116">
        <v>7900</v>
      </c>
    </row>
    <row r="117" spans="1:2" x14ac:dyDescent="0.3">
      <c r="A117" s="2">
        <v>44378</v>
      </c>
      <c r="B117">
        <v>7900</v>
      </c>
    </row>
    <row r="118" spans="1:2" x14ac:dyDescent="0.3">
      <c r="A118" s="2">
        <v>44377</v>
      </c>
    </row>
    <row r="119" spans="1:2" x14ac:dyDescent="0.3">
      <c r="A119" s="2">
        <v>44376</v>
      </c>
      <c r="B119">
        <v>7930</v>
      </c>
    </row>
    <row r="120" spans="1:2" x14ac:dyDescent="0.3">
      <c r="A120" s="2">
        <v>44375</v>
      </c>
      <c r="B120">
        <v>7780</v>
      </c>
    </row>
    <row r="121" spans="1:2" x14ac:dyDescent="0.3">
      <c r="A121" s="2">
        <v>44372</v>
      </c>
      <c r="B121">
        <v>7720</v>
      </c>
    </row>
    <row r="122" spans="1:2" x14ac:dyDescent="0.3">
      <c r="A122" s="2">
        <v>44371</v>
      </c>
      <c r="B122">
        <v>7750</v>
      </c>
    </row>
    <row r="123" spans="1:2" x14ac:dyDescent="0.3">
      <c r="A123" s="2">
        <v>44370</v>
      </c>
      <c r="B123">
        <v>7750</v>
      </c>
    </row>
    <row r="124" spans="1:2" x14ac:dyDescent="0.3">
      <c r="A124" s="2">
        <v>44369</v>
      </c>
      <c r="B124">
        <v>7680</v>
      </c>
    </row>
    <row r="125" spans="1:2" x14ac:dyDescent="0.3">
      <c r="A125" s="2">
        <v>44368</v>
      </c>
      <c r="B125">
        <v>7560</v>
      </c>
    </row>
    <row r="126" spans="1:2" x14ac:dyDescent="0.3">
      <c r="A126" s="2">
        <v>44365</v>
      </c>
      <c r="B126">
        <v>7550</v>
      </c>
    </row>
    <row r="127" spans="1:2" x14ac:dyDescent="0.3">
      <c r="A127" s="2">
        <v>44364</v>
      </c>
      <c r="B127">
        <v>7550</v>
      </c>
    </row>
    <row r="128" spans="1:2" x14ac:dyDescent="0.3">
      <c r="A128" s="2">
        <v>44363</v>
      </c>
      <c r="B128">
        <v>7500</v>
      </c>
    </row>
    <row r="129" spans="1:2" x14ac:dyDescent="0.3">
      <c r="A129" s="2">
        <v>44362</v>
      </c>
      <c r="B129">
        <v>7500</v>
      </c>
    </row>
    <row r="130" spans="1:2" x14ac:dyDescent="0.3">
      <c r="A130" s="2">
        <v>44358</v>
      </c>
      <c r="B130">
        <v>7500</v>
      </c>
    </row>
    <row r="131" spans="1:2" x14ac:dyDescent="0.3">
      <c r="A131" s="2">
        <v>44357</v>
      </c>
      <c r="B131">
        <v>7500</v>
      </c>
    </row>
    <row r="132" spans="1:2" x14ac:dyDescent="0.3">
      <c r="A132" s="2">
        <v>44356</v>
      </c>
      <c r="B132">
        <v>7450</v>
      </c>
    </row>
    <row r="133" spans="1:2" x14ac:dyDescent="0.3">
      <c r="A133" s="2">
        <v>44355</v>
      </c>
      <c r="B133">
        <v>7500</v>
      </c>
    </row>
    <row r="134" spans="1:2" x14ac:dyDescent="0.3">
      <c r="A134" s="2">
        <v>44354</v>
      </c>
      <c r="B134">
        <v>7600</v>
      </c>
    </row>
    <row r="135" spans="1:2" x14ac:dyDescent="0.3">
      <c r="A135" s="2">
        <v>44351</v>
      </c>
      <c r="B135">
        <v>7710</v>
      </c>
    </row>
    <row r="136" spans="1:2" x14ac:dyDescent="0.3">
      <c r="A136" s="2">
        <v>44350</v>
      </c>
      <c r="B136">
        <v>7700</v>
      </c>
    </row>
    <row r="137" spans="1:2" x14ac:dyDescent="0.3">
      <c r="A137" s="2">
        <v>44349</v>
      </c>
      <c r="B137">
        <v>7680</v>
      </c>
    </row>
    <row r="138" spans="1:2" x14ac:dyDescent="0.3">
      <c r="A138" s="2">
        <v>44348</v>
      </c>
      <c r="B138">
        <v>7600</v>
      </c>
    </row>
    <row r="139" spans="1:2" x14ac:dyDescent="0.3">
      <c r="A139" s="2">
        <v>44347</v>
      </c>
    </row>
    <row r="140" spans="1:2" x14ac:dyDescent="0.3">
      <c r="A140" s="2">
        <v>44344</v>
      </c>
      <c r="B140">
        <v>7630</v>
      </c>
    </row>
    <row r="141" spans="1:2" x14ac:dyDescent="0.3">
      <c r="A141" s="2">
        <v>44343</v>
      </c>
      <c r="B141">
        <v>7650</v>
      </c>
    </row>
    <row r="142" spans="1:2" x14ac:dyDescent="0.3">
      <c r="A142" s="2">
        <v>44342</v>
      </c>
      <c r="B142">
        <v>7650</v>
      </c>
    </row>
    <row r="143" spans="1:2" x14ac:dyDescent="0.3">
      <c r="A143" s="2">
        <v>44341</v>
      </c>
      <c r="B143">
        <v>7650</v>
      </c>
    </row>
    <row r="144" spans="1:2" x14ac:dyDescent="0.3">
      <c r="A144" s="2">
        <v>44340</v>
      </c>
      <c r="B144">
        <v>7700</v>
      </c>
    </row>
    <row r="145" spans="1:2" x14ac:dyDescent="0.3">
      <c r="A145" s="2">
        <v>44337</v>
      </c>
      <c r="B145">
        <v>7700</v>
      </c>
    </row>
    <row r="146" spans="1:2" x14ac:dyDescent="0.3">
      <c r="A146" s="2">
        <v>44336</v>
      </c>
      <c r="B146">
        <v>7750</v>
      </c>
    </row>
    <row r="147" spans="1:2" x14ac:dyDescent="0.3">
      <c r="A147" s="2">
        <v>44335</v>
      </c>
      <c r="B147">
        <v>7950</v>
      </c>
    </row>
    <row r="148" spans="1:2" x14ac:dyDescent="0.3">
      <c r="A148" s="2">
        <v>44334</v>
      </c>
      <c r="B148">
        <v>8000</v>
      </c>
    </row>
    <row r="149" spans="1:2" x14ac:dyDescent="0.3">
      <c r="A149" s="2">
        <v>44333</v>
      </c>
      <c r="B149">
        <v>8000</v>
      </c>
    </row>
    <row r="150" spans="1:2" x14ac:dyDescent="0.3">
      <c r="A150" s="2">
        <v>44330</v>
      </c>
      <c r="B150">
        <v>8050</v>
      </c>
    </row>
    <row r="151" spans="1:2" x14ac:dyDescent="0.3">
      <c r="A151" s="2">
        <v>44329</v>
      </c>
      <c r="B151">
        <v>8200</v>
      </c>
    </row>
    <row r="152" spans="1:2" x14ac:dyDescent="0.3">
      <c r="A152" s="2">
        <v>44328</v>
      </c>
      <c r="B152">
        <v>8100</v>
      </c>
    </row>
    <row r="153" spans="1:2" x14ac:dyDescent="0.3">
      <c r="A153" s="2">
        <v>44327</v>
      </c>
      <c r="B153">
        <v>8150</v>
      </c>
    </row>
    <row r="154" spans="1:2" x14ac:dyDescent="0.3">
      <c r="A154" s="2">
        <v>44326</v>
      </c>
      <c r="B154">
        <v>8250</v>
      </c>
    </row>
    <row r="155" spans="1:2" x14ac:dyDescent="0.3">
      <c r="A155" s="2">
        <v>44324</v>
      </c>
      <c r="B155">
        <v>8250</v>
      </c>
    </row>
    <row r="156" spans="1:2" x14ac:dyDescent="0.3">
      <c r="A156" s="2">
        <v>44323</v>
      </c>
      <c r="B156">
        <v>8180</v>
      </c>
    </row>
    <row r="157" spans="1:2" x14ac:dyDescent="0.3">
      <c r="A157" s="2">
        <v>44322</v>
      </c>
      <c r="B157">
        <v>8050</v>
      </c>
    </row>
    <row r="158" spans="1:2" x14ac:dyDescent="0.3">
      <c r="A158" s="2">
        <v>44316</v>
      </c>
    </row>
    <row r="159" spans="1:2" x14ac:dyDescent="0.3">
      <c r="A159" s="2">
        <v>44315</v>
      </c>
      <c r="B159">
        <v>8100</v>
      </c>
    </row>
    <row r="160" spans="1:2" x14ac:dyDescent="0.3">
      <c r="A160" s="2">
        <v>44314</v>
      </c>
      <c r="B160">
        <v>8100</v>
      </c>
    </row>
    <row r="161" spans="1:2" x14ac:dyDescent="0.3">
      <c r="A161" s="2">
        <v>44313</v>
      </c>
      <c r="B161">
        <v>8100</v>
      </c>
    </row>
    <row r="162" spans="1:2" x14ac:dyDescent="0.3">
      <c r="A162" s="2">
        <v>44312</v>
      </c>
      <c r="B162">
        <v>8080</v>
      </c>
    </row>
    <row r="163" spans="1:2" x14ac:dyDescent="0.3">
      <c r="A163" s="2">
        <v>44311</v>
      </c>
      <c r="B163">
        <v>8080</v>
      </c>
    </row>
    <row r="164" spans="1:2" x14ac:dyDescent="0.3">
      <c r="A164" s="2">
        <v>44309</v>
      </c>
      <c r="B164">
        <v>8100</v>
      </c>
    </row>
    <row r="165" spans="1:2" x14ac:dyDescent="0.3">
      <c r="A165" s="2">
        <v>44308</v>
      </c>
      <c r="B165">
        <v>8100</v>
      </c>
    </row>
    <row r="166" spans="1:2" x14ac:dyDescent="0.3">
      <c r="A166" s="2">
        <v>44307</v>
      </c>
      <c r="B166">
        <v>8160</v>
      </c>
    </row>
    <row r="167" spans="1:2" x14ac:dyDescent="0.3">
      <c r="A167" s="2">
        <v>44306</v>
      </c>
      <c r="B167">
        <v>8220</v>
      </c>
    </row>
    <row r="168" spans="1:2" x14ac:dyDescent="0.3">
      <c r="A168" s="2">
        <v>44305</v>
      </c>
      <c r="B168">
        <v>8250</v>
      </c>
    </row>
    <row r="169" spans="1:2" x14ac:dyDescent="0.3">
      <c r="A169" s="2">
        <v>44302</v>
      </c>
      <c r="B169">
        <v>8170</v>
      </c>
    </row>
    <row r="170" spans="1:2" x14ac:dyDescent="0.3">
      <c r="A170" s="2">
        <v>44301</v>
      </c>
      <c r="B170">
        <v>8120</v>
      </c>
    </row>
    <row r="171" spans="1:2" x14ac:dyDescent="0.3">
      <c r="A171" s="2">
        <v>44300</v>
      </c>
      <c r="B171">
        <v>8130</v>
      </c>
    </row>
    <row r="172" spans="1:2" x14ac:dyDescent="0.3">
      <c r="A172" s="2">
        <v>44299</v>
      </c>
      <c r="B172">
        <v>8300</v>
      </c>
    </row>
    <row r="173" spans="1:2" x14ac:dyDescent="0.3">
      <c r="A173" s="2">
        <v>44298</v>
      </c>
      <c r="B173">
        <v>8420</v>
      </c>
    </row>
    <row r="174" spans="1:2" x14ac:dyDescent="0.3">
      <c r="A174" s="2">
        <v>44295</v>
      </c>
      <c r="B174">
        <v>8450</v>
      </c>
    </row>
    <row r="175" spans="1:2" x14ac:dyDescent="0.3">
      <c r="A175" s="2">
        <v>44294</v>
      </c>
      <c r="B175">
        <v>8520</v>
      </c>
    </row>
    <row r="176" spans="1:2" x14ac:dyDescent="0.3">
      <c r="A176" s="2">
        <v>44293</v>
      </c>
      <c r="B176">
        <v>8500</v>
      </c>
    </row>
    <row r="177" spans="1:2" x14ac:dyDescent="0.3">
      <c r="A177" s="2">
        <v>44292</v>
      </c>
      <c r="B177">
        <v>8500</v>
      </c>
    </row>
    <row r="178" spans="1:2" x14ac:dyDescent="0.3">
      <c r="A178" s="2">
        <v>44288</v>
      </c>
      <c r="B178">
        <v>8450</v>
      </c>
    </row>
    <row r="179" spans="1:2" x14ac:dyDescent="0.3">
      <c r="A179" s="2">
        <v>44287</v>
      </c>
      <c r="B179">
        <v>8400</v>
      </c>
    </row>
    <row r="180" spans="1:2" x14ac:dyDescent="0.3">
      <c r="A180" s="2">
        <v>44286</v>
      </c>
      <c r="B180">
        <v>8400</v>
      </c>
    </row>
    <row r="181" spans="1:2" x14ac:dyDescent="0.3">
      <c r="A181" s="2">
        <v>44285</v>
      </c>
      <c r="B181">
        <v>8450</v>
      </c>
    </row>
    <row r="182" spans="1:2" x14ac:dyDescent="0.3">
      <c r="A182" s="2">
        <v>44284</v>
      </c>
      <c r="B182">
        <v>8400</v>
      </c>
    </row>
    <row r="183" spans="1:2" x14ac:dyDescent="0.3">
      <c r="A183" s="2">
        <v>44281</v>
      </c>
      <c r="B183">
        <v>8450</v>
      </c>
    </row>
    <row r="184" spans="1:2" x14ac:dyDescent="0.3">
      <c r="A184" s="2">
        <v>44280</v>
      </c>
      <c r="B184">
        <v>8420</v>
      </c>
    </row>
    <row r="185" spans="1:2" x14ac:dyDescent="0.3">
      <c r="A185" s="2">
        <v>44279</v>
      </c>
      <c r="B185">
        <v>8450</v>
      </c>
    </row>
    <row r="186" spans="1:2" x14ac:dyDescent="0.3">
      <c r="A186" s="2">
        <v>44278</v>
      </c>
      <c r="B186">
        <v>8530</v>
      </c>
    </row>
    <row r="187" spans="1:2" x14ac:dyDescent="0.3">
      <c r="A187" s="2">
        <v>44277</v>
      </c>
      <c r="B187">
        <v>8550</v>
      </c>
    </row>
    <row r="188" spans="1:2" x14ac:dyDescent="0.3">
      <c r="A188" s="2">
        <v>44274</v>
      </c>
      <c r="B188">
        <v>8600</v>
      </c>
    </row>
    <row r="189" spans="1:2" x14ac:dyDescent="0.3">
      <c r="A189" s="2">
        <v>44273</v>
      </c>
      <c r="B189">
        <v>8650</v>
      </c>
    </row>
    <row r="190" spans="1:2" x14ac:dyDescent="0.3">
      <c r="A190" s="2">
        <v>44272</v>
      </c>
      <c r="B190">
        <v>8700</v>
      </c>
    </row>
    <row r="191" spans="1:2" x14ac:dyDescent="0.3">
      <c r="A191" s="2">
        <v>44271</v>
      </c>
      <c r="B191">
        <v>8720</v>
      </c>
    </row>
    <row r="192" spans="1:2" x14ac:dyDescent="0.3">
      <c r="A192" s="2">
        <v>44270</v>
      </c>
      <c r="B192">
        <v>8600</v>
      </c>
    </row>
    <row r="193" spans="1:2" x14ac:dyDescent="0.3">
      <c r="A193" s="2">
        <v>44267</v>
      </c>
      <c r="B193">
        <v>8600</v>
      </c>
    </row>
    <row r="194" spans="1:2" x14ac:dyDescent="0.3">
      <c r="A194" s="2">
        <v>44266</v>
      </c>
      <c r="B194">
        <v>8600</v>
      </c>
    </row>
    <row r="195" spans="1:2" x14ac:dyDescent="0.3">
      <c r="A195" s="2">
        <v>44265</v>
      </c>
      <c r="B195">
        <v>8700</v>
      </c>
    </row>
    <row r="196" spans="1:2" x14ac:dyDescent="0.3">
      <c r="A196" s="2">
        <v>44264</v>
      </c>
    </row>
    <row r="197" spans="1:2" x14ac:dyDescent="0.3">
      <c r="A197" s="2">
        <v>44263</v>
      </c>
      <c r="B197">
        <v>8800</v>
      </c>
    </row>
    <row r="198" spans="1:2" x14ac:dyDescent="0.3">
      <c r="A198" s="2">
        <v>44260</v>
      </c>
      <c r="B198">
        <v>8920</v>
      </c>
    </row>
    <row r="199" spans="1:2" x14ac:dyDescent="0.3">
      <c r="A199" s="2">
        <v>44259</v>
      </c>
      <c r="B199">
        <v>8650</v>
      </c>
    </row>
    <row r="200" spans="1:2" x14ac:dyDescent="0.3">
      <c r="A200" s="2">
        <v>44258</v>
      </c>
      <c r="B200">
        <v>8500</v>
      </c>
    </row>
    <row r="201" spans="1:2" x14ac:dyDescent="0.3">
      <c r="A201" s="2">
        <v>44257</v>
      </c>
      <c r="B201">
        <v>8520</v>
      </c>
    </row>
    <row r="202" spans="1:2" x14ac:dyDescent="0.3">
      <c r="A202" s="2">
        <v>44256</v>
      </c>
      <c r="B202">
        <v>8580</v>
      </c>
    </row>
    <row r="203" spans="1:2" x14ac:dyDescent="0.3">
      <c r="A203" s="2">
        <v>44253</v>
      </c>
      <c r="B203">
        <v>8550</v>
      </c>
    </row>
    <row r="204" spans="1:2" x14ac:dyDescent="0.3">
      <c r="A204" s="2">
        <v>44252</v>
      </c>
      <c r="B204">
        <v>8500</v>
      </c>
    </row>
    <row r="205" spans="1:2" x14ac:dyDescent="0.3">
      <c r="A205" s="2">
        <v>44251</v>
      </c>
      <c r="B205">
        <v>8580</v>
      </c>
    </row>
    <row r="206" spans="1:2" x14ac:dyDescent="0.3">
      <c r="A206" s="2">
        <v>44250</v>
      </c>
      <c r="B206">
        <v>8750</v>
      </c>
    </row>
    <row r="207" spans="1:2" x14ac:dyDescent="0.3">
      <c r="A207" s="2">
        <v>44249</v>
      </c>
      <c r="B207">
        <v>8650</v>
      </c>
    </row>
    <row r="208" spans="1:2" x14ac:dyDescent="0.3">
      <c r="A208" s="2">
        <v>44247</v>
      </c>
      <c r="B208">
        <v>8350</v>
      </c>
    </row>
    <row r="209" spans="1:2" x14ac:dyDescent="0.3">
      <c r="A209" s="2">
        <v>44246</v>
      </c>
      <c r="B209">
        <v>8220</v>
      </c>
    </row>
    <row r="210" spans="1:2" x14ac:dyDescent="0.3">
      <c r="A210" s="2">
        <v>44245</v>
      </c>
      <c r="B210">
        <v>7750</v>
      </c>
    </row>
    <row r="211" spans="1:2" x14ac:dyDescent="0.3">
      <c r="A211" s="2">
        <v>44237</v>
      </c>
    </row>
    <row r="212" spans="1:2" x14ac:dyDescent="0.3">
      <c r="A212" s="2">
        <v>44236</v>
      </c>
      <c r="B212">
        <v>7750</v>
      </c>
    </row>
    <row r="213" spans="1:2" x14ac:dyDescent="0.3">
      <c r="A213" s="2">
        <v>44235</v>
      </c>
      <c r="B213">
        <v>7700</v>
      </c>
    </row>
    <row r="214" spans="1:2" x14ac:dyDescent="0.3">
      <c r="A214" s="2">
        <v>44234</v>
      </c>
      <c r="B214">
        <v>7750</v>
      </c>
    </row>
    <row r="215" spans="1:2" x14ac:dyDescent="0.3">
      <c r="A215" s="2">
        <v>44232</v>
      </c>
      <c r="B215">
        <v>7630</v>
      </c>
    </row>
    <row r="216" spans="1:2" x14ac:dyDescent="0.3">
      <c r="A216" s="2">
        <v>44231</v>
      </c>
      <c r="B216">
        <v>7600</v>
      </c>
    </row>
    <row r="217" spans="1:2" x14ac:dyDescent="0.3">
      <c r="A217" s="2">
        <v>44230</v>
      </c>
      <c r="B217">
        <v>7600</v>
      </c>
    </row>
    <row r="218" spans="1:2" x14ac:dyDescent="0.3">
      <c r="A218" s="2">
        <v>44229</v>
      </c>
      <c r="B218">
        <v>7620</v>
      </c>
    </row>
    <row r="219" spans="1:2" x14ac:dyDescent="0.3">
      <c r="A219" s="2">
        <v>44228</v>
      </c>
      <c r="B219">
        <v>7650</v>
      </c>
    </row>
    <row r="220" spans="1:2" x14ac:dyDescent="0.3">
      <c r="A220" s="2">
        <v>44225</v>
      </c>
      <c r="B220">
        <v>7620</v>
      </c>
    </row>
    <row r="221" spans="1:2" x14ac:dyDescent="0.3">
      <c r="A221" s="2">
        <v>44224</v>
      </c>
      <c r="B221">
        <v>7600</v>
      </c>
    </row>
    <row r="222" spans="1:2" x14ac:dyDescent="0.3">
      <c r="A222" s="2">
        <v>44223</v>
      </c>
      <c r="B222">
        <v>7600</v>
      </c>
    </row>
    <row r="223" spans="1:2" x14ac:dyDescent="0.3">
      <c r="A223" s="2">
        <v>44222</v>
      </c>
      <c r="B223">
        <v>7550</v>
      </c>
    </row>
    <row r="224" spans="1:2" x14ac:dyDescent="0.3">
      <c r="A224" s="2">
        <v>44221</v>
      </c>
      <c r="B224">
        <v>7550</v>
      </c>
    </row>
    <row r="225" spans="1:2" x14ac:dyDescent="0.3">
      <c r="A225" s="2">
        <v>44218</v>
      </c>
      <c r="B225">
        <v>7550</v>
      </c>
    </row>
    <row r="226" spans="1:2" x14ac:dyDescent="0.3">
      <c r="A226" s="2">
        <v>44217</v>
      </c>
      <c r="B226">
        <v>7550</v>
      </c>
    </row>
    <row r="227" spans="1:2" x14ac:dyDescent="0.3">
      <c r="A227" s="2">
        <v>44216</v>
      </c>
      <c r="B227">
        <v>7550</v>
      </c>
    </row>
    <row r="228" spans="1:2" x14ac:dyDescent="0.3">
      <c r="A228" s="2">
        <v>44215</v>
      </c>
      <c r="B228">
        <v>7450</v>
      </c>
    </row>
    <row r="229" spans="1:2" x14ac:dyDescent="0.3">
      <c r="A229" s="2">
        <v>44214</v>
      </c>
      <c r="B229">
        <v>7380</v>
      </c>
    </row>
    <row r="230" spans="1:2" x14ac:dyDescent="0.3">
      <c r="A230" s="2">
        <v>44211</v>
      </c>
      <c r="B230">
        <v>7380</v>
      </c>
    </row>
    <row r="231" spans="1:2" x14ac:dyDescent="0.3">
      <c r="A231" s="2">
        <v>44210</v>
      </c>
      <c r="B231">
        <v>7380</v>
      </c>
    </row>
    <row r="232" spans="1:2" x14ac:dyDescent="0.3">
      <c r="A232" s="2">
        <v>44209</v>
      </c>
      <c r="B232">
        <v>7350</v>
      </c>
    </row>
    <row r="233" spans="1:2" x14ac:dyDescent="0.3">
      <c r="A233" s="2">
        <v>44208</v>
      </c>
      <c r="B233">
        <v>7380</v>
      </c>
    </row>
    <row r="234" spans="1:2" x14ac:dyDescent="0.3">
      <c r="A234" s="2">
        <v>44207</v>
      </c>
      <c r="B234">
        <v>7380</v>
      </c>
    </row>
    <row r="235" spans="1:2" x14ac:dyDescent="0.3">
      <c r="A235" s="2">
        <v>44204</v>
      </c>
      <c r="B235">
        <v>7480</v>
      </c>
    </row>
    <row r="236" spans="1:2" x14ac:dyDescent="0.3">
      <c r="A236" s="2">
        <v>44203</v>
      </c>
      <c r="B236">
        <v>7480</v>
      </c>
    </row>
    <row r="237" spans="1:2" x14ac:dyDescent="0.3">
      <c r="A237" s="2">
        <v>44202</v>
      </c>
      <c r="B237">
        <v>7500</v>
      </c>
    </row>
    <row r="238" spans="1:2" x14ac:dyDescent="0.3">
      <c r="A238" s="2">
        <v>44201</v>
      </c>
      <c r="B238">
        <v>7500</v>
      </c>
    </row>
    <row r="239" spans="1:2" x14ac:dyDescent="0.3">
      <c r="A239" s="2">
        <v>44200</v>
      </c>
      <c r="B239">
        <v>7450</v>
      </c>
    </row>
    <row r="240" spans="1:2" x14ac:dyDescent="0.3">
      <c r="A240" s="2">
        <v>44196</v>
      </c>
    </row>
    <row r="241" spans="1:2" x14ac:dyDescent="0.3">
      <c r="A241" s="2">
        <v>44195</v>
      </c>
    </row>
    <row r="242" spans="1:2" x14ac:dyDescent="0.3">
      <c r="A242" s="2">
        <v>44194</v>
      </c>
      <c r="B242">
        <v>7600</v>
      </c>
    </row>
    <row r="243" spans="1:2" x14ac:dyDescent="0.3">
      <c r="A243" s="2">
        <v>44193</v>
      </c>
      <c r="B243">
        <v>7700</v>
      </c>
    </row>
    <row r="244" spans="1:2" x14ac:dyDescent="0.3">
      <c r="A244" s="2">
        <v>44190</v>
      </c>
      <c r="B244">
        <v>7750</v>
      </c>
    </row>
    <row r="245" spans="1:2" x14ac:dyDescent="0.3">
      <c r="A245" s="2">
        <v>44189</v>
      </c>
      <c r="B245">
        <v>7750</v>
      </c>
    </row>
    <row r="246" spans="1:2" x14ac:dyDescent="0.3">
      <c r="A246" s="2">
        <v>44188</v>
      </c>
      <c r="B246">
        <v>7850</v>
      </c>
    </row>
    <row r="247" spans="1:2" x14ac:dyDescent="0.3">
      <c r="A247" s="2">
        <v>44187</v>
      </c>
      <c r="B247">
        <v>7700</v>
      </c>
    </row>
    <row r="248" spans="1:2" x14ac:dyDescent="0.3">
      <c r="A248" s="2">
        <v>44186</v>
      </c>
      <c r="B248">
        <v>7680</v>
      </c>
    </row>
    <row r="249" spans="1:2" x14ac:dyDescent="0.3">
      <c r="A249" s="2">
        <v>44183</v>
      </c>
      <c r="B249">
        <v>7650</v>
      </c>
    </row>
    <row r="250" spans="1:2" x14ac:dyDescent="0.3">
      <c r="A250" s="2">
        <v>44182</v>
      </c>
      <c r="B250">
        <v>7650</v>
      </c>
    </row>
    <row r="251" spans="1:2" x14ac:dyDescent="0.3">
      <c r="A251" s="2">
        <v>44181</v>
      </c>
      <c r="B251">
        <v>7720</v>
      </c>
    </row>
    <row r="252" spans="1:2" x14ac:dyDescent="0.3">
      <c r="A252" s="2">
        <v>44180</v>
      </c>
      <c r="B252">
        <v>7850</v>
      </c>
    </row>
    <row r="253" spans="1:2" x14ac:dyDescent="0.3">
      <c r="A253" s="2">
        <v>44179</v>
      </c>
      <c r="B253">
        <v>7850</v>
      </c>
    </row>
    <row r="254" spans="1:2" x14ac:dyDescent="0.3">
      <c r="A254" s="2">
        <v>44176</v>
      </c>
      <c r="B254">
        <v>7850</v>
      </c>
    </row>
    <row r="255" spans="1:2" x14ac:dyDescent="0.3">
      <c r="A255" s="2">
        <v>44175</v>
      </c>
      <c r="B255">
        <v>7780</v>
      </c>
    </row>
    <row r="256" spans="1:2" x14ac:dyDescent="0.3">
      <c r="A256" s="2">
        <v>44174</v>
      </c>
      <c r="B256">
        <v>7780</v>
      </c>
    </row>
    <row r="257" spans="1:2" x14ac:dyDescent="0.3">
      <c r="A257" s="2">
        <v>44173</v>
      </c>
      <c r="B257">
        <v>7850</v>
      </c>
    </row>
    <row r="258" spans="1:2" x14ac:dyDescent="0.3">
      <c r="A258" s="2">
        <v>44172</v>
      </c>
      <c r="B258">
        <v>7800</v>
      </c>
    </row>
    <row r="259" spans="1:2" x14ac:dyDescent="0.3">
      <c r="A259" s="2">
        <v>44169</v>
      </c>
      <c r="B259">
        <v>7700</v>
      </c>
    </row>
    <row r="260" spans="1:2" x14ac:dyDescent="0.3">
      <c r="A260" s="2">
        <v>44168</v>
      </c>
      <c r="B260">
        <v>7750</v>
      </c>
    </row>
    <row r="261" spans="1:2" x14ac:dyDescent="0.3">
      <c r="A261" s="2">
        <v>44167</v>
      </c>
      <c r="B261">
        <v>8000</v>
      </c>
    </row>
    <row r="262" spans="1:2" x14ac:dyDescent="0.3">
      <c r="A262" s="2">
        <v>44166</v>
      </c>
      <c r="B262">
        <v>7870</v>
      </c>
    </row>
    <row r="263" spans="1:2" x14ac:dyDescent="0.3">
      <c r="A263" s="2">
        <v>44165</v>
      </c>
      <c r="B263">
        <v>7870</v>
      </c>
    </row>
    <row r="264" spans="1:2" x14ac:dyDescent="0.3">
      <c r="A264" s="2">
        <v>44162</v>
      </c>
      <c r="B264">
        <v>7870</v>
      </c>
    </row>
    <row r="265" spans="1:2" x14ac:dyDescent="0.3">
      <c r="A265" s="2">
        <v>44161</v>
      </c>
      <c r="B265">
        <v>7870</v>
      </c>
    </row>
    <row r="266" spans="1:2" x14ac:dyDescent="0.3">
      <c r="A266" s="2">
        <v>44160</v>
      </c>
      <c r="B266">
        <v>7910</v>
      </c>
    </row>
    <row r="267" spans="1:2" x14ac:dyDescent="0.3">
      <c r="A267" s="2">
        <v>44159</v>
      </c>
      <c r="B267">
        <v>7850</v>
      </c>
    </row>
    <row r="268" spans="1:2" x14ac:dyDescent="0.3">
      <c r="A268" s="2">
        <v>44158</v>
      </c>
      <c r="B268">
        <v>7680</v>
      </c>
    </row>
    <row r="269" spans="1:2" x14ac:dyDescent="0.3">
      <c r="A269" s="2">
        <v>44155</v>
      </c>
      <c r="B269">
        <v>7720</v>
      </c>
    </row>
    <row r="270" spans="1:2" x14ac:dyDescent="0.3">
      <c r="A270" s="2">
        <v>44154</v>
      </c>
      <c r="B270">
        <v>7600</v>
      </c>
    </row>
    <row r="271" spans="1:2" x14ac:dyDescent="0.3">
      <c r="A271" s="2">
        <v>44153</v>
      </c>
      <c r="B271">
        <v>7500</v>
      </c>
    </row>
    <row r="272" spans="1:2" x14ac:dyDescent="0.3">
      <c r="A272" s="2">
        <v>44152</v>
      </c>
      <c r="B272">
        <v>7500</v>
      </c>
    </row>
    <row r="273" spans="1:2" x14ac:dyDescent="0.3">
      <c r="A273" s="2">
        <v>44151</v>
      </c>
      <c r="B273">
        <v>7320</v>
      </c>
    </row>
    <row r="274" spans="1:2" x14ac:dyDescent="0.3">
      <c r="A274" s="2">
        <v>44148</v>
      </c>
      <c r="B274">
        <v>7260</v>
      </c>
    </row>
    <row r="275" spans="1:2" x14ac:dyDescent="0.3">
      <c r="A275" s="2">
        <v>44147</v>
      </c>
      <c r="B275">
        <v>7230</v>
      </c>
    </row>
    <row r="276" spans="1:2" x14ac:dyDescent="0.3">
      <c r="A276" s="2">
        <v>44146</v>
      </c>
      <c r="B276">
        <v>7200</v>
      </c>
    </row>
    <row r="277" spans="1:2" x14ac:dyDescent="0.3">
      <c r="A277" s="2">
        <v>44145</v>
      </c>
      <c r="B277">
        <v>7200</v>
      </c>
    </row>
    <row r="278" spans="1:2" x14ac:dyDescent="0.3">
      <c r="A278" s="2">
        <v>44144</v>
      </c>
      <c r="B278">
        <v>7200</v>
      </c>
    </row>
    <row r="279" spans="1:2" x14ac:dyDescent="0.3">
      <c r="A279" s="2">
        <v>44141</v>
      </c>
      <c r="B279">
        <v>7200</v>
      </c>
    </row>
    <row r="280" spans="1:2" x14ac:dyDescent="0.3">
      <c r="A280" s="2">
        <v>44140</v>
      </c>
      <c r="B280">
        <v>7230</v>
      </c>
    </row>
    <row r="281" spans="1:2" x14ac:dyDescent="0.3">
      <c r="A281" s="2">
        <v>44139</v>
      </c>
      <c r="B281">
        <v>7300</v>
      </c>
    </row>
    <row r="282" spans="1:2" x14ac:dyDescent="0.3">
      <c r="A282" s="2">
        <v>44138</v>
      </c>
      <c r="B282">
        <v>7250</v>
      </c>
    </row>
    <row r="283" spans="1:2" x14ac:dyDescent="0.3">
      <c r="A283" s="2">
        <v>44137</v>
      </c>
      <c r="B283">
        <v>7200</v>
      </c>
    </row>
    <row r="284" spans="1:2" x14ac:dyDescent="0.3">
      <c r="A284" s="2">
        <v>44134</v>
      </c>
    </row>
    <row r="285" spans="1:2" x14ac:dyDescent="0.3">
      <c r="A285" s="2">
        <v>44133</v>
      </c>
      <c r="B285">
        <v>7200</v>
      </c>
    </row>
    <row r="286" spans="1:2" x14ac:dyDescent="0.3">
      <c r="A286" s="2">
        <v>44132</v>
      </c>
      <c r="B286">
        <v>7200</v>
      </c>
    </row>
    <row r="287" spans="1:2" x14ac:dyDescent="0.3">
      <c r="A287" s="2">
        <v>44131</v>
      </c>
      <c r="B287">
        <v>7200</v>
      </c>
    </row>
    <row r="288" spans="1:2" x14ac:dyDescent="0.3">
      <c r="A288" s="2">
        <v>44130</v>
      </c>
      <c r="B288">
        <v>7200</v>
      </c>
    </row>
    <row r="289" spans="1:2" x14ac:dyDescent="0.3">
      <c r="A289" s="2">
        <v>44127</v>
      </c>
      <c r="B289">
        <v>7200</v>
      </c>
    </row>
    <row r="290" spans="1:2" x14ac:dyDescent="0.3">
      <c r="A290" s="2">
        <v>44126</v>
      </c>
      <c r="B290">
        <v>7200</v>
      </c>
    </row>
    <row r="291" spans="1:2" x14ac:dyDescent="0.3">
      <c r="A291" s="2">
        <v>44125</v>
      </c>
      <c r="B291">
        <v>7080</v>
      </c>
    </row>
    <row r="292" spans="1:2" x14ac:dyDescent="0.3">
      <c r="A292" s="2">
        <v>44124</v>
      </c>
      <c r="B292">
        <v>7060</v>
      </c>
    </row>
    <row r="293" spans="1:2" x14ac:dyDescent="0.3">
      <c r="A293" s="2">
        <v>44123</v>
      </c>
      <c r="B293">
        <v>7100</v>
      </c>
    </row>
    <row r="294" spans="1:2" x14ac:dyDescent="0.3">
      <c r="A294" s="2">
        <v>44120</v>
      </c>
      <c r="B294">
        <v>7100</v>
      </c>
    </row>
    <row r="295" spans="1:2" x14ac:dyDescent="0.3">
      <c r="A295" s="2">
        <v>44119</v>
      </c>
      <c r="B295">
        <v>7200</v>
      </c>
    </row>
    <row r="296" spans="1:2" x14ac:dyDescent="0.3">
      <c r="A296" s="2">
        <v>44118</v>
      </c>
      <c r="B296">
        <v>7200</v>
      </c>
    </row>
    <row r="297" spans="1:2" x14ac:dyDescent="0.3">
      <c r="A297" s="2">
        <v>44117</v>
      </c>
      <c r="B297">
        <v>7320</v>
      </c>
    </row>
    <row r="298" spans="1:2" x14ac:dyDescent="0.3">
      <c r="A298" s="2">
        <v>44116</v>
      </c>
      <c r="B298">
        <v>7200</v>
      </c>
    </row>
    <row r="299" spans="1:2" x14ac:dyDescent="0.3">
      <c r="A299" s="2">
        <v>44114</v>
      </c>
      <c r="B299">
        <v>7150</v>
      </c>
    </row>
    <row r="300" spans="1:2" x14ac:dyDescent="0.3">
      <c r="A300" s="2">
        <v>44113</v>
      </c>
      <c r="B300">
        <v>7100</v>
      </c>
    </row>
    <row r="301" spans="1:2" x14ac:dyDescent="0.3">
      <c r="A301" s="2">
        <v>44104</v>
      </c>
      <c r="B301">
        <v>7150</v>
      </c>
    </row>
    <row r="302" spans="1:2" x14ac:dyDescent="0.3">
      <c r="A302" s="2">
        <v>44103</v>
      </c>
      <c r="B302">
        <v>7200</v>
      </c>
    </row>
    <row r="303" spans="1:2" x14ac:dyDescent="0.3">
      <c r="A303" s="2">
        <v>44102</v>
      </c>
      <c r="B303">
        <v>7130</v>
      </c>
    </row>
    <row r="304" spans="1:2" x14ac:dyDescent="0.3">
      <c r="A304" s="2">
        <v>44101</v>
      </c>
      <c r="B304">
        <v>7100</v>
      </c>
    </row>
    <row r="305" spans="1:2" x14ac:dyDescent="0.3">
      <c r="A305" s="2">
        <v>44099</v>
      </c>
      <c r="B305">
        <v>7020</v>
      </c>
    </row>
    <row r="306" spans="1:2" x14ac:dyDescent="0.3">
      <c r="A306" s="2">
        <v>44098</v>
      </c>
      <c r="B306">
        <v>7100</v>
      </c>
    </row>
    <row r="307" spans="1:2" x14ac:dyDescent="0.3">
      <c r="A307" s="2">
        <v>44097</v>
      </c>
      <c r="B307">
        <v>7130</v>
      </c>
    </row>
    <row r="308" spans="1:2" x14ac:dyDescent="0.3">
      <c r="A308" s="2">
        <v>44096</v>
      </c>
      <c r="B308">
        <v>7250</v>
      </c>
    </row>
    <row r="309" spans="1:2" x14ac:dyDescent="0.3">
      <c r="A309" s="2">
        <v>44095</v>
      </c>
      <c r="B309">
        <v>7200</v>
      </c>
    </row>
    <row r="310" spans="1:2" x14ac:dyDescent="0.3">
      <c r="A310" s="2">
        <v>44092</v>
      </c>
      <c r="B310">
        <v>7210</v>
      </c>
    </row>
    <row r="311" spans="1:2" x14ac:dyDescent="0.3">
      <c r="A311" s="2">
        <v>44091</v>
      </c>
      <c r="B311">
        <v>7180</v>
      </c>
    </row>
    <row r="312" spans="1:2" x14ac:dyDescent="0.3">
      <c r="A312" s="2">
        <v>44090</v>
      </c>
      <c r="B312">
        <v>7170</v>
      </c>
    </row>
    <row r="313" spans="1:2" x14ac:dyDescent="0.3">
      <c r="A313" s="2">
        <v>44089</v>
      </c>
      <c r="B313">
        <v>7250</v>
      </c>
    </row>
    <row r="314" spans="1:2" x14ac:dyDescent="0.3">
      <c r="A314" s="2">
        <v>44088</v>
      </c>
      <c r="B314">
        <v>7210</v>
      </c>
    </row>
    <row r="315" spans="1:2" x14ac:dyDescent="0.3">
      <c r="A315" s="2">
        <v>44085</v>
      </c>
      <c r="B315">
        <v>7250</v>
      </c>
    </row>
    <row r="316" spans="1:2" x14ac:dyDescent="0.3">
      <c r="A316" s="2">
        <v>44084</v>
      </c>
      <c r="B316">
        <v>7220</v>
      </c>
    </row>
    <row r="317" spans="1:2" x14ac:dyDescent="0.3">
      <c r="A317" s="2">
        <v>44083</v>
      </c>
      <c r="B317">
        <v>7300</v>
      </c>
    </row>
    <row r="318" spans="1:2" x14ac:dyDescent="0.3">
      <c r="A318" s="2">
        <v>44082</v>
      </c>
      <c r="B318">
        <v>7300</v>
      </c>
    </row>
    <row r="319" spans="1:2" x14ac:dyDescent="0.3">
      <c r="A319" s="2">
        <v>44081</v>
      </c>
      <c r="B319">
        <v>7400</v>
      </c>
    </row>
    <row r="320" spans="1:2" x14ac:dyDescent="0.3">
      <c r="A320" s="2">
        <v>44078</v>
      </c>
      <c r="B320">
        <v>7420</v>
      </c>
    </row>
    <row r="321" spans="1:2" x14ac:dyDescent="0.3">
      <c r="A321" s="2">
        <v>44077</v>
      </c>
      <c r="B321">
        <v>7460</v>
      </c>
    </row>
    <row r="322" spans="1:2" x14ac:dyDescent="0.3">
      <c r="A322" s="2">
        <v>44076</v>
      </c>
      <c r="B322">
        <v>7180</v>
      </c>
    </row>
    <row r="323" spans="1:2" x14ac:dyDescent="0.3">
      <c r="A323" s="2">
        <v>44075</v>
      </c>
      <c r="B323">
        <v>7160</v>
      </c>
    </row>
    <row r="324" spans="1:2" x14ac:dyDescent="0.3">
      <c r="A324" s="2">
        <v>44074</v>
      </c>
      <c r="B324">
        <v>7030</v>
      </c>
    </row>
    <row r="325" spans="1:2" x14ac:dyDescent="0.3">
      <c r="A325" s="2">
        <v>44071</v>
      </c>
      <c r="B325">
        <v>7050</v>
      </c>
    </row>
    <row r="326" spans="1:2" x14ac:dyDescent="0.3">
      <c r="A326" s="2">
        <v>44070</v>
      </c>
      <c r="B326">
        <v>7000</v>
      </c>
    </row>
    <row r="327" spans="1:2" x14ac:dyDescent="0.3">
      <c r="A327" s="2">
        <v>44069</v>
      </c>
      <c r="B327">
        <v>6920</v>
      </c>
    </row>
    <row r="328" spans="1:2" x14ac:dyDescent="0.3">
      <c r="A328" s="2">
        <v>44068</v>
      </c>
      <c r="B328">
        <v>6850</v>
      </c>
    </row>
    <row r="329" spans="1:2" x14ac:dyDescent="0.3">
      <c r="A329" s="2">
        <v>44067</v>
      </c>
      <c r="B329">
        <v>6850</v>
      </c>
    </row>
    <row r="330" spans="1:2" x14ac:dyDescent="0.3">
      <c r="A330" s="2">
        <v>44064</v>
      </c>
      <c r="B330">
        <v>6850</v>
      </c>
    </row>
    <row r="331" spans="1:2" x14ac:dyDescent="0.3">
      <c r="A331" s="2">
        <v>44063</v>
      </c>
      <c r="B331">
        <v>6850</v>
      </c>
    </row>
    <row r="332" spans="1:2" x14ac:dyDescent="0.3">
      <c r="A332" s="2">
        <v>44062</v>
      </c>
      <c r="B332">
        <v>6900</v>
      </c>
    </row>
    <row r="333" spans="1:2" x14ac:dyDescent="0.3">
      <c r="A333" s="2">
        <v>44061</v>
      </c>
      <c r="B333">
        <v>6800</v>
      </c>
    </row>
    <row r="334" spans="1:2" x14ac:dyDescent="0.3">
      <c r="A334" s="2">
        <v>44060</v>
      </c>
      <c r="B334">
        <v>6800</v>
      </c>
    </row>
    <row r="335" spans="1:2" x14ac:dyDescent="0.3">
      <c r="A335" s="2">
        <v>44057</v>
      </c>
      <c r="B335">
        <v>6800</v>
      </c>
    </row>
    <row r="336" spans="1:2" x14ac:dyDescent="0.3">
      <c r="A336" s="2">
        <v>44056</v>
      </c>
      <c r="B336">
        <v>6850</v>
      </c>
    </row>
    <row r="337" spans="1:2" x14ac:dyDescent="0.3">
      <c r="A337" s="2">
        <v>44055</v>
      </c>
      <c r="B337">
        <v>6900</v>
      </c>
    </row>
    <row r="338" spans="1:2" x14ac:dyDescent="0.3">
      <c r="A338" s="2">
        <v>44054</v>
      </c>
      <c r="B338">
        <v>6900</v>
      </c>
    </row>
    <row r="339" spans="1:2" x14ac:dyDescent="0.3">
      <c r="A339" s="2">
        <v>44053</v>
      </c>
      <c r="B339">
        <v>6950</v>
      </c>
    </row>
    <row r="340" spans="1:2" x14ac:dyDescent="0.3">
      <c r="A340" s="2">
        <v>44050</v>
      </c>
      <c r="B340">
        <v>6950</v>
      </c>
    </row>
    <row r="341" spans="1:2" x14ac:dyDescent="0.3">
      <c r="A341" s="2">
        <v>44049</v>
      </c>
      <c r="B341">
        <v>7000</v>
      </c>
    </row>
    <row r="342" spans="1:2" x14ac:dyDescent="0.3">
      <c r="A342" s="2">
        <v>44048</v>
      </c>
      <c r="B342">
        <v>7000</v>
      </c>
    </row>
    <row r="343" spans="1:2" x14ac:dyDescent="0.3">
      <c r="A343" s="2">
        <v>44047</v>
      </c>
      <c r="B343">
        <v>6960</v>
      </c>
    </row>
    <row r="344" spans="1:2" x14ac:dyDescent="0.3">
      <c r="A344" s="2">
        <v>44046</v>
      </c>
      <c r="B344">
        <v>7150</v>
      </c>
    </row>
    <row r="345" spans="1:2" x14ac:dyDescent="0.3">
      <c r="A345" s="2">
        <v>44043</v>
      </c>
      <c r="B345">
        <v>7150</v>
      </c>
    </row>
    <row r="346" spans="1:2" x14ac:dyDescent="0.3">
      <c r="A346" s="2">
        <v>44042</v>
      </c>
      <c r="B346">
        <v>7150</v>
      </c>
    </row>
    <row r="347" spans="1:2" x14ac:dyDescent="0.3">
      <c r="A347" s="2">
        <v>44041</v>
      </c>
      <c r="B347">
        <v>7100</v>
      </c>
    </row>
    <row r="348" spans="1:2" x14ac:dyDescent="0.3">
      <c r="A348" s="2">
        <v>44040</v>
      </c>
      <c r="B348">
        <v>7050</v>
      </c>
    </row>
    <row r="349" spans="1:2" x14ac:dyDescent="0.3">
      <c r="A349" s="2">
        <v>44039</v>
      </c>
      <c r="B349">
        <v>7050</v>
      </c>
    </row>
    <row r="350" spans="1:2" x14ac:dyDescent="0.3">
      <c r="A350" s="2">
        <v>44036</v>
      </c>
      <c r="B350">
        <v>7050</v>
      </c>
    </row>
    <row r="351" spans="1:2" x14ac:dyDescent="0.3">
      <c r="A351" s="2">
        <v>44035</v>
      </c>
      <c r="B351">
        <v>7100</v>
      </c>
    </row>
    <row r="352" spans="1:2" x14ac:dyDescent="0.3">
      <c r="A352" s="2">
        <v>44034</v>
      </c>
      <c r="B352">
        <v>7150</v>
      </c>
    </row>
    <row r="353" spans="1:2" x14ac:dyDescent="0.3">
      <c r="A353" s="2">
        <v>44033</v>
      </c>
      <c r="B353">
        <v>7150</v>
      </c>
    </row>
    <row r="354" spans="1:2" x14ac:dyDescent="0.3">
      <c r="A354" s="2">
        <v>44032</v>
      </c>
      <c r="B354">
        <v>7150</v>
      </c>
    </row>
    <row r="355" spans="1:2" x14ac:dyDescent="0.3">
      <c r="A355" s="2">
        <v>44029</v>
      </c>
      <c r="B355">
        <v>7200</v>
      </c>
    </row>
    <row r="356" spans="1:2" x14ac:dyDescent="0.3">
      <c r="A356" s="2">
        <v>44028</v>
      </c>
      <c r="B356">
        <v>7150</v>
      </c>
    </row>
    <row r="357" spans="1:2" x14ac:dyDescent="0.3">
      <c r="A357" s="2">
        <v>44027</v>
      </c>
      <c r="B357">
        <v>7150</v>
      </c>
    </row>
    <row r="358" spans="1:2" x14ac:dyDescent="0.3">
      <c r="A358" s="2">
        <v>44026</v>
      </c>
      <c r="B358">
        <v>7150</v>
      </c>
    </row>
    <row r="359" spans="1:2" x14ac:dyDescent="0.3">
      <c r="A359" s="2">
        <v>44025</v>
      </c>
      <c r="B359">
        <v>7100</v>
      </c>
    </row>
    <row r="360" spans="1:2" x14ac:dyDescent="0.3">
      <c r="A360" s="2">
        <v>44022</v>
      </c>
      <c r="B360">
        <v>7150</v>
      </c>
    </row>
    <row r="361" spans="1:2" x14ac:dyDescent="0.3">
      <c r="A361" s="2">
        <v>44021</v>
      </c>
      <c r="B361">
        <v>7250</v>
      </c>
    </row>
    <row r="362" spans="1:2" x14ac:dyDescent="0.3">
      <c r="A362" s="2">
        <v>44020</v>
      </c>
      <c r="B362">
        <v>7200</v>
      </c>
    </row>
    <row r="363" spans="1:2" x14ac:dyDescent="0.3">
      <c r="A363" s="2">
        <v>44019</v>
      </c>
      <c r="B363">
        <v>7000</v>
      </c>
    </row>
    <row r="364" spans="1:2" x14ac:dyDescent="0.3">
      <c r="A364" s="2">
        <v>44018</v>
      </c>
      <c r="B364">
        <v>6800</v>
      </c>
    </row>
    <row r="365" spans="1:2" x14ac:dyDescent="0.3">
      <c r="A365" s="2">
        <v>44015</v>
      </c>
      <c r="B365">
        <v>6700</v>
      </c>
    </row>
    <row r="366" spans="1:2" x14ac:dyDescent="0.3">
      <c r="A366" s="2">
        <v>44014</v>
      </c>
      <c r="B366">
        <v>6700</v>
      </c>
    </row>
    <row r="367" spans="1:2" x14ac:dyDescent="0.3">
      <c r="A367" s="2">
        <v>44013</v>
      </c>
      <c r="B367">
        <v>6700</v>
      </c>
    </row>
    <row r="368" spans="1:2" x14ac:dyDescent="0.3">
      <c r="A368" s="2">
        <v>44012</v>
      </c>
      <c r="B368">
        <v>6650</v>
      </c>
    </row>
    <row r="369" spans="1:2" x14ac:dyDescent="0.3">
      <c r="A369" s="2">
        <v>44011</v>
      </c>
      <c r="B369">
        <v>6650</v>
      </c>
    </row>
    <row r="370" spans="1:2" x14ac:dyDescent="0.3">
      <c r="A370" s="2">
        <v>44010</v>
      </c>
      <c r="B370">
        <v>6650</v>
      </c>
    </row>
    <row r="371" spans="1:2" x14ac:dyDescent="0.3">
      <c r="A371" s="2">
        <v>44006</v>
      </c>
      <c r="B371">
        <v>6650</v>
      </c>
    </row>
    <row r="372" spans="1:2" x14ac:dyDescent="0.3">
      <c r="A372" s="2">
        <v>44005</v>
      </c>
      <c r="B372">
        <v>6650</v>
      </c>
    </row>
    <row r="373" spans="1:2" x14ac:dyDescent="0.3">
      <c r="A373" s="2">
        <v>44004</v>
      </c>
      <c r="B373">
        <v>6700</v>
      </c>
    </row>
    <row r="374" spans="1:2" x14ac:dyDescent="0.3">
      <c r="A374" s="2">
        <v>44001</v>
      </c>
      <c r="B374">
        <v>6700</v>
      </c>
    </row>
    <row r="375" spans="1:2" x14ac:dyDescent="0.3">
      <c r="A375" s="2">
        <v>44000</v>
      </c>
      <c r="B375">
        <v>6600</v>
      </c>
    </row>
    <row r="376" spans="1:2" x14ac:dyDescent="0.3">
      <c r="A376" s="2">
        <v>43999</v>
      </c>
      <c r="B376">
        <v>6550</v>
      </c>
    </row>
    <row r="377" spans="1:2" x14ac:dyDescent="0.3">
      <c r="A377" s="2">
        <v>43998</v>
      </c>
      <c r="B377">
        <v>6500</v>
      </c>
    </row>
    <row r="378" spans="1:2" x14ac:dyDescent="0.3">
      <c r="A378" s="2">
        <v>43997</v>
      </c>
      <c r="B378">
        <v>6450</v>
      </c>
    </row>
    <row r="379" spans="1:2" x14ac:dyDescent="0.3">
      <c r="A379" s="2">
        <v>43994</v>
      </c>
    </row>
    <row r="380" spans="1:2" x14ac:dyDescent="0.3">
      <c r="A380" s="2">
        <v>43993</v>
      </c>
      <c r="B380">
        <v>6530</v>
      </c>
    </row>
    <row r="381" spans="1:2" x14ac:dyDescent="0.3">
      <c r="A381" s="2">
        <v>43992</v>
      </c>
      <c r="B381">
        <v>6450</v>
      </c>
    </row>
    <row r="382" spans="1:2" x14ac:dyDescent="0.3">
      <c r="A382" s="2">
        <v>43991</v>
      </c>
      <c r="B382">
        <v>6450</v>
      </c>
    </row>
    <row r="383" spans="1:2" x14ac:dyDescent="0.3">
      <c r="A383" s="2">
        <v>43990</v>
      </c>
      <c r="B383">
        <v>6450</v>
      </c>
    </row>
    <row r="384" spans="1:2" x14ac:dyDescent="0.3">
      <c r="A384" s="2">
        <v>43987</v>
      </c>
      <c r="B384">
        <v>6500</v>
      </c>
    </row>
    <row r="385" spans="1:2" x14ac:dyDescent="0.3">
      <c r="A385" s="2">
        <v>43986</v>
      </c>
      <c r="B385">
        <v>6590</v>
      </c>
    </row>
    <row r="386" spans="1:2" x14ac:dyDescent="0.3">
      <c r="A386" s="2">
        <v>43985</v>
      </c>
      <c r="B386">
        <v>6590</v>
      </c>
    </row>
    <row r="387" spans="1:2" x14ac:dyDescent="0.3">
      <c r="A387" s="2">
        <v>43984</v>
      </c>
      <c r="B387">
        <v>6450</v>
      </c>
    </row>
    <row r="388" spans="1:2" x14ac:dyDescent="0.3">
      <c r="A388" s="2">
        <v>43983</v>
      </c>
      <c r="B388">
        <v>6360</v>
      </c>
    </row>
    <row r="389" spans="1:2" x14ac:dyDescent="0.3">
      <c r="A389" s="2">
        <v>43980</v>
      </c>
    </row>
    <row r="390" spans="1:2" x14ac:dyDescent="0.3">
      <c r="A390" s="2">
        <v>43979</v>
      </c>
      <c r="B390">
        <v>6350</v>
      </c>
    </row>
    <row r="391" spans="1:2" x14ac:dyDescent="0.3">
      <c r="A391" s="2">
        <v>43978</v>
      </c>
      <c r="B391">
        <v>6360</v>
      </c>
    </row>
    <row r="392" spans="1:2" x14ac:dyDescent="0.3">
      <c r="A392" s="2">
        <v>43977</v>
      </c>
      <c r="B392">
        <v>6350</v>
      </c>
    </row>
    <row r="393" spans="1:2" x14ac:dyDescent="0.3">
      <c r="A393" s="2">
        <v>43976</v>
      </c>
      <c r="B393">
        <v>6370</v>
      </c>
    </row>
    <row r="394" spans="1:2" x14ac:dyDescent="0.3">
      <c r="A394" s="2">
        <v>43973</v>
      </c>
      <c r="B394">
        <v>6400</v>
      </c>
    </row>
    <row r="395" spans="1:2" x14ac:dyDescent="0.3">
      <c r="A395" s="2">
        <v>43972</v>
      </c>
      <c r="B395">
        <v>6300</v>
      </c>
    </row>
    <row r="396" spans="1:2" x14ac:dyDescent="0.3">
      <c r="A396" s="2">
        <v>43971</v>
      </c>
      <c r="B396">
        <v>6450</v>
      </c>
    </row>
    <row r="397" spans="1:2" x14ac:dyDescent="0.3">
      <c r="A397" s="2">
        <v>43970</v>
      </c>
      <c r="B397">
        <v>6400</v>
      </c>
    </row>
    <row r="398" spans="1:2" x14ac:dyDescent="0.3">
      <c r="A398" s="2">
        <v>43969</v>
      </c>
      <c r="B398">
        <v>6300</v>
      </c>
    </row>
    <row r="399" spans="1:2" x14ac:dyDescent="0.3">
      <c r="A399" s="2">
        <v>43966</v>
      </c>
      <c r="B399">
        <v>6300</v>
      </c>
    </row>
    <row r="400" spans="1:2" x14ac:dyDescent="0.3">
      <c r="A400" s="2">
        <v>43965</v>
      </c>
      <c r="B400">
        <v>6300</v>
      </c>
    </row>
    <row r="401" spans="1:2" x14ac:dyDescent="0.3">
      <c r="A401" s="2">
        <v>43964</v>
      </c>
      <c r="B401">
        <v>6260</v>
      </c>
    </row>
    <row r="402" spans="1:2" x14ac:dyDescent="0.3">
      <c r="A402" s="2">
        <v>43963</v>
      </c>
      <c r="B402">
        <v>6260</v>
      </c>
    </row>
    <row r="403" spans="1:2" x14ac:dyDescent="0.3">
      <c r="A403" s="2">
        <v>43962</v>
      </c>
      <c r="B403">
        <v>6400</v>
      </c>
    </row>
    <row r="404" spans="1:2" x14ac:dyDescent="0.3">
      <c r="A404" s="2">
        <v>43960</v>
      </c>
      <c r="B404">
        <v>6400</v>
      </c>
    </row>
    <row r="405" spans="1:2" x14ac:dyDescent="0.3">
      <c r="A405" s="2">
        <v>43959</v>
      </c>
      <c r="B405">
        <v>6400</v>
      </c>
    </row>
    <row r="406" spans="1:2" x14ac:dyDescent="0.3">
      <c r="A406" s="2">
        <v>43958</v>
      </c>
      <c r="B406">
        <v>6350</v>
      </c>
    </row>
    <row r="407" spans="1:2" x14ac:dyDescent="0.3">
      <c r="A407" s="2">
        <v>43957</v>
      </c>
      <c r="B407">
        <v>6200</v>
      </c>
    </row>
    <row r="408" spans="1:2" x14ac:dyDescent="0.3">
      <c r="A408" s="2">
        <v>43951</v>
      </c>
    </row>
    <row r="409" spans="1:2" x14ac:dyDescent="0.3">
      <c r="A409" s="2">
        <v>43950</v>
      </c>
      <c r="B409">
        <v>6200</v>
      </c>
    </row>
    <row r="410" spans="1:2" x14ac:dyDescent="0.3">
      <c r="A410" s="2">
        <v>43949</v>
      </c>
      <c r="B410">
        <v>6200</v>
      </c>
    </row>
    <row r="411" spans="1:2" x14ac:dyDescent="0.3">
      <c r="A411" s="2">
        <v>43948</v>
      </c>
      <c r="B411">
        <v>6100</v>
      </c>
    </row>
    <row r="412" spans="1:2" x14ac:dyDescent="0.3">
      <c r="A412" s="2">
        <v>43947</v>
      </c>
      <c r="B412">
        <v>6100</v>
      </c>
    </row>
    <row r="413" spans="1:2" x14ac:dyDescent="0.3">
      <c r="A413" s="2">
        <v>43945</v>
      </c>
      <c r="B413">
        <v>5900</v>
      </c>
    </row>
    <row r="414" spans="1:2" x14ac:dyDescent="0.3">
      <c r="A414" s="2">
        <v>43944</v>
      </c>
      <c r="B414">
        <v>5850</v>
      </c>
    </row>
    <row r="415" spans="1:2" x14ac:dyDescent="0.3">
      <c r="A415" s="2">
        <v>43943</v>
      </c>
      <c r="B415">
        <v>5950</v>
      </c>
    </row>
    <row r="416" spans="1:2" x14ac:dyDescent="0.3">
      <c r="A416" s="2">
        <v>43942</v>
      </c>
      <c r="B416">
        <v>6100</v>
      </c>
    </row>
    <row r="417" spans="1:2" x14ac:dyDescent="0.3">
      <c r="A417" s="2">
        <v>43941</v>
      </c>
      <c r="B417">
        <v>6200</v>
      </c>
    </row>
    <row r="418" spans="1:2" x14ac:dyDescent="0.3">
      <c r="A418" s="2">
        <v>43938</v>
      </c>
      <c r="B418">
        <v>6300</v>
      </c>
    </row>
    <row r="419" spans="1:2" x14ac:dyDescent="0.3">
      <c r="A419" s="2">
        <v>43937</v>
      </c>
      <c r="B419">
        <v>6450</v>
      </c>
    </row>
    <row r="420" spans="1:2" x14ac:dyDescent="0.3">
      <c r="A420" s="2">
        <v>43936</v>
      </c>
      <c r="B420">
        <v>6600</v>
      </c>
    </row>
    <row r="421" spans="1:2" x14ac:dyDescent="0.3">
      <c r="A421" s="2">
        <v>43935</v>
      </c>
      <c r="B421">
        <v>6600</v>
      </c>
    </row>
    <row r="422" spans="1:2" x14ac:dyDescent="0.3">
      <c r="A422" s="2">
        <v>43934</v>
      </c>
      <c r="B422">
        <v>6250</v>
      </c>
    </row>
    <row r="423" spans="1:2" x14ac:dyDescent="0.3">
      <c r="A423" s="2">
        <v>43931</v>
      </c>
      <c r="B423">
        <v>6150</v>
      </c>
    </row>
    <row r="424" spans="1:2" x14ac:dyDescent="0.3">
      <c r="A424" s="2">
        <v>43930</v>
      </c>
      <c r="B424">
        <v>6150</v>
      </c>
    </row>
    <row r="425" spans="1:2" x14ac:dyDescent="0.3">
      <c r="A425" s="2">
        <v>43929</v>
      </c>
      <c r="B425">
        <v>6150</v>
      </c>
    </row>
    <row r="426" spans="1:2" x14ac:dyDescent="0.3">
      <c r="A426" s="2">
        <v>43928</v>
      </c>
      <c r="B426">
        <v>6110</v>
      </c>
    </row>
    <row r="427" spans="1:2" x14ac:dyDescent="0.3">
      <c r="A427" s="2">
        <v>43924</v>
      </c>
      <c r="B427">
        <v>5800</v>
      </c>
    </row>
    <row r="428" spans="1:2" x14ac:dyDescent="0.3">
      <c r="A428" s="2">
        <v>43923</v>
      </c>
      <c r="B428">
        <v>5750</v>
      </c>
    </row>
    <row r="429" spans="1:2" x14ac:dyDescent="0.3">
      <c r="A429" s="2">
        <v>43922</v>
      </c>
      <c r="B429">
        <v>5750</v>
      </c>
    </row>
    <row r="430" spans="1:2" x14ac:dyDescent="0.3">
      <c r="A430" s="2">
        <v>43921</v>
      </c>
      <c r="B430">
        <v>5600</v>
      </c>
    </row>
    <row r="431" spans="1:2" x14ac:dyDescent="0.3">
      <c r="A431" s="2">
        <v>43920</v>
      </c>
      <c r="B431">
        <v>5880</v>
      </c>
    </row>
    <row r="432" spans="1:2" x14ac:dyDescent="0.3">
      <c r="A432" s="2">
        <v>43917</v>
      </c>
      <c r="B432">
        <v>5960</v>
      </c>
    </row>
    <row r="433" spans="1:2" x14ac:dyDescent="0.3">
      <c r="A433" s="2">
        <v>43916</v>
      </c>
      <c r="B433">
        <v>6180</v>
      </c>
    </row>
    <row r="434" spans="1:2" x14ac:dyDescent="0.3">
      <c r="A434" s="2">
        <v>43915</v>
      </c>
      <c r="B434">
        <v>6180</v>
      </c>
    </row>
    <row r="435" spans="1:2" x14ac:dyDescent="0.3">
      <c r="A435" s="2">
        <v>43914</v>
      </c>
      <c r="B435">
        <v>6210</v>
      </c>
    </row>
    <row r="436" spans="1:2" x14ac:dyDescent="0.3">
      <c r="A436" s="2">
        <v>43913</v>
      </c>
      <c r="B436">
        <v>6210</v>
      </c>
    </row>
    <row r="437" spans="1:2" x14ac:dyDescent="0.3">
      <c r="A437" s="2">
        <v>43910</v>
      </c>
      <c r="B437">
        <v>6180</v>
      </c>
    </row>
    <row r="438" spans="1:2" x14ac:dyDescent="0.3">
      <c r="A438" s="2">
        <v>43909</v>
      </c>
      <c r="B438">
        <v>6400</v>
      </c>
    </row>
    <row r="439" spans="1:2" x14ac:dyDescent="0.3">
      <c r="A439" s="2">
        <v>43908</v>
      </c>
      <c r="B439">
        <v>6500</v>
      </c>
    </row>
    <row r="440" spans="1:2" x14ac:dyDescent="0.3">
      <c r="A440" s="2">
        <v>43907</v>
      </c>
      <c r="B440">
        <v>6550</v>
      </c>
    </row>
    <row r="441" spans="1:2" x14ac:dyDescent="0.3">
      <c r="A441" s="2">
        <v>43906</v>
      </c>
      <c r="B441">
        <v>6550</v>
      </c>
    </row>
    <row r="442" spans="1:2" x14ac:dyDescent="0.3">
      <c r="A442" s="2">
        <v>43903</v>
      </c>
      <c r="B442">
        <v>6550</v>
      </c>
    </row>
    <row r="443" spans="1:2" x14ac:dyDescent="0.3">
      <c r="A443" s="2">
        <v>43902</v>
      </c>
      <c r="B443">
        <v>6550</v>
      </c>
    </row>
    <row r="444" spans="1:2" x14ac:dyDescent="0.3">
      <c r="A444" s="2">
        <v>43901</v>
      </c>
      <c r="B444">
        <v>6550</v>
      </c>
    </row>
    <row r="445" spans="1:2" x14ac:dyDescent="0.3">
      <c r="A445" s="2">
        <v>43900</v>
      </c>
      <c r="B445">
        <v>6550</v>
      </c>
    </row>
    <row r="446" spans="1:2" x14ac:dyDescent="0.3">
      <c r="A446" s="2">
        <v>43899</v>
      </c>
      <c r="B446">
        <v>6650</v>
      </c>
    </row>
    <row r="447" spans="1:2" x14ac:dyDescent="0.3">
      <c r="A447" s="2">
        <v>43896</v>
      </c>
      <c r="B447">
        <v>6650</v>
      </c>
    </row>
    <row r="448" spans="1:2" x14ac:dyDescent="0.3">
      <c r="A448" s="2">
        <v>43895</v>
      </c>
      <c r="B448">
        <v>6610</v>
      </c>
    </row>
    <row r="449" spans="1:2" x14ac:dyDescent="0.3">
      <c r="A449" s="2">
        <v>43894</v>
      </c>
      <c r="B449">
        <v>6610</v>
      </c>
    </row>
    <row r="450" spans="1:2" x14ac:dyDescent="0.3">
      <c r="A450" s="2">
        <v>43893</v>
      </c>
      <c r="B450">
        <v>6600</v>
      </c>
    </row>
    <row r="451" spans="1:2" x14ac:dyDescent="0.3">
      <c r="A451" s="2">
        <v>43892</v>
      </c>
      <c r="B451">
        <v>6600</v>
      </c>
    </row>
    <row r="452" spans="1:2" x14ac:dyDescent="0.3">
      <c r="A452" s="2">
        <v>43889</v>
      </c>
      <c r="B452">
        <v>6650</v>
      </c>
    </row>
    <row r="453" spans="1:2" x14ac:dyDescent="0.3">
      <c r="A453" s="2">
        <v>43888</v>
      </c>
      <c r="B453">
        <v>6850</v>
      </c>
    </row>
    <row r="454" spans="1:2" x14ac:dyDescent="0.3">
      <c r="A454" s="2">
        <v>43887</v>
      </c>
      <c r="B454">
        <v>6850</v>
      </c>
    </row>
    <row r="455" spans="1:2" x14ac:dyDescent="0.3">
      <c r="A455" s="2">
        <v>43886</v>
      </c>
      <c r="B455">
        <v>6850</v>
      </c>
    </row>
    <row r="456" spans="1:2" x14ac:dyDescent="0.3">
      <c r="A456" s="2">
        <v>43885</v>
      </c>
      <c r="B456">
        <v>6900</v>
      </c>
    </row>
    <row r="457" spans="1:2" x14ac:dyDescent="0.3">
      <c r="A457" s="2">
        <v>43882</v>
      </c>
      <c r="B457">
        <v>6900</v>
      </c>
    </row>
    <row r="458" spans="1:2" x14ac:dyDescent="0.3">
      <c r="A458" s="2">
        <v>43881</v>
      </c>
      <c r="B458">
        <v>6800</v>
      </c>
    </row>
    <row r="459" spans="1:2" x14ac:dyDescent="0.3">
      <c r="A459" s="2">
        <v>43880</v>
      </c>
      <c r="B459">
        <v>6700</v>
      </c>
    </row>
    <row r="460" spans="1:2" x14ac:dyDescent="0.3">
      <c r="A460" s="2">
        <v>43879</v>
      </c>
      <c r="B460">
        <v>6700</v>
      </c>
    </row>
    <row r="461" spans="1:2" x14ac:dyDescent="0.3">
      <c r="A461" s="2">
        <v>43878</v>
      </c>
      <c r="B461">
        <v>6700</v>
      </c>
    </row>
    <row r="462" spans="1:2" x14ac:dyDescent="0.3">
      <c r="A462" s="2">
        <v>43875</v>
      </c>
      <c r="B462">
        <v>6700</v>
      </c>
    </row>
    <row r="463" spans="1:2" x14ac:dyDescent="0.3">
      <c r="A463" s="2">
        <v>43874</v>
      </c>
      <c r="B463">
        <v>6700</v>
      </c>
    </row>
    <row r="464" spans="1:2" x14ac:dyDescent="0.3">
      <c r="A464" s="2">
        <v>43873</v>
      </c>
      <c r="B464">
        <v>6800</v>
      </c>
    </row>
    <row r="465" spans="1:2" x14ac:dyDescent="0.3">
      <c r="A465" s="2">
        <v>43872</v>
      </c>
      <c r="B465">
        <v>6800</v>
      </c>
    </row>
    <row r="466" spans="1:2" x14ac:dyDescent="0.3">
      <c r="A466" s="2">
        <v>43871</v>
      </c>
      <c r="B466">
        <v>6750</v>
      </c>
    </row>
    <row r="467" spans="1:2" x14ac:dyDescent="0.3">
      <c r="A467" s="2">
        <v>43868</v>
      </c>
      <c r="B467">
        <v>6650</v>
      </c>
    </row>
    <row r="468" spans="1:2" x14ac:dyDescent="0.3">
      <c r="A468" s="2">
        <v>43867</v>
      </c>
      <c r="B468">
        <v>6650</v>
      </c>
    </row>
    <row r="469" spans="1:2" x14ac:dyDescent="0.3">
      <c r="A469" s="2">
        <v>43866</v>
      </c>
      <c r="B469">
        <v>6650</v>
      </c>
    </row>
    <row r="470" spans="1:2" x14ac:dyDescent="0.3">
      <c r="A470" s="2">
        <v>43865</v>
      </c>
      <c r="B470">
        <v>6650</v>
      </c>
    </row>
    <row r="471" spans="1:2" x14ac:dyDescent="0.3">
      <c r="A471" s="2">
        <v>43864</v>
      </c>
    </row>
    <row r="472" spans="1:2" x14ac:dyDescent="0.3">
      <c r="A472" s="2">
        <v>43853</v>
      </c>
    </row>
    <row r="473" spans="1:2" x14ac:dyDescent="0.3">
      <c r="A473" s="2">
        <v>43852</v>
      </c>
    </row>
    <row r="474" spans="1:2" x14ac:dyDescent="0.3">
      <c r="A474" s="2">
        <v>43851</v>
      </c>
      <c r="B474">
        <v>7150</v>
      </c>
    </row>
    <row r="475" spans="1:2" x14ac:dyDescent="0.3">
      <c r="A475" s="2">
        <v>43850</v>
      </c>
      <c r="B475">
        <v>6900</v>
      </c>
    </row>
    <row r="476" spans="1:2" x14ac:dyDescent="0.3">
      <c r="A476" s="2">
        <v>43849</v>
      </c>
      <c r="B476">
        <v>6900</v>
      </c>
    </row>
    <row r="477" spans="1:2" x14ac:dyDescent="0.3">
      <c r="A477" s="2">
        <v>43847</v>
      </c>
      <c r="B477">
        <v>7100</v>
      </c>
    </row>
    <row r="478" spans="1:2" x14ac:dyDescent="0.3">
      <c r="A478" s="2">
        <v>43846</v>
      </c>
      <c r="B478">
        <v>7150</v>
      </c>
    </row>
    <row r="479" spans="1:2" x14ac:dyDescent="0.3">
      <c r="A479" s="2">
        <v>43845</v>
      </c>
      <c r="B479">
        <v>7150</v>
      </c>
    </row>
    <row r="480" spans="1:2" x14ac:dyDescent="0.3">
      <c r="A480" s="2">
        <v>43844</v>
      </c>
      <c r="B480">
        <v>7150</v>
      </c>
    </row>
    <row r="481" spans="1:2" x14ac:dyDescent="0.3">
      <c r="A481" s="2">
        <v>43843</v>
      </c>
      <c r="B481">
        <v>6960</v>
      </c>
    </row>
    <row r="482" spans="1:2" x14ac:dyDescent="0.3">
      <c r="A482" s="2">
        <v>43840</v>
      </c>
      <c r="B482">
        <v>7010</v>
      </c>
    </row>
    <row r="483" spans="1:2" x14ac:dyDescent="0.3">
      <c r="A483" s="2">
        <v>43839</v>
      </c>
      <c r="B483">
        <v>7210</v>
      </c>
    </row>
    <row r="484" spans="1:2" x14ac:dyDescent="0.3">
      <c r="A484" s="2">
        <v>43838</v>
      </c>
      <c r="B484">
        <v>7150</v>
      </c>
    </row>
    <row r="485" spans="1:2" x14ac:dyDescent="0.3">
      <c r="A485" s="2">
        <v>43837</v>
      </c>
      <c r="B485">
        <v>7150</v>
      </c>
    </row>
    <row r="486" spans="1:2" x14ac:dyDescent="0.3">
      <c r="A486" s="2">
        <v>43836</v>
      </c>
      <c r="B486">
        <v>6920</v>
      </c>
    </row>
    <row r="487" spans="1:2" x14ac:dyDescent="0.3">
      <c r="A487" s="2">
        <v>43833</v>
      </c>
      <c r="B487">
        <v>6920</v>
      </c>
    </row>
    <row r="488" spans="1:2" x14ac:dyDescent="0.3">
      <c r="A488" s="2">
        <v>43832</v>
      </c>
      <c r="B488">
        <v>6950</v>
      </c>
    </row>
    <row r="489" spans="1:2" x14ac:dyDescent="0.3">
      <c r="A489" s="2">
        <v>43830</v>
      </c>
    </row>
    <row r="490" spans="1:2" x14ac:dyDescent="0.3">
      <c r="A490" s="2">
        <v>43829</v>
      </c>
      <c r="B490">
        <v>6900</v>
      </c>
    </row>
    <row r="491" spans="1:2" x14ac:dyDescent="0.3">
      <c r="A491" s="2">
        <v>43826</v>
      </c>
      <c r="B491">
        <v>6900</v>
      </c>
    </row>
    <row r="492" spans="1:2" x14ac:dyDescent="0.3">
      <c r="A492" s="2">
        <v>43825</v>
      </c>
      <c r="B492">
        <v>6900</v>
      </c>
    </row>
    <row r="493" spans="1:2" x14ac:dyDescent="0.3">
      <c r="A493" s="2">
        <v>43824</v>
      </c>
      <c r="B493">
        <v>6900</v>
      </c>
    </row>
    <row r="494" spans="1:2" x14ac:dyDescent="0.3">
      <c r="A494" s="2">
        <v>43823</v>
      </c>
      <c r="B494">
        <v>6880</v>
      </c>
    </row>
    <row r="495" spans="1:2" x14ac:dyDescent="0.3">
      <c r="A495" s="2">
        <v>43822</v>
      </c>
      <c r="B495">
        <v>6880</v>
      </c>
    </row>
    <row r="496" spans="1:2" x14ac:dyDescent="0.3">
      <c r="A496" s="2">
        <v>43819</v>
      </c>
      <c r="B496">
        <v>6880</v>
      </c>
    </row>
    <row r="497" spans="1:2" x14ac:dyDescent="0.3">
      <c r="A497" s="2">
        <v>43818</v>
      </c>
      <c r="B497">
        <v>6930</v>
      </c>
    </row>
    <row r="498" spans="1:2" x14ac:dyDescent="0.3">
      <c r="A498" s="2">
        <v>43817</v>
      </c>
      <c r="B498">
        <v>6950</v>
      </c>
    </row>
    <row r="499" spans="1:2" x14ac:dyDescent="0.3">
      <c r="A499" s="2">
        <v>43816</v>
      </c>
      <c r="B499">
        <v>6950</v>
      </c>
    </row>
    <row r="500" spans="1:2" x14ac:dyDescent="0.3">
      <c r="A500" s="2">
        <v>43815</v>
      </c>
      <c r="B500">
        <v>6900</v>
      </c>
    </row>
    <row r="501" spans="1:2" x14ac:dyDescent="0.3">
      <c r="A501" s="2">
        <v>43812</v>
      </c>
      <c r="B501">
        <v>6900</v>
      </c>
    </row>
    <row r="502" spans="1:2" x14ac:dyDescent="0.3">
      <c r="A502" s="2">
        <v>43811</v>
      </c>
      <c r="B502">
        <v>6900</v>
      </c>
    </row>
    <row r="503" spans="1:2" x14ac:dyDescent="0.3">
      <c r="A503" s="2">
        <v>43810</v>
      </c>
      <c r="B503">
        <v>6970</v>
      </c>
    </row>
    <row r="504" spans="1:2" x14ac:dyDescent="0.3">
      <c r="A504" s="2">
        <v>43809</v>
      </c>
      <c r="B504">
        <v>7000</v>
      </c>
    </row>
    <row r="505" spans="1:2" x14ac:dyDescent="0.3">
      <c r="A505" s="2">
        <v>43808</v>
      </c>
      <c r="B505">
        <v>6980</v>
      </c>
    </row>
    <row r="506" spans="1:2" x14ac:dyDescent="0.3">
      <c r="A506" s="2">
        <v>43805</v>
      </c>
      <c r="B506">
        <v>6950</v>
      </c>
    </row>
    <row r="507" spans="1:2" x14ac:dyDescent="0.3">
      <c r="A507" s="2">
        <v>43804</v>
      </c>
      <c r="B507">
        <v>6950</v>
      </c>
    </row>
    <row r="508" spans="1:2" x14ac:dyDescent="0.3">
      <c r="A508" s="2">
        <v>43803</v>
      </c>
      <c r="B508">
        <v>7000</v>
      </c>
    </row>
    <row r="509" spans="1:2" x14ac:dyDescent="0.3">
      <c r="A509" s="2">
        <v>43802</v>
      </c>
      <c r="B509">
        <v>6950</v>
      </c>
    </row>
    <row r="510" spans="1:2" x14ac:dyDescent="0.3">
      <c r="A510" s="2">
        <v>43801</v>
      </c>
      <c r="B510">
        <v>6950</v>
      </c>
    </row>
    <row r="511" spans="1:2" x14ac:dyDescent="0.3">
      <c r="A511" s="2">
        <v>43798</v>
      </c>
      <c r="B511">
        <v>6950</v>
      </c>
    </row>
    <row r="512" spans="1:2" x14ac:dyDescent="0.3">
      <c r="A512" s="2">
        <v>43797</v>
      </c>
      <c r="B512">
        <v>6960</v>
      </c>
    </row>
    <row r="513" spans="1:2" x14ac:dyDescent="0.3">
      <c r="A513" s="2">
        <v>43796</v>
      </c>
      <c r="B513">
        <v>6950</v>
      </c>
    </row>
    <row r="514" spans="1:2" x14ac:dyDescent="0.3">
      <c r="A514" s="2">
        <v>43795</v>
      </c>
      <c r="B514">
        <v>6950</v>
      </c>
    </row>
    <row r="515" spans="1:2" x14ac:dyDescent="0.3">
      <c r="A515" s="2">
        <v>43794</v>
      </c>
      <c r="B515">
        <v>6950</v>
      </c>
    </row>
    <row r="516" spans="1:2" x14ac:dyDescent="0.3">
      <c r="A516" s="2">
        <v>43791</v>
      </c>
      <c r="B516">
        <v>6920</v>
      </c>
    </row>
    <row r="517" spans="1:2" x14ac:dyDescent="0.3">
      <c r="A517" s="2">
        <v>43790</v>
      </c>
      <c r="B517">
        <v>6920</v>
      </c>
    </row>
    <row r="518" spans="1:2" x14ac:dyDescent="0.3">
      <c r="A518" s="2">
        <v>43789</v>
      </c>
      <c r="B518">
        <v>6950</v>
      </c>
    </row>
    <row r="519" spans="1:2" x14ac:dyDescent="0.3">
      <c r="A519" s="2">
        <v>43788</v>
      </c>
      <c r="B519">
        <v>7000</v>
      </c>
    </row>
    <row r="520" spans="1:2" x14ac:dyDescent="0.3">
      <c r="A520" s="2">
        <v>43787</v>
      </c>
      <c r="B520">
        <v>7050</v>
      </c>
    </row>
    <row r="521" spans="1:2" x14ac:dyDescent="0.3">
      <c r="A521" s="2">
        <v>43784</v>
      </c>
    </row>
    <row r="522" spans="1:2" x14ac:dyDescent="0.3">
      <c r="A522" s="2">
        <v>43783</v>
      </c>
    </row>
    <row r="523" spans="1:2" x14ac:dyDescent="0.3">
      <c r="A523" s="2">
        <v>43782</v>
      </c>
    </row>
    <row r="524" spans="1:2" x14ac:dyDescent="0.3">
      <c r="A524" s="2">
        <v>43781</v>
      </c>
    </row>
    <row r="525" spans="1:2" x14ac:dyDescent="0.3">
      <c r="A525" s="2">
        <v>43780</v>
      </c>
    </row>
    <row r="526" spans="1:2" x14ac:dyDescent="0.3">
      <c r="A526" s="2">
        <v>43777</v>
      </c>
    </row>
    <row r="527" spans="1:2" x14ac:dyDescent="0.3">
      <c r="A527" s="2">
        <v>43776</v>
      </c>
    </row>
    <row r="528" spans="1:2" x14ac:dyDescent="0.3">
      <c r="A528" s="2">
        <v>43775</v>
      </c>
    </row>
    <row r="529" spans="1:2" x14ac:dyDescent="0.3">
      <c r="A529" s="2">
        <v>43774</v>
      </c>
    </row>
    <row r="530" spans="1:2" x14ac:dyDescent="0.3">
      <c r="A530" s="2">
        <v>43773</v>
      </c>
    </row>
    <row r="531" spans="1:2" x14ac:dyDescent="0.3">
      <c r="A531" s="2">
        <v>43770</v>
      </c>
    </row>
    <row r="532" spans="1:2" x14ac:dyDescent="0.3">
      <c r="A532" s="2">
        <v>43769</v>
      </c>
    </row>
    <row r="533" spans="1:2" x14ac:dyDescent="0.3">
      <c r="A533" s="2">
        <v>43768</v>
      </c>
    </row>
    <row r="534" spans="1:2" x14ac:dyDescent="0.3">
      <c r="A534" s="2">
        <v>43767</v>
      </c>
    </row>
    <row r="535" spans="1:2" x14ac:dyDescent="0.3">
      <c r="A535" s="2">
        <v>43766</v>
      </c>
      <c r="B535">
        <v>7300</v>
      </c>
    </row>
    <row r="536" spans="1:2" x14ac:dyDescent="0.3">
      <c r="A536" s="2">
        <v>43763</v>
      </c>
      <c r="B536">
        <v>7300</v>
      </c>
    </row>
    <row r="537" spans="1:2" x14ac:dyDescent="0.3">
      <c r="A537" s="2">
        <v>43762</v>
      </c>
      <c r="B537">
        <v>7100</v>
      </c>
    </row>
    <row r="538" spans="1:2" x14ac:dyDescent="0.3">
      <c r="A538" s="2">
        <v>43761</v>
      </c>
      <c r="B538">
        <v>7200</v>
      </c>
    </row>
    <row r="539" spans="1:2" x14ac:dyDescent="0.3">
      <c r="A539" s="2">
        <v>43760</v>
      </c>
      <c r="B539">
        <v>7300</v>
      </c>
    </row>
    <row r="540" spans="1:2" x14ac:dyDescent="0.3">
      <c r="A540" s="2">
        <v>43759</v>
      </c>
      <c r="B540">
        <v>7300</v>
      </c>
    </row>
    <row r="541" spans="1:2" x14ac:dyDescent="0.3">
      <c r="A541" s="2">
        <v>43756</v>
      </c>
      <c r="B541">
        <v>7280</v>
      </c>
    </row>
    <row r="542" spans="1:2" x14ac:dyDescent="0.3">
      <c r="A542" s="2">
        <v>43755</v>
      </c>
      <c r="B542">
        <v>7380</v>
      </c>
    </row>
    <row r="543" spans="1:2" x14ac:dyDescent="0.3">
      <c r="A543" s="2">
        <v>43754</v>
      </c>
    </row>
    <row r="544" spans="1:2" x14ac:dyDescent="0.3">
      <c r="A544" s="2">
        <v>43753</v>
      </c>
      <c r="B544">
        <v>7450</v>
      </c>
    </row>
    <row r="545" spans="1:2" x14ac:dyDescent="0.3">
      <c r="A545" s="2">
        <v>43752</v>
      </c>
      <c r="B545">
        <v>7300</v>
      </c>
    </row>
    <row r="546" spans="1:2" x14ac:dyDescent="0.3">
      <c r="A546" s="2">
        <v>43750</v>
      </c>
      <c r="B546">
        <v>7300</v>
      </c>
    </row>
    <row r="547" spans="1:2" x14ac:dyDescent="0.3">
      <c r="A547" s="2">
        <v>43749</v>
      </c>
    </row>
    <row r="548" spans="1:2" x14ac:dyDescent="0.3">
      <c r="A548" s="2">
        <v>43748</v>
      </c>
      <c r="B548">
        <v>7350</v>
      </c>
    </row>
    <row r="549" spans="1:2" x14ac:dyDescent="0.3">
      <c r="A549" s="2">
        <v>43747</v>
      </c>
      <c r="B549">
        <v>7350</v>
      </c>
    </row>
    <row r="550" spans="1:2" x14ac:dyDescent="0.3">
      <c r="A550" s="2">
        <v>43746</v>
      </c>
    </row>
    <row r="551" spans="1:2" x14ac:dyDescent="0.3">
      <c r="A551" s="2">
        <v>43738</v>
      </c>
    </row>
    <row r="552" spans="1:2" x14ac:dyDescent="0.3">
      <c r="A552" s="2">
        <v>43737</v>
      </c>
    </row>
    <row r="553" spans="1:2" x14ac:dyDescent="0.3">
      <c r="A553" s="2">
        <v>43735</v>
      </c>
      <c r="B553">
        <v>7400</v>
      </c>
    </row>
    <row r="554" spans="1:2" x14ac:dyDescent="0.3">
      <c r="A554" s="2">
        <v>43734</v>
      </c>
      <c r="B554">
        <v>7500</v>
      </c>
    </row>
    <row r="555" spans="1:2" x14ac:dyDescent="0.3">
      <c r="A555" s="2">
        <v>43733</v>
      </c>
      <c r="B555">
        <v>7500</v>
      </c>
    </row>
    <row r="556" spans="1:2" x14ac:dyDescent="0.3">
      <c r="A556" s="2">
        <v>43732</v>
      </c>
      <c r="B556">
        <v>7550</v>
      </c>
    </row>
    <row r="557" spans="1:2" x14ac:dyDescent="0.3">
      <c r="A557" s="2">
        <v>43731</v>
      </c>
      <c r="B557">
        <v>7600</v>
      </c>
    </row>
    <row r="558" spans="1:2" x14ac:dyDescent="0.3">
      <c r="A558" s="2">
        <v>43728</v>
      </c>
      <c r="B558">
        <v>7600</v>
      </c>
    </row>
    <row r="559" spans="1:2" x14ac:dyDescent="0.3">
      <c r="A559" s="2">
        <v>43727</v>
      </c>
      <c r="B559">
        <v>7600</v>
      </c>
    </row>
    <row r="560" spans="1:2" x14ac:dyDescent="0.3">
      <c r="A560" s="2">
        <v>43726</v>
      </c>
    </row>
    <row r="561" spans="1:2" x14ac:dyDescent="0.3">
      <c r="A561" s="2">
        <v>43725</v>
      </c>
      <c r="B561">
        <v>7450</v>
      </c>
    </row>
    <row r="562" spans="1:2" x14ac:dyDescent="0.3">
      <c r="A562" s="2">
        <v>43724</v>
      </c>
      <c r="B562">
        <v>7200</v>
      </c>
    </row>
    <row r="563" spans="1:2" x14ac:dyDescent="0.3">
      <c r="A563" s="2">
        <v>43720</v>
      </c>
      <c r="B563">
        <v>7200</v>
      </c>
    </row>
    <row r="564" spans="1:2" x14ac:dyDescent="0.3">
      <c r="A564" s="2">
        <v>43719</v>
      </c>
      <c r="B564">
        <v>7200</v>
      </c>
    </row>
    <row r="565" spans="1:2" x14ac:dyDescent="0.3">
      <c r="A565" s="2">
        <v>43718</v>
      </c>
      <c r="B565">
        <v>7200</v>
      </c>
    </row>
    <row r="566" spans="1:2" x14ac:dyDescent="0.3">
      <c r="A566" s="2">
        <v>43717</v>
      </c>
      <c r="B566">
        <v>7150</v>
      </c>
    </row>
    <row r="567" spans="1:2" x14ac:dyDescent="0.3">
      <c r="A567" s="2">
        <v>43714</v>
      </c>
      <c r="B567">
        <v>7230</v>
      </c>
    </row>
    <row r="568" spans="1:2" x14ac:dyDescent="0.3">
      <c r="A568" s="2">
        <v>43713</v>
      </c>
      <c r="B568">
        <v>7160</v>
      </c>
    </row>
    <row r="569" spans="1:2" x14ac:dyDescent="0.3">
      <c r="A569" s="2">
        <v>43712</v>
      </c>
      <c r="B569">
        <v>7100</v>
      </c>
    </row>
    <row r="570" spans="1:2" x14ac:dyDescent="0.3">
      <c r="A570" s="2">
        <v>43711</v>
      </c>
      <c r="B570">
        <v>7000</v>
      </c>
    </row>
    <row r="571" spans="1:2" x14ac:dyDescent="0.3">
      <c r="A571" s="2">
        <v>43710</v>
      </c>
      <c r="B571">
        <v>7000</v>
      </c>
    </row>
    <row r="572" spans="1:2" x14ac:dyDescent="0.3">
      <c r="A572" s="2">
        <v>43707</v>
      </c>
      <c r="B572">
        <v>6850</v>
      </c>
    </row>
    <row r="573" spans="1:2" x14ac:dyDescent="0.3">
      <c r="A573" s="2">
        <v>43706</v>
      </c>
      <c r="B573">
        <v>6900</v>
      </c>
    </row>
    <row r="574" spans="1:2" x14ac:dyDescent="0.3">
      <c r="A574" s="2">
        <v>43705</v>
      </c>
      <c r="B574">
        <v>6950</v>
      </c>
    </row>
    <row r="575" spans="1:2" x14ac:dyDescent="0.3">
      <c r="A575" s="2">
        <v>43704</v>
      </c>
      <c r="B575">
        <v>6980</v>
      </c>
    </row>
    <row r="576" spans="1:2" x14ac:dyDescent="0.3">
      <c r="A576" s="2">
        <v>43703</v>
      </c>
      <c r="B576">
        <v>7000</v>
      </c>
    </row>
    <row r="577" spans="1:2" x14ac:dyDescent="0.3">
      <c r="A577" s="2">
        <v>43700</v>
      </c>
      <c r="B577">
        <v>7100</v>
      </c>
    </row>
    <row r="578" spans="1:2" x14ac:dyDescent="0.3">
      <c r="A578" s="2">
        <v>43699</v>
      </c>
      <c r="B578">
        <v>7150</v>
      </c>
    </row>
    <row r="579" spans="1:2" x14ac:dyDescent="0.3">
      <c r="A579" s="2">
        <v>43698</v>
      </c>
      <c r="B579">
        <v>7150</v>
      </c>
    </row>
    <row r="580" spans="1:2" x14ac:dyDescent="0.3">
      <c r="A580" s="2">
        <v>43697</v>
      </c>
      <c r="B580">
        <v>7150</v>
      </c>
    </row>
    <row r="581" spans="1:2" x14ac:dyDescent="0.3">
      <c r="A581" s="2">
        <v>43696</v>
      </c>
      <c r="B581">
        <v>7200</v>
      </c>
    </row>
    <row r="582" spans="1:2" x14ac:dyDescent="0.3">
      <c r="A582" s="2">
        <v>43693</v>
      </c>
      <c r="B582">
        <v>7250</v>
      </c>
    </row>
    <row r="583" spans="1:2" x14ac:dyDescent="0.3">
      <c r="A583" s="2">
        <v>43692</v>
      </c>
      <c r="B583">
        <v>7250</v>
      </c>
    </row>
    <row r="584" spans="1:2" x14ac:dyDescent="0.3">
      <c r="A584" s="2">
        <v>43691</v>
      </c>
      <c r="B584">
        <v>7250</v>
      </c>
    </row>
    <row r="585" spans="1:2" x14ac:dyDescent="0.3">
      <c r="A585" s="2">
        <v>43690</v>
      </c>
      <c r="B585">
        <v>7290</v>
      </c>
    </row>
    <row r="586" spans="1:2" x14ac:dyDescent="0.3">
      <c r="A586" s="2">
        <v>43689</v>
      </c>
      <c r="B586">
        <v>7250</v>
      </c>
    </row>
    <row r="587" spans="1:2" x14ac:dyDescent="0.3">
      <c r="A587" s="2">
        <v>43686</v>
      </c>
      <c r="B587">
        <v>7250</v>
      </c>
    </row>
    <row r="588" spans="1:2" x14ac:dyDescent="0.3">
      <c r="A588" s="2">
        <v>43685</v>
      </c>
      <c r="B588">
        <v>7250</v>
      </c>
    </row>
    <row r="589" spans="1:2" x14ac:dyDescent="0.3">
      <c r="A589" s="2">
        <v>43684</v>
      </c>
      <c r="B589">
        <v>7250</v>
      </c>
    </row>
    <row r="590" spans="1:2" x14ac:dyDescent="0.3">
      <c r="A590" s="2">
        <v>43683</v>
      </c>
      <c r="B590">
        <v>7300</v>
      </c>
    </row>
    <row r="591" spans="1:2" x14ac:dyDescent="0.3">
      <c r="A591" s="2">
        <v>43682</v>
      </c>
      <c r="B591">
        <v>7300</v>
      </c>
    </row>
    <row r="592" spans="1:2" x14ac:dyDescent="0.3">
      <c r="A592" s="2">
        <v>43679</v>
      </c>
    </row>
    <row r="593" spans="1:2" x14ac:dyDescent="0.3">
      <c r="A593" s="2">
        <v>43678</v>
      </c>
      <c r="B593">
        <v>7450</v>
      </c>
    </row>
    <row r="594" spans="1:2" x14ac:dyDescent="0.3">
      <c r="A594" s="2">
        <v>43677</v>
      </c>
    </row>
    <row r="595" spans="1:2" x14ac:dyDescent="0.3">
      <c r="A595" s="2">
        <v>43676</v>
      </c>
      <c r="B595">
        <v>7350</v>
      </c>
    </row>
    <row r="596" spans="1:2" x14ac:dyDescent="0.3">
      <c r="A596" s="2">
        <v>43675</v>
      </c>
      <c r="B596">
        <v>7350</v>
      </c>
    </row>
    <row r="597" spans="1:2" x14ac:dyDescent="0.3">
      <c r="A597" s="2">
        <v>43672</v>
      </c>
      <c r="B597">
        <v>7350</v>
      </c>
    </row>
    <row r="598" spans="1:2" x14ac:dyDescent="0.3">
      <c r="A598" s="2">
        <v>43671</v>
      </c>
      <c r="B598">
        <v>7400</v>
      </c>
    </row>
    <row r="599" spans="1:2" x14ac:dyDescent="0.3">
      <c r="A599" s="2">
        <v>43670</v>
      </c>
      <c r="B599">
        <v>7450</v>
      </c>
    </row>
    <row r="600" spans="1:2" x14ac:dyDescent="0.3">
      <c r="A600" s="2">
        <v>43669</v>
      </c>
      <c r="B600">
        <v>7450</v>
      </c>
    </row>
    <row r="601" spans="1:2" x14ac:dyDescent="0.3">
      <c r="A601" s="2">
        <v>43668</v>
      </c>
      <c r="B601">
        <v>7450</v>
      </c>
    </row>
    <row r="602" spans="1:2" x14ac:dyDescent="0.3">
      <c r="A602" s="2">
        <v>43665</v>
      </c>
      <c r="B602">
        <v>7450</v>
      </c>
    </row>
    <row r="603" spans="1:2" x14ac:dyDescent="0.3">
      <c r="A603" s="2">
        <v>43664</v>
      </c>
      <c r="B603">
        <v>7450</v>
      </c>
    </row>
    <row r="604" spans="1:2" x14ac:dyDescent="0.3">
      <c r="A604" s="2">
        <v>43663</v>
      </c>
      <c r="B604">
        <v>7650</v>
      </c>
    </row>
    <row r="605" spans="1:2" x14ac:dyDescent="0.3">
      <c r="A605" s="2">
        <v>43662</v>
      </c>
      <c r="B605">
        <v>7510</v>
      </c>
    </row>
    <row r="606" spans="1:2" x14ac:dyDescent="0.3">
      <c r="A606" s="2">
        <v>43661</v>
      </c>
      <c r="B606">
        <v>7530</v>
      </c>
    </row>
    <row r="607" spans="1:2" x14ac:dyDescent="0.3">
      <c r="A607" s="2">
        <v>43658</v>
      </c>
      <c r="B607">
        <v>7590</v>
      </c>
    </row>
    <row r="608" spans="1:2" x14ac:dyDescent="0.3">
      <c r="A608" s="2">
        <v>43657</v>
      </c>
      <c r="B608">
        <v>7620</v>
      </c>
    </row>
    <row r="609" spans="1:2" x14ac:dyDescent="0.3">
      <c r="A609" s="2">
        <v>43656</v>
      </c>
      <c r="B609">
        <v>7710</v>
      </c>
    </row>
    <row r="610" spans="1:2" x14ac:dyDescent="0.3">
      <c r="A610" s="2">
        <v>43655</v>
      </c>
      <c r="B610">
        <v>7750</v>
      </c>
    </row>
    <row r="611" spans="1:2" x14ac:dyDescent="0.3">
      <c r="A611" s="2">
        <v>43654</v>
      </c>
      <c r="B611">
        <v>7760</v>
      </c>
    </row>
    <row r="612" spans="1:2" x14ac:dyDescent="0.3">
      <c r="A612" s="2">
        <v>43651</v>
      </c>
      <c r="B612">
        <v>7760</v>
      </c>
    </row>
    <row r="613" spans="1:2" x14ac:dyDescent="0.3">
      <c r="A613" s="2">
        <v>43650</v>
      </c>
      <c r="B613">
        <v>7710</v>
      </c>
    </row>
    <row r="614" spans="1:2" x14ac:dyDescent="0.3">
      <c r="A614" s="2">
        <v>43649</v>
      </c>
      <c r="B614">
        <v>7610</v>
      </c>
    </row>
    <row r="615" spans="1:2" x14ac:dyDescent="0.3">
      <c r="A615" s="2">
        <v>43648</v>
      </c>
      <c r="B615">
        <v>7600</v>
      </c>
    </row>
    <row r="616" spans="1:2" x14ac:dyDescent="0.3">
      <c r="A616" s="2">
        <v>43647</v>
      </c>
      <c r="B616">
        <v>7600</v>
      </c>
    </row>
    <row r="617" spans="1:2" x14ac:dyDescent="0.3">
      <c r="A617" s="2">
        <v>43644</v>
      </c>
      <c r="B617">
        <v>7600</v>
      </c>
    </row>
    <row r="618" spans="1:2" x14ac:dyDescent="0.3">
      <c r="A618" s="2">
        <v>43643</v>
      </c>
      <c r="B618">
        <v>7550</v>
      </c>
    </row>
    <row r="619" spans="1:2" x14ac:dyDescent="0.3">
      <c r="A619" s="2">
        <v>43642</v>
      </c>
      <c r="B619">
        <v>7560</v>
      </c>
    </row>
    <row r="620" spans="1:2" x14ac:dyDescent="0.3">
      <c r="A620" s="2">
        <v>43641</v>
      </c>
      <c r="B620">
        <v>7560</v>
      </c>
    </row>
    <row r="621" spans="1:2" x14ac:dyDescent="0.3">
      <c r="A621" s="2">
        <v>43640</v>
      </c>
      <c r="B621">
        <v>7550</v>
      </c>
    </row>
    <row r="622" spans="1:2" x14ac:dyDescent="0.3">
      <c r="A622" s="2">
        <v>43637</v>
      </c>
      <c r="B622">
        <v>7510</v>
      </c>
    </row>
    <row r="623" spans="1:2" x14ac:dyDescent="0.3">
      <c r="A623" s="2">
        <v>43636</v>
      </c>
      <c r="B623">
        <v>7450</v>
      </c>
    </row>
    <row r="624" spans="1:2" x14ac:dyDescent="0.3">
      <c r="A624" s="2">
        <v>43635</v>
      </c>
      <c r="B624">
        <v>7450</v>
      </c>
    </row>
    <row r="625" spans="1:2" x14ac:dyDescent="0.3">
      <c r="A625" s="2">
        <v>43634</v>
      </c>
      <c r="B625">
        <v>7470</v>
      </c>
    </row>
    <row r="626" spans="1:2" x14ac:dyDescent="0.3">
      <c r="A626" s="2">
        <v>43633</v>
      </c>
      <c r="B626">
        <v>7500</v>
      </c>
    </row>
    <row r="627" spans="1:2" x14ac:dyDescent="0.3">
      <c r="A627" s="2">
        <v>43630</v>
      </c>
      <c r="B627">
        <v>7500</v>
      </c>
    </row>
    <row r="628" spans="1:2" x14ac:dyDescent="0.3">
      <c r="A628" s="2">
        <v>43629</v>
      </c>
      <c r="B628">
        <v>7500</v>
      </c>
    </row>
    <row r="629" spans="1:2" x14ac:dyDescent="0.3">
      <c r="A629" s="2">
        <v>43628</v>
      </c>
      <c r="B629">
        <v>7550</v>
      </c>
    </row>
    <row r="630" spans="1:2" x14ac:dyDescent="0.3">
      <c r="A630" s="2">
        <v>43627</v>
      </c>
      <c r="B630">
        <v>7600</v>
      </c>
    </row>
    <row r="631" spans="1:2" x14ac:dyDescent="0.3">
      <c r="A631" s="2">
        <v>43626</v>
      </c>
      <c r="B631">
        <v>7550</v>
      </c>
    </row>
    <row r="632" spans="1:2" x14ac:dyDescent="0.3">
      <c r="A632" s="2">
        <v>43622</v>
      </c>
      <c r="B632">
        <v>7600</v>
      </c>
    </row>
    <row r="633" spans="1:2" x14ac:dyDescent="0.3">
      <c r="A633" s="2">
        <v>43621</v>
      </c>
      <c r="B633">
        <v>7600</v>
      </c>
    </row>
    <row r="634" spans="1:2" x14ac:dyDescent="0.3">
      <c r="A634" s="2">
        <v>43620</v>
      </c>
      <c r="B634">
        <v>7700</v>
      </c>
    </row>
    <row r="635" spans="1:2" x14ac:dyDescent="0.3">
      <c r="A635" s="2">
        <v>43619</v>
      </c>
      <c r="B635">
        <v>7850</v>
      </c>
    </row>
    <row r="636" spans="1:2" x14ac:dyDescent="0.3">
      <c r="A636" s="2">
        <v>43616</v>
      </c>
    </row>
    <row r="637" spans="1:2" x14ac:dyDescent="0.3">
      <c r="A637" s="2">
        <v>43615</v>
      </c>
      <c r="B637">
        <v>7800</v>
      </c>
    </row>
    <row r="638" spans="1:2" x14ac:dyDescent="0.3">
      <c r="A638" s="2">
        <v>43614</v>
      </c>
      <c r="B638">
        <v>7700</v>
      </c>
    </row>
    <row r="639" spans="1:2" x14ac:dyDescent="0.3">
      <c r="A639" s="2">
        <v>43613</v>
      </c>
      <c r="B639">
        <v>7650</v>
      </c>
    </row>
    <row r="640" spans="1:2" x14ac:dyDescent="0.3">
      <c r="A640" s="2">
        <v>43612</v>
      </c>
      <c r="B640">
        <v>7700</v>
      </c>
    </row>
    <row r="641" spans="1:2" x14ac:dyDescent="0.3">
      <c r="A641" s="2">
        <v>43609</v>
      </c>
      <c r="B641">
        <v>7800</v>
      </c>
    </row>
    <row r="642" spans="1:2" x14ac:dyDescent="0.3">
      <c r="A642" s="2">
        <v>43608</v>
      </c>
      <c r="B642">
        <v>7950</v>
      </c>
    </row>
    <row r="643" spans="1:2" x14ac:dyDescent="0.3">
      <c r="A643" s="2">
        <v>43607</v>
      </c>
      <c r="B643">
        <v>8000</v>
      </c>
    </row>
    <row r="644" spans="1:2" x14ac:dyDescent="0.3">
      <c r="A644" s="2">
        <v>43606</v>
      </c>
      <c r="B644">
        <v>7880</v>
      </c>
    </row>
    <row r="645" spans="1:2" x14ac:dyDescent="0.3">
      <c r="A645" s="2">
        <v>43605</v>
      </c>
      <c r="B645">
        <v>7750</v>
      </c>
    </row>
    <row r="646" spans="1:2" x14ac:dyDescent="0.3">
      <c r="A646" s="2">
        <v>43602</v>
      </c>
      <c r="B646">
        <v>7750</v>
      </c>
    </row>
    <row r="647" spans="1:2" x14ac:dyDescent="0.3">
      <c r="A647" s="2">
        <v>43601</v>
      </c>
      <c r="B647">
        <v>7700</v>
      </c>
    </row>
    <row r="648" spans="1:2" x14ac:dyDescent="0.3">
      <c r="A648" s="2">
        <v>43600</v>
      </c>
      <c r="B648">
        <v>7600</v>
      </c>
    </row>
    <row r="649" spans="1:2" x14ac:dyDescent="0.3">
      <c r="A649" s="2">
        <v>43599</v>
      </c>
      <c r="B649">
        <v>7750</v>
      </c>
    </row>
    <row r="650" spans="1:2" x14ac:dyDescent="0.3">
      <c r="A650" s="2">
        <v>43598</v>
      </c>
      <c r="B650">
        <v>7880</v>
      </c>
    </row>
    <row r="651" spans="1:2" x14ac:dyDescent="0.3">
      <c r="A651" s="2">
        <v>43595</v>
      </c>
      <c r="B651">
        <v>7950</v>
      </c>
    </row>
    <row r="652" spans="1:2" x14ac:dyDescent="0.3">
      <c r="A652" s="2">
        <v>43594</v>
      </c>
      <c r="B652">
        <v>8000</v>
      </c>
    </row>
    <row r="653" spans="1:2" x14ac:dyDescent="0.3">
      <c r="A653" s="2">
        <v>43593</v>
      </c>
      <c r="B653">
        <v>8050</v>
      </c>
    </row>
    <row r="654" spans="1:2" x14ac:dyDescent="0.3">
      <c r="A654" s="2">
        <v>43592</v>
      </c>
      <c r="B654">
        <v>8100</v>
      </c>
    </row>
    <row r="655" spans="1:2" x14ac:dyDescent="0.3">
      <c r="A655" s="2">
        <v>43591</v>
      </c>
      <c r="B655">
        <v>8150</v>
      </c>
    </row>
    <row r="656" spans="1:2" x14ac:dyDescent="0.3">
      <c r="A656" s="2">
        <v>43590</v>
      </c>
      <c r="B656">
        <v>8150</v>
      </c>
    </row>
    <row r="657" spans="1:2" x14ac:dyDescent="0.3">
      <c r="A657" s="2">
        <v>43585</v>
      </c>
      <c r="B657">
        <v>8150</v>
      </c>
    </row>
    <row r="658" spans="1:2" x14ac:dyDescent="0.3">
      <c r="A658" s="2">
        <v>43584</v>
      </c>
      <c r="B658">
        <v>8150</v>
      </c>
    </row>
    <row r="659" spans="1:2" x14ac:dyDescent="0.3">
      <c r="A659" s="2">
        <v>43583</v>
      </c>
      <c r="B659">
        <v>8150</v>
      </c>
    </row>
    <row r="660" spans="1:2" x14ac:dyDescent="0.3">
      <c r="A660" s="2">
        <v>43581</v>
      </c>
      <c r="B660">
        <v>8150</v>
      </c>
    </row>
    <row r="661" spans="1:2" x14ac:dyDescent="0.3">
      <c r="A661" s="2">
        <v>43580</v>
      </c>
      <c r="B661">
        <v>8200</v>
      </c>
    </row>
    <row r="662" spans="1:2" x14ac:dyDescent="0.3">
      <c r="A662" s="2">
        <v>43579</v>
      </c>
      <c r="B662">
        <v>8250</v>
      </c>
    </row>
    <row r="663" spans="1:2" x14ac:dyDescent="0.3">
      <c r="A663" s="2">
        <v>43578</v>
      </c>
      <c r="B663">
        <v>8300</v>
      </c>
    </row>
    <row r="664" spans="1:2" x14ac:dyDescent="0.3">
      <c r="A664" s="2">
        <v>43577</v>
      </c>
      <c r="B664">
        <v>8330</v>
      </c>
    </row>
    <row r="665" spans="1:2" x14ac:dyDescent="0.3">
      <c r="A665" s="2">
        <v>43574</v>
      </c>
      <c r="B665">
        <v>8350</v>
      </c>
    </row>
    <row r="666" spans="1:2" x14ac:dyDescent="0.3">
      <c r="A666" s="2">
        <v>43573</v>
      </c>
      <c r="B666">
        <v>8400</v>
      </c>
    </row>
    <row r="667" spans="1:2" x14ac:dyDescent="0.3">
      <c r="A667" s="2">
        <v>43572</v>
      </c>
      <c r="B667">
        <v>8420</v>
      </c>
    </row>
    <row r="668" spans="1:2" x14ac:dyDescent="0.3">
      <c r="A668" s="2">
        <v>43571</v>
      </c>
      <c r="B668">
        <v>8450</v>
      </c>
    </row>
    <row r="669" spans="1:2" x14ac:dyDescent="0.3">
      <c r="A669" s="2">
        <v>43570</v>
      </c>
      <c r="B669">
        <v>8450</v>
      </c>
    </row>
    <row r="670" spans="1:2" x14ac:dyDescent="0.3">
      <c r="A670" s="2">
        <v>43567</v>
      </c>
      <c r="B670">
        <v>8500</v>
      </c>
    </row>
    <row r="671" spans="1:2" x14ac:dyDescent="0.3">
      <c r="A671" s="2">
        <v>43566</v>
      </c>
      <c r="B671">
        <v>8500</v>
      </c>
    </row>
    <row r="672" spans="1:2" x14ac:dyDescent="0.3">
      <c r="A672" s="2">
        <v>43565</v>
      </c>
      <c r="B672">
        <v>8500</v>
      </c>
    </row>
    <row r="673" spans="1:2" x14ac:dyDescent="0.3">
      <c r="A673" s="2">
        <v>43564</v>
      </c>
      <c r="B673">
        <v>8670</v>
      </c>
    </row>
    <row r="674" spans="1:2" x14ac:dyDescent="0.3">
      <c r="A674" s="2">
        <v>43563</v>
      </c>
      <c r="B674">
        <v>8610</v>
      </c>
    </row>
    <row r="675" spans="1:2" x14ac:dyDescent="0.3">
      <c r="A675" s="2">
        <v>43559</v>
      </c>
      <c r="B675">
        <v>8630</v>
      </c>
    </row>
    <row r="676" spans="1:2" x14ac:dyDescent="0.3">
      <c r="A676" s="2">
        <v>43558</v>
      </c>
      <c r="B676">
        <v>8600</v>
      </c>
    </row>
    <row r="677" spans="1:2" x14ac:dyDescent="0.3">
      <c r="A677" s="2">
        <v>43557</v>
      </c>
      <c r="B677">
        <v>8450</v>
      </c>
    </row>
    <row r="678" spans="1:2" x14ac:dyDescent="0.3">
      <c r="A678" s="2">
        <v>43556</v>
      </c>
      <c r="B678">
        <v>8450</v>
      </c>
    </row>
    <row r="679" spans="1:2" x14ac:dyDescent="0.3">
      <c r="A679" s="2">
        <v>43553</v>
      </c>
    </row>
    <row r="680" spans="1:2" x14ac:dyDescent="0.3">
      <c r="A680" s="2">
        <v>43552</v>
      </c>
      <c r="B680">
        <v>8600</v>
      </c>
    </row>
    <row r="681" spans="1:2" x14ac:dyDescent="0.3">
      <c r="A681" s="2">
        <v>43551</v>
      </c>
      <c r="B681">
        <v>8600</v>
      </c>
    </row>
    <row r="682" spans="1:2" x14ac:dyDescent="0.3">
      <c r="A682" s="2">
        <v>43550</v>
      </c>
      <c r="B682">
        <v>8600</v>
      </c>
    </row>
    <row r="683" spans="1:2" x14ac:dyDescent="0.3">
      <c r="A683" s="2">
        <v>43549</v>
      </c>
      <c r="B683">
        <v>8600</v>
      </c>
    </row>
    <row r="684" spans="1:2" x14ac:dyDescent="0.3">
      <c r="A684" s="2">
        <v>43546</v>
      </c>
      <c r="B684">
        <v>8600</v>
      </c>
    </row>
    <row r="685" spans="1:2" x14ac:dyDescent="0.3">
      <c r="A685" s="2">
        <v>43545</v>
      </c>
      <c r="B685">
        <v>8600</v>
      </c>
    </row>
    <row r="686" spans="1:2" x14ac:dyDescent="0.3">
      <c r="A686" s="2">
        <v>43544</v>
      </c>
      <c r="B686">
        <v>8600</v>
      </c>
    </row>
    <row r="687" spans="1:2" x14ac:dyDescent="0.3">
      <c r="A687" s="2">
        <v>43543</v>
      </c>
      <c r="B687">
        <v>8550</v>
      </c>
    </row>
    <row r="688" spans="1:2" x14ac:dyDescent="0.3">
      <c r="A688" s="2">
        <v>43542</v>
      </c>
      <c r="B688">
        <v>8650</v>
      </c>
    </row>
    <row r="689" spans="1:2" x14ac:dyDescent="0.3">
      <c r="A689" s="2">
        <v>43539</v>
      </c>
      <c r="B689">
        <v>8650</v>
      </c>
    </row>
    <row r="690" spans="1:2" x14ac:dyDescent="0.3">
      <c r="A690" s="2">
        <v>43538</v>
      </c>
      <c r="B690">
        <v>8660</v>
      </c>
    </row>
    <row r="691" spans="1:2" x14ac:dyDescent="0.3">
      <c r="A691" s="2">
        <v>43537</v>
      </c>
      <c r="B691">
        <v>8700</v>
      </c>
    </row>
    <row r="692" spans="1:2" x14ac:dyDescent="0.3">
      <c r="A692" s="2">
        <v>43536</v>
      </c>
      <c r="B692">
        <v>8650</v>
      </c>
    </row>
    <row r="693" spans="1:2" x14ac:dyDescent="0.3">
      <c r="A693" s="2">
        <v>43535</v>
      </c>
      <c r="B693">
        <v>8600</v>
      </c>
    </row>
    <row r="694" spans="1:2" x14ac:dyDescent="0.3">
      <c r="A694" s="2">
        <v>43532</v>
      </c>
      <c r="B694">
        <v>8650</v>
      </c>
    </row>
    <row r="695" spans="1:2" x14ac:dyDescent="0.3">
      <c r="A695" s="2">
        <v>43531</v>
      </c>
      <c r="B695">
        <v>8700</v>
      </c>
    </row>
    <row r="696" spans="1:2" x14ac:dyDescent="0.3">
      <c r="A696" s="2">
        <v>43530</v>
      </c>
      <c r="B696">
        <v>8750</v>
      </c>
    </row>
    <row r="697" spans="1:2" x14ac:dyDescent="0.3">
      <c r="A697" s="2">
        <v>43529</v>
      </c>
      <c r="B697">
        <v>8600</v>
      </c>
    </row>
    <row r="698" spans="1:2" x14ac:dyDescent="0.3">
      <c r="A698" s="2">
        <v>43528</v>
      </c>
      <c r="B698">
        <v>8400</v>
      </c>
    </row>
    <row r="699" spans="1:2" x14ac:dyDescent="0.3">
      <c r="A699" s="2">
        <v>43525</v>
      </c>
      <c r="B699">
        <v>8400</v>
      </c>
    </row>
    <row r="700" spans="1:2" x14ac:dyDescent="0.3">
      <c r="A700" s="2">
        <v>43524</v>
      </c>
      <c r="B700">
        <v>8600</v>
      </c>
    </row>
    <row r="701" spans="1:2" x14ac:dyDescent="0.3">
      <c r="A701" s="2">
        <v>43523</v>
      </c>
      <c r="B701">
        <v>8600</v>
      </c>
    </row>
    <row r="702" spans="1:2" x14ac:dyDescent="0.3">
      <c r="A702" s="2">
        <v>43522</v>
      </c>
      <c r="B702">
        <v>8600</v>
      </c>
    </row>
    <row r="703" spans="1:2" x14ac:dyDescent="0.3">
      <c r="A703" s="2">
        <v>43521</v>
      </c>
      <c r="B703">
        <v>8600</v>
      </c>
    </row>
    <row r="704" spans="1:2" x14ac:dyDescent="0.3">
      <c r="A704" s="2">
        <v>43518</v>
      </c>
      <c r="B704">
        <v>8650</v>
      </c>
    </row>
    <row r="705" spans="1:2" x14ac:dyDescent="0.3">
      <c r="A705" s="2">
        <v>43517</v>
      </c>
      <c r="B705">
        <v>8650</v>
      </c>
    </row>
    <row r="706" spans="1:2" x14ac:dyDescent="0.3">
      <c r="A706" s="2">
        <v>43516</v>
      </c>
      <c r="B706">
        <v>8600</v>
      </c>
    </row>
    <row r="707" spans="1:2" x14ac:dyDescent="0.3">
      <c r="A707" s="2">
        <v>43515</v>
      </c>
      <c r="B707">
        <v>8550</v>
      </c>
    </row>
    <row r="708" spans="1:2" x14ac:dyDescent="0.3">
      <c r="A708" s="2">
        <v>43514</v>
      </c>
      <c r="B708">
        <v>8550</v>
      </c>
    </row>
    <row r="709" spans="1:2" x14ac:dyDescent="0.3">
      <c r="A709" s="2">
        <v>43511</v>
      </c>
      <c r="B709">
        <v>8550</v>
      </c>
    </row>
    <row r="710" spans="1:2" x14ac:dyDescent="0.3">
      <c r="A710" s="2">
        <v>43510</v>
      </c>
      <c r="B710">
        <v>8550</v>
      </c>
    </row>
    <row r="711" spans="1:2" x14ac:dyDescent="0.3">
      <c r="A711" s="2">
        <v>43509</v>
      </c>
      <c r="B711">
        <v>8650</v>
      </c>
    </row>
    <row r="712" spans="1:2" x14ac:dyDescent="0.3">
      <c r="A712" s="2">
        <v>43508</v>
      </c>
      <c r="B712">
        <v>8700</v>
      </c>
    </row>
    <row r="713" spans="1:2" x14ac:dyDescent="0.3">
      <c r="A713" s="2">
        <v>43507</v>
      </c>
      <c r="B713">
        <v>8700</v>
      </c>
    </row>
    <row r="714" spans="1:2" x14ac:dyDescent="0.3">
      <c r="A714" s="2">
        <v>43499</v>
      </c>
    </row>
    <row r="715" spans="1:2" x14ac:dyDescent="0.3">
      <c r="A715" s="2">
        <v>43498</v>
      </c>
    </row>
    <row r="716" spans="1:2" x14ac:dyDescent="0.3">
      <c r="A716" s="2">
        <v>43497</v>
      </c>
      <c r="B716">
        <v>8750</v>
      </c>
    </row>
    <row r="717" spans="1:2" x14ac:dyDescent="0.3">
      <c r="A717" s="2">
        <v>43496</v>
      </c>
      <c r="B717">
        <v>8750</v>
      </c>
    </row>
    <row r="718" spans="1:2" x14ac:dyDescent="0.3">
      <c r="A718" s="2">
        <v>43495</v>
      </c>
      <c r="B718">
        <v>8800</v>
      </c>
    </row>
    <row r="719" spans="1:2" x14ac:dyDescent="0.3">
      <c r="A719" s="2">
        <v>43494</v>
      </c>
      <c r="B719">
        <v>8800</v>
      </c>
    </row>
    <row r="720" spans="1:2" x14ac:dyDescent="0.3">
      <c r="A720" s="2">
        <v>43493</v>
      </c>
      <c r="B720">
        <v>8800</v>
      </c>
    </row>
    <row r="721" spans="1:2" x14ac:dyDescent="0.3">
      <c r="A721" s="2">
        <v>43490</v>
      </c>
      <c r="B721">
        <v>8800</v>
      </c>
    </row>
    <row r="722" spans="1:2" x14ac:dyDescent="0.3">
      <c r="A722" s="2">
        <v>43489</v>
      </c>
      <c r="B722">
        <v>8800</v>
      </c>
    </row>
    <row r="723" spans="1:2" x14ac:dyDescent="0.3">
      <c r="A723" s="2">
        <v>43488</v>
      </c>
      <c r="B723">
        <v>8800</v>
      </c>
    </row>
    <row r="724" spans="1:2" x14ac:dyDescent="0.3">
      <c r="A724" s="2">
        <v>43487</v>
      </c>
      <c r="B724">
        <v>8850</v>
      </c>
    </row>
    <row r="725" spans="1:2" x14ac:dyDescent="0.3">
      <c r="A725" s="2">
        <v>43486</v>
      </c>
      <c r="B725">
        <v>8850</v>
      </c>
    </row>
    <row r="726" spans="1:2" x14ac:dyDescent="0.3">
      <c r="A726" s="2">
        <v>43483</v>
      </c>
      <c r="B726">
        <v>8850</v>
      </c>
    </row>
    <row r="727" spans="1:2" x14ac:dyDescent="0.3">
      <c r="A727" s="2">
        <v>43482</v>
      </c>
      <c r="B727">
        <v>8850</v>
      </c>
    </row>
    <row r="728" spans="1:2" x14ac:dyDescent="0.3">
      <c r="A728" s="2">
        <v>43481</v>
      </c>
      <c r="B728">
        <v>8850</v>
      </c>
    </row>
    <row r="729" spans="1:2" x14ac:dyDescent="0.3">
      <c r="A729" s="2">
        <v>43480</v>
      </c>
      <c r="B729">
        <v>8900</v>
      </c>
    </row>
    <row r="730" spans="1:2" x14ac:dyDescent="0.3">
      <c r="A730" s="2">
        <v>43479</v>
      </c>
      <c r="B730">
        <v>8950</v>
      </c>
    </row>
    <row r="731" spans="1:2" x14ac:dyDescent="0.3">
      <c r="A731" s="2">
        <v>43476</v>
      </c>
      <c r="B731">
        <v>9000</v>
      </c>
    </row>
    <row r="732" spans="1:2" x14ac:dyDescent="0.3">
      <c r="A732" s="2">
        <v>43475</v>
      </c>
      <c r="B732">
        <v>9000</v>
      </c>
    </row>
    <row r="733" spans="1:2" x14ac:dyDescent="0.3">
      <c r="A733" s="2">
        <v>43474</v>
      </c>
      <c r="B733">
        <v>9000</v>
      </c>
    </row>
    <row r="734" spans="1:2" x14ac:dyDescent="0.3">
      <c r="A734" s="2">
        <v>43473</v>
      </c>
      <c r="B734">
        <v>9030</v>
      </c>
    </row>
    <row r="735" spans="1:2" x14ac:dyDescent="0.3">
      <c r="A735" s="2">
        <v>43472</v>
      </c>
      <c r="B735">
        <v>8990</v>
      </c>
    </row>
    <row r="736" spans="1:2" x14ac:dyDescent="0.3">
      <c r="A736" s="2">
        <v>43469</v>
      </c>
      <c r="B736">
        <v>8950</v>
      </c>
    </row>
    <row r="737" spans="1:2" x14ac:dyDescent="0.3">
      <c r="A737" s="2">
        <v>43468</v>
      </c>
      <c r="B737">
        <v>8950</v>
      </c>
    </row>
    <row r="738" spans="1:2" x14ac:dyDescent="0.3">
      <c r="A738" s="2">
        <v>43467</v>
      </c>
      <c r="B738">
        <v>8950</v>
      </c>
    </row>
    <row r="739" spans="1:2" x14ac:dyDescent="0.3">
      <c r="A739" s="2">
        <v>43463</v>
      </c>
    </row>
    <row r="740" spans="1:2" x14ac:dyDescent="0.3">
      <c r="A740" s="2">
        <v>43462</v>
      </c>
      <c r="B740">
        <v>8950</v>
      </c>
    </row>
    <row r="741" spans="1:2" x14ac:dyDescent="0.3">
      <c r="A741" s="2">
        <v>43461</v>
      </c>
      <c r="B741">
        <v>8900</v>
      </c>
    </row>
    <row r="742" spans="1:2" x14ac:dyDescent="0.3">
      <c r="A742" s="2">
        <v>43460</v>
      </c>
      <c r="B742">
        <v>8850</v>
      </c>
    </row>
    <row r="743" spans="1:2" x14ac:dyDescent="0.3">
      <c r="A743" s="2">
        <v>43459</v>
      </c>
      <c r="B743">
        <v>8900</v>
      </c>
    </row>
    <row r="744" spans="1:2" x14ac:dyDescent="0.3">
      <c r="A744" s="2">
        <v>43458</v>
      </c>
      <c r="B744">
        <v>9000</v>
      </c>
    </row>
    <row r="745" spans="1:2" x14ac:dyDescent="0.3">
      <c r="A745" s="2">
        <v>43455</v>
      </c>
      <c r="B745">
        <v>9000</v>
      </c>
    </row>
    <row r="746" spans="1:2" x14ac:dyDescent="0.3">
      <c r="A746" s="2">
        <v>43454</v>
      </c>
      <c r="B746">
        <v>9080</v>
      </c>
    </row>
    <row r="747" spans="1:2" x14ac:dyDescent="0.3">
      <c r="A747" s="2">
        <v>43453</v>
      </c>
      <c r="B747">
        <v>9150</v>
      </c>
    </row>
    <row r="748" spans="1:2" x14ac:dyDescent="0.3">
      <c r="A748" s="2">
        <v>43452</v>
      </c>
      <c r="B748">
        <v>9150</v>
      </c>
    </row>
    <row r="749" spans="1:2" x14ac:dyDescent="0.3">
      <c r="A749" s="2">
        <v>43451</v>
      </c>
      <c r="B749">
        <v>9150</v>
      </c>
    </row>
    <row r="750" spans="1:2" x14ac:dyDescent="0.3">
      <c r="A750" s="2">
        <v>43448</v>
      </c>
      <c r="B750">
        <v>9150</v>
      </c>
    </row>
    <row r="751" spans="1:2" x14ac:dyDescent="0.3">
      <c r="A751" s="2">
        <v>43447</v>
      </c>
      <c r="B751">
        <v>9150</v>
      </c>
    </row>
    <row r="752" spans="1:2" x14ac:dyDescent="0.3">
      <c r="A752" s="2">
        <v>43446</v>
      </c>
      <c r="B752">
        <v>9100</v>
      </c>
    </row>
    <row r="753" spans="1:2" x14ac:dyDescent="0.3">
      <c r="A753" s="2">
        <v>43445</v>
      </c>
      <c r="B753">
        <v>9200</v>
      </c>
    </row>
    <row r="754" spans="1:2" x14ac:dyDescent="0.3">
      <c r="A754" s="2">
        <v>43444</v>
      </c>
      <c r="B754">
        <v>9200</v>
      </c>
    </row>
    <row r="755" spans="1:2" x14ac:dyDescent="0.3">
      <c r="A755" s="2">
        <v>43441</v>
      </c>
    </row>
    <row r="756" spans="1:2" x14ac:dyDescent="0.3">
      <c r="A756" s="2">
        <v>43440</v>
      </c>
    </row>
    <row r="757" spans="1:2" x14ac:dyDescent="0.3">
      <c r="A757" s="2">
        <v>43439</v>
      </c>
      <c r="B757">
        <v>9200</v>
      </c>
    </row>
    <row r="758" spans="1:2" x14ac:dyDescent="0.3">
      <c r="A758" s="2">
        <v>43438</v>
      </c>
      <c r="B758">
        <v>9200</v>
      </c>
    </row>
    <row r="759" spans="1:2" x14ac:dyDescent="0.3">
      <c r="A759" s="2">
        <v>43437</v>
      </c>
    </row>
    <row r="760" spans="1:2" x14ac:dyDescent="0.3">
      <c r="A760" s="2">
        <v>43434</v>
      </c>
    </row>
    <row r="761" spans="1:2" x14ac:dyDescent="0.3">
      <c r="A761" s="2">
        <v>43433</v>
      </c>
    </row>
    <row r="762" spans="1:2" x14ac:dyDescent="0.3">
      <c r="A762" s="2">
        <v>43432</v>
      </c>
    </row>
    <row r="763" spans="1:2" x14ac:dyDescent="0.3">
      <c r="A763" s="2">
        <v>43431</v>
      </c>
    </row>
    <row r="764" spans="1:2" x14ac:dyDescent="0.3">
      <c r="A764" s="2">
        <v>43430</v>
      </c>
    </row>
    <row r="765" spans="1:2" x14ac:dyDescent="0.3">
      <c r="A765" s="2">
        <v>43427</v>
      </c>
    </row>
    <row r="766" spans="1:2" x14ac:dyDescent="0.3">
      <c r="A766" s="2">
        <v>43426</v>
      </c>
    </row>
    <row r="767" spans="1:2" x14ac:dyDescent="0.3">
      <c r="A767" s="2">
        <v>43425</v>
      </c>
    </row>
    <row r="768" spans="1:2" x14ac:dyDescent="0.3">
      <c r="A768" s="2">
        <v>43424</v>
      </c>
      <c r="B768">
        <v>9250</v>
      </c>
    </row>
    <row r="769" spans="1:2" x14ac:dyDescent="0.3">
      <c r="A769" s="2">
        <v>43423</v>
      </c>
      <c r="B769">
        <v>9250</v>
      </c>
    </row>
    <row r="770" spans="1:2" x14ac:dyDescent="0.3">
      <c r="A770" s="2">
        <v>43420</v>
      </c>
    </row>
    <row r="771" spans="1:2" x14ac:dyDescent="0.3">
      <c r="A771" s="2">
        <v>43419</v>
      </c>
    </row>
    <row r="772" spans="1:2" x14ac:dyDescent="0.3">
      <c r="A772" s="2">
        <v>43418</v>
      </c>
      <c r="B772">
        <v>9200</v>
      </c>
    </row>
    <row r="773" spans="1:2" x14ac:dyDescent="0.3">
      <c r="A773" s="2">
        <v>43417</v>
      </c>
      <c r="B773">
        <v>9200</v>
      </c>
    </row>
    <row r="774" spans="1:2" x14ac:dyDescent="0.3">
      <c r="A774" s="2">
        <v>43416</v>
      </c>
      <c r="B774">
        <v>9200</v>
      </c>
    </row>
    <row r="775" spans="1:2" x14ac:dyDescent="0.3">
      <c r="A775" s="2">
        <v>43413</v>
      </c>
      <c r="B775">
        <v>9300</v>
      </c>
    </row>
    <row r="776" spans="1:2" x14ac:dyDescent="0.3">
      <c r="A776" s="2">
        <v>43412</v>
      </c>
      <c r="B776">
        <v>9300</v>
      </c>
    </row>
    <row r="777" spans="1:2" x14ac:dyDescent="0.3">
      <c r="A777" s="2">
        <v>43411</v>
      </c>
      <c r="B777">
        <v>9330</v>
      </c>
    </row>
    <row r="778" spans="1:2" x14ac:dyDescent="0.3">
      <c r="A778" s="2">
        <v>43410</v>
      </c>
      <c r="B778">
        <v>9330</v>
      </c>
    </row>
    <row r="779" spans="1:2" x14ac:dyDescent="0.3">
      <c r="A779" s="2">
        <v>43409</v>
      </c>
      <c r="B779">
        <v>9300</v>
      </c>
    </row>
    <row r="780" spans="1:2" x14ac:dyDescent="0.3">
      <c r="A780" s="2">
        <v>43406</v>
      </c>
      <c r="B780">
        <v>9300</v>
      </c>
    </row>
    <row r="781" spans="1:2" x14ac:dyDescent="0.3">
      <c r="A781" s="2">
        <v>43405</v>
      </c>
      <c r="B781">
        <v>9350</v>
      </c>
    </row>
    <row r="782" spans="1:2" x14ac:dyDescent="0.3">
      <c r="A782" s="2">
        <v>43404</v>
      </c>
      <c r="B782">
        <v>9350</v>
      </c>
    </row>
    <row r="783" spans="1:2" x14ac:dyDescent="0.3">
      <c r="A783" s="2">
        <v>43403</v>
      </c>
      <c r="B783">
        <v>9450</v>
      </c>
    </row>
    <row r="784" spans="1:2" x14ac:dyDescent="0.3">
      <c r="A784" s="2">
        <v>43402</v>
      </c>
      <c r="B784">
        <v>9450</v>
      </c>
    </row>
    <row r="785" spans="1:2" x14ac:dyDescent="0.3">
      <c r="A785" s="2">
        <v>43399</v>
      </c>
      <c r="B785">
        <v>9450</v>
      </c>
    </row>
    <row r="786" spans="1:2" x14ac:dyDescent="0.3">
      <c r="A786" s="2">
        <v>43398</v>
      </c>
      <c r="B786">
        <v>9550</v>
      </c>
    </row>
    <row r="787" spans="1:2" x14ac:dyDescent="0.3">
      <c r="A787" s="2">
        <v>43397</v>
      </c>
      <c r="B787">
        <v>9550</v>
      </c>
    </row>
    <row r="788" spans="1:2" x14ac:dyDescent="0.3">
      <c r="A788" s="2">
        <v>43396</v>
      </c>
    </row>
    <row r="789" spans="1:2" x14ac:dyDescent="0.3">
      <c r="A789" s="2">
        <v>43395</v>
      </c>
    </row>
    <row r="790" spans="1:2" x14ac:dyDescent="0.3">
      <c r="A790" s="2">
        <v>43392</v>
      </c>
    </row>
    <row r="791" spans="1:2" x14ac:dyDescent="0.3">
      <c r="A791" s="2">
        <v>43391</v>
      </c>
    </row>
    <row r="792" spans="1:2" x14ac:dyDescent="0.3">
      <c r="A792" s="2">
        <v>43390</v>
      </c>
    </row>
    <row r="793" spans="1:2" x14ac:dyDescent="0.3">
      <c r="A793" s="2">
        <v>43389</v>
      </c>
    </row>
    <row r="794" spans="1:2" x14ac:dyDescent="0.3">
      <c r="A794" s="2">
        <v>43388</v>
      </c>
    </row>
    <row r="795" spans="1:2" x14ac:dyDescent="0.3">
      <c r="A795" s="2">
        <v>43385</v>
      </c>
    </row>
    <row r="796" spans="1:2" x14ac:dyDescent="0.3">
      <c r="A796" s="2">
        <v>43384</v>
      </c>
    </row>
    <row r="797" spans="1:2" x14ac:dyDescent="0.3">
      <c r="A797" s="2">
        <v>43383</v>
      </c>
    </row>
    <row r="798" spans="1:2" x14ac:dyDescent="0.3">
      <c r="A798" s="2">
        <v>43382</v>
      </c>
    </row>
    <row r="799" spans="1:2" x14ac:dyDescent="0.3">
      <c r="A799" s="2">
        <v>43381</v>
      </c>
      <c r="B799">
        <v>9500</v>
      </c>
    </row>
    <row r="800" spans="1:2" x14ac:dyDescent="0.3">
      <c r="A800" s="2">
        <v>43373</v>
      </c>
      <c r="B800">
        <v>9500</v>
      </c>
    </row>
    <row r="801" spans="1:2" x14ac:dyDescent="0.3">
      <c r="A801" s="2">
        <v>43372</v>
      </c>
      <c r="B801">
        <v>9550</v>
      </c>
    </row>
    <row r="802" spans="1:2" x14ac:dyDescent="0.3">
      <c r="A802" s="2">
        <v>43371</v>
      </c>
      <c r="B802">
        <v>9600</v>
      </c>
    </row>
    <row r="803" spans="1:2" x14ac:dyDescent="0.3">
      <c r="A803" s="2">
        <v>43370</v>
      </c>
      <c r="B803">
        <v>9700</v>
      </c>
    </row>
    <row r="804" spans="1:2" x14ac:dyDescent="0.3">
      <c r="A804" s="2">
        <v>43369</v>
      </c>
      <c r="B804">
        <v>9600</v>
      </c>
    </row>
    <row r="805" spans="1:2" x14ac:dyDescent="0.3">
      <c r="A805" s="2">
        <v>43368</v>
      </c>
      <c r="B805">
        <v>9600</v>
      </c>
    </row>
    <row r="806" spans="1:2" x14ac:dyDescent="0.3">
      <c r="A806" s="2">
        <v>43364</v>
      </c>
      <c r="B806">
        <v>9660</v>
      </c>
    </row>
    <row r="807" spans="1:2" x14ac:dyDescent="0.3">
      <c r="A807" s="2">
        <v>43363</v>
      </c>
      <c r="B807">
        <v>9650</v>
      </c>
    </row>
    <row r="808" spans="1:2" x14ac:dyDescent="0.3">
      <c r="A808" s="2">
        <v>43362</v>
      </c>
      <c r="B808">
        <v>9450</v>
      </c>
    </row>
    <row r="809" spans="1:2" x14ac:dyDescent="0.3">
      <c r="A809" s="2">
        <v>43361</v>
      </c>
      <c r="B809">
        <v>9350</v>
      </c>
    </row>
    <row r="810" spans="1:2" x14ac:dyDescent="0.3">
      <c r="A810" s="2">
        <v>43360</v>
      </c>
      <c r="B810">
        <v>9400</v>
      </c>
    </row>
    <row r="811" spans="1:2" x14ac:dyDescent="0.3">
      <c r="A811" s="2">
        <v>43357</v>
      </c>
      <c r="B811">
        <v>9400</v>
      </c>
    </row>
    <row r="812" spans="1:2" x14ac:dyDescent="0.3">
      <c r="A812" s="2">
        <v>43356</v>
      </c>
      <c r="B812">
        <v>9400</v>
      </c>
    </row>
    <row r="813" spans="1:2" x14ac:dyDescent="0.3">
      <c r="A813" s="2">
        <v>43355</v>
      </c>
      <c r="B813">
        <v>9400</v>
      </c>
    </row>
    <row r="814" spans="1:2" x14ac:dyDescent="0.3">
      <c r="A814" s="2">
        <v>43354</v>
      </c>
      <c r="B814">
        <v>9400</v>
      </c>
    </row>
    <row r="815" spans="1:2" x14ac:dyDescent="0.3">
      <c r="A815" s="2">
        <v>43353</v>
      </c>
      <c r="B815">
        <v>9400</v>
      </c>
    </row>
    <row r="816" spans="1:2" x14ac:dyDescent="0.3">
      <c r="A816" s="2">
        <v>43350</v>
      </c>
      <c r="B816">
        <v>9400</v>
      </c>
    </row>
    <row r="817" spans="1:2" x14ac:dyDescent="0.3">
      <c r="A817" s="2">
        <v>43349</v>
      </c>
      <c r="B817">
        <v>9380</v>
      </c>
    </row>
    <row r="818" spans="1:2" x14ac:dyDescent="0.3">
      <c r="A818" s="2">
        <v>43348</v>
      </c>
      <c r="B818">
        <v>9380</v>
      </c>
    </row>
    <row r="819" spans="1:2" x14ac:dyDescent="0.3">
      <c r="A819" s="2">
        <v>43347</v>
      </c>
      <c r="B819">
        <v>9300</v>
      </c>
    </row>
    <row r="820" spans="1:2" x14ac:dyDescent="0.3">
      <c r="A820" s="2">
        <v>43346</v>
      </c>
      <c r="B820">
        <v>9400</v>
      </c>
    </row>
    <row r="821" spans="1:2" x14ac:dyDescent="0.3">
      <c r="A821" s="2">
        <v>43343</v>
      </c>
      <c r="B821">
        <v>9400</v>
      </c>
    </row>
    <row r="822" spans="1:2" x14ac:dyDescent="0.3">
      <c r="A822" s="2">
        <v>43342</v>
      </c>
      <c r="B822">
        <v>9420</v>
      </c>
    </row>
    <row r="823" spans="1:2" x14ac:dyDescent="0.3">
      <c r="A823" s="2">
        <v>43341</v>
      </c>
      <c r="B823">
        <v>9450</v>
      </c>
    </row>
    <row r="824" spans="1:2" x14ac:dyDescent="0.3">
      <c r="A824" s="2">
        <v>43340</v>
      </c>
      <c r="B824">
        <v>9450</v>
      </c>
    </row>
    <row r="825" spans="1:2" x14ac:dyDescent="0.3">
      <c r="A825" s="2">
        <v>43339</v>
      </c>
      <c r="B825">
        <v>9450</v>
      </c>
    </row>
    <row r="826" spans="1:2" x14ac:dyDescent="0.3">
      <c r="A826" s="2">
        <v>43336</v>
      </c>
      <c r="B826">
        <v>9450</v>
      </c>
    </row>
    <row r="827" spans="1:2" x14ac:dyDescent="0.3">
      <c r="A827" s="2">
        <v>43335</v>
      </c>
      <c r="B827">
        <v>9480</v>
      </c>
    </row>
    <row r="828" spans="1:2" x14ac:dyDescent="0.3">
      <c r="A828" s="2">
        <v>43334</v>
      </c>
      <c r="B828">
        <v>9450</v>
      </c>
    </row>
    <row r="829" spans="1:2" x14ac:dyDescent="0.3">
      <c r="A829" s="2">
        <v>43333</v>
      </c>
      <c r="B829">
        <v>9500</v>
      </c>
    </row>
    <row r="830" spans="1:2" x14ac:dyDescent="0.3">
      <c r="A830" s="2">
        <v>43332</v>
      </c>
      <c r="B830">
        <v>9500</v>
      </c>
    </row>
    <row r="831" spans="1:2" x14ac:dyDescent="0.3">
      <c r="A831" s="2">
        <v>43329</v>
      </c>
      <c r="B831">
        <v>9600</v>
      </c>
    </row>
    <row r="832" spans="1:2" x14ac:dyDescent="0.3">
      <c r="A832" s="2">
        <v>43328</v>
      </c>
      <c r="B832">
        <v>9600</v>
      </c>
    </row>
    <row r="833" spans="1:2" x14ac:dyDescent="0.3">
      <c r="A833" s="2">
        <v>43327</v>
      </c>
      <c r="B833">
        <v>9630</v>
      </c>
    </row>
    <row r="834" spans="1:2" x14ac:dyDescent="0.3">
      <c r="A834" s="2">
        <v>43326</v>
      </c>
      <c r="B834">
        <v>9600</v>
      </c>
    </row>
    <row r="835" spans="1:2" x14ac:dyDescent="0.3">
      <c r="A835" s="2">
        <v>43325</v>
      </c>
      <c r="B835">
        <v>9550</v>
      </c>
    </row>
    <row r="836" spans="1:2" x14ac:dyDescent="0.3">
      <c r="A836" s="2">
        <v>43322</v>
      </c>
      <c r="B836">
        <v>9550</v>
      </c>
    </row>
    <row r="837" spans="1:2" x14ac:dyDescent="0.3">
      <c r="A837" s="2">
        <v>43321</v>
      </c>
      <c r="B837">
        <v>9550</v>
      </c>
    </row>
    <row r="838" spans="1:2" x14ac:dyDescent="0.3">
      <c r="A838" s="2">
        <v>43320</v>
      </c>
      <c r="B838">
        <v>9550</v>
      </c>
    </row>
    <row r="839" spans="1:2" x14ac:dyDescent="0.3">
      <c r="A839" s="2">
        <v>43319</v>
      </c>
      <c r="B839">
        <v>9550</v>
      </c>
    </row>
    <row r="840" spans="1:2" x14ac:dyDescent="0.3">
      <c r="A840" s="2">
        <v>43318</v>
      </c>
      <c r="B840">
        <v>9450</v>
      </c>
    </row>
    <row r="841" spans="1:2" x14ac:dyDescent="0.3">
      <c r="A841" s="2">
        <v>43315</v>
      </c>
      <c r="B841">
        <v>9450</v>
      </c>
    </row>
    <row r="842" spans="1:2" x14ac:dyDescent="0.3">
      <c r="A842" s="2">
        <v>43314</v>
      </c>
      <c r="B842">
        <v>9400</v>
      </c>
    </row>
    <row r="843" spans="1:2" x14ac:dyDescent="0.3">
      <c r="A843" s="2">
        <v>43313</v>
      </c>
      <c r="B843">
        <v>9400</v>
      </c>
    </row>
    <row r="844" spans="1:2" x14ac:dyDescent="0.3">
      <c r="A844" s="2">
        <v>43312</v>
      </c>
      <c r="B844">
        <v>9400</v>
      </c>
    </row>
    <row r="845" spans="1:2" x14ac:dyDescent="0.3">
      <c r="A845" s="2">
        <v>43311</v>
      </c>
      <c r="B845">
        <v>9350</v>
      </c>
    </row>
    <row r="846" spans="1:2" x14ac:dyDescent="0.3">
      <c r="A846" s="2">
        <v>43308</v>
      </c>
      <c r="B846">
        <v>9360</v>
      </c>
    </row>
    <row r="847" spans="1:2" x14ac:dyDescent="0.3">
      <c r="A847" s="2">
        <v>43307</v>
      </c>
      <c r="B847">
        <v>9360</v>
      </c>
    </row>
    <row r="848" spans="1:2" x14ac:dyDescent="0.3">
      <c r="A848" s="2">
        <v>43306</v>
      </c>
      <c r="B848">
        <v>9320</v>
      </c>
    </row>
    <row r="849" spans="1:2" x14ac:dyDescent="0.3">
      <c r="A849" s="2">
        <v>43305</v>
      </c>
      <c r="B849">
        <v>9260</v>
      </c>
    </row>
    <row r="850" spans="1:2" x14ac:dyDescent="0.3">
      <c r="A850" s="2">
        <v>43304</v>
      </c>
      <c r="B850">
        <v>9250</v>
      </c>
    </row>
    <row r="851" spans="1:2" x14ac:dyDescent="0.3">
      <c r="A851" s="2">
        <v>43301</v>
      </c>
      <c r="B851">
        <v>9200</v>
      </c>
    </row>
    <row r="852" spans="1:2" x14ac:dyDescent="0.3">
      <c r="A852" s="2">
        <v>43300</v>
      </c>
      <c r="B852">
        <v>9270</v>
      </c>
    </row>
    <row r="853" spans="1:2" x14ac:dyDescent="0.3">
      <c r="A853" s="2">
        <v>43299</v>
      </c>
      <c r="B853">
        <v>9230</v>
      </c>
    </row>
    <row r="854" spans="1:2" x14ac:dyDescent="0.3">
      <c r="A854" s="2">
        <v>43298</v>
      </c>
      <c r="B854">
        <v>9200</v>
      </c>
    </row>
    <row r="855" spans="1:2" x14ac:dyDescent="0.3">
      <c r="A855" s="2">
        <v>43297</v>
      </c>
      <c r="B855">
        <v>9150</v>
      </c>
    </row>
    <row r="856" spans="1:2" x14ac:dyDescent="0.3">
      <c r="A856" s="2">
        <v>43294</v>
      </c>
      <c r="B856">
        <v>9150</v>
      </c>
    </row>
    <row r="857" spans="1:2" x14ac:dyDescent="0.3">
      <c r="A857" s="2">
        <v>43293</v>
      </c>
      <c r="B857">
        <v>9150</v>
      </c>
    </row>
    <row r="858" spans="1:2" x14ac:dyDescent="0.3">
      <c r="A858" s="2">
        <v>43292</v>
      </c>
      <c r="B858">
        <v>9150</v>
      </c>
    </row>
    <row r="859" spans="1:2" x14ac:dyDescent="0.3">
      <c r="A859" s="2">
        <v>43291</v>
      </c>
      <c r="B859">
        <v>9100</v>
      </c>
    </row>
    <row r="860" spans="1:2" x14ac:dyDescent="0.3">
      <c r="A860" s="2">
        <v>43290</v>
      </c>
      <c r="B860">
        <v>9100</v>
      </c>
    </row>
    <row r="861" spans="1:2" x14ac:dyDescent="0.3">
      <c r="A861" s="2">
        <v>43287</v>
      </c>
      <c r="B861">
        <v>9120</v>
      </c>
    </row>
    <row r="862" spans="1:2" x14ac:dyDescent="0.3">
      <c r="A862" s="2">
        <v>43286</v>
      </c>
      <c r="B862">
        <v>9220</v>
      </c>
    </row>
    <row r="863" spans="1:2" x14ac:dyDescent="0.3">
      <c r="A863" s="2">
        <v>43285</v>
      </c>
      <c r="B863">
        <v>9220</v>
      </c>
    </row>
    <row r="864" spans="1:2" x14ac:dyDescent="0.3">
      <c r="A864" s="2">
        <v>43284</v>
      </c>
      <c r="B864">
        <v>9130</v>
      </c>
    </row>
    <row r="865" spans="1:2" x14ac:dyDescent="0.3">
      <c r="A865" s="2">
        <v>43283</v>
      </c>
      <c r="B865">
        <v>9100</v>
      </c>
    </row>
    <row r="866" spans="1:2" x14ac:dyDescent="0.3">
      <c r="A866" s="2">
        <v>43280</v>
      </c>
      <c r="B866">
        <v>9050</v>
      </c>
    </row>
    <row r="867" spans="1:2" x14ac:dyDescent="0.3">
      <c r="A867" s="2">
        <v>43279</v>
      </c>
      <c r="B867">
        <v>9050</v>
      </c>
    </row>
    <row r="868" spans="1:2" x14ac:dyDescent="0.3">
      <c r="A868" s="2">
        <v>43278</v>
      </c>
      <c r="B868">
        <v>9050</v>
      </c>
    </row>
    <row r="869" spans="1:2" x14ac:dyDescent="0.3">
      <c r="A869" s="2">
        <v>43277</v>
      </c>
      <c r="B869">
        <v>9050</v>
      </c>
    </row>
    <row r="870" spans="1:2" x14ac:dyDescent="0.3">
      <c r="A870" s="2">
        <v>43276</v>
      </c>
      <c r="B870">
        <v>9050</v>
      </c>
    </row>
    <row r="871" spans="1:2" x14ac:dyDescent="0.3">
      <c r="A871" s="2">
        <v>43273</v>
      </c>
      <c r="B871">
        <v>9100</v>
      </c>
    </row>
    <row r="872" spans="1:2" x14ac:dyDescent="0.3">
      <c r="A872" s="2">
        <v>43272</v>
      </c>
      <c r="B872">
        <v>9100</v>
      </c>
    </row>
    <row r="873" spans="1:2" x14ac:dyDescent="0.3">
      <c r="A873" s="2">
        <v>43271</v>
      </c>
      <c r="B873">
        <v>9100</v>
      </c>
    </row>
    <row r="874" spans="1:2" x14ac:dyDescent="0.3">
      <c r="A874" s="2">
        <v>43270</v>
      </c>
      <c r="B874">
        <v>9200</v>
      </c>
    </row>
    <row r="875" spans="1:2" x14ac:dyDescent="0.3">
      <c r="A875" s="2">
        <v>43266</v>
      </c>
      <c r="B875">
        <v>9150</v>
      </c>
    </row>
    <row r="876" spans="1:2" x14ac:dyDescent="0.3">
      <c r="A876" s="2">
        <v>43265</v>
      </c>
      <c r="B876">
        <v>9150</v>
      </c>
    </row>
    <row r="877" spans="1:2" x14ac:dyDescent="0.3">
      <c r="A877" s="2">
        <v>43264</v>
      </c>
      <c r="B877">
        <v>9200</v>
      </c>
    </row>
    <row r="878" spans="1:2" x14ac:dyDescent="0.3">
      <c r="A878" s="2">
        <v>43263</v>
      </c>
      <c r="B878">
        <v>9200</v>
      </c>
    </row>
    <row r="879" spans="1:2" x14ac:dyDescent="0.3">
      <c r="A879" s="2">
        <v>43262</v>
      </c>
      <c r="B879">
        <v>9200</v>
      </c>
    </row>
    <row r="880" spans="1:2" x14ac:dyDescent="0.3">
      <c r="A880" s="2">
        <v>43259</v>
      </c>
      <c r="B880">
        <v>9200</v>
      </c>
    </row>
    <row r="881" spans="1:2" x14ac:dyDescent="0.3">
      <c r="A881" s="2">
        <v>43258</v>
      </c>
      <c r="B881">
        <v>9250</v>
      </c>
    </row>
    <row r="882" spans="1:2" x14ac:dyDescent="0.3">
      <c r="A882" s="2">
        <v>43257</v>
      </c>
      <c r="B882">
        <v>9200</v>
      </c>
    </row>
    <row r="883" spans="1:2" x14ac:dyDescent="0.3">
      <c r="A883" s="2">
        <v>43256</v>
      </c>
      <c r="B883">
        <v>9250</v>
      </c>
    </row>
    <row r="884" spans="1:2" x14ac:dyDescent="0.3">
      <c r="A884" s="2">
        <v>43255</v>
      </c>
      <c r="B884">
        <v>9200</v>
      </c>
    </row>
    <row r="885" spans="1:2" x14ac:dyDescent="0.3">
      <c r="A885" s="2">
        <v>43252</v>
      </c>
      <c r="B885">
        <v>9200</v>
      </c>
    </row>
    <row r="886" spans="1:2" x14ac:dyDescent="0.3">
      <c r="A886" s="2">
        <v>43251</v>
      </c>
      <c r="B886">
        <v>9200</v>
      </c>
    </row>
    <row r="887" spans="1:2" x14ac:dyDescent="0.3">
      <c r="A887" s="2">
        <v>43250</v>
      </c>
      <c r="B887">
        <v>9300</v>
      </c>
    </row>
    <row r="888" spans="1:2" x14ac:dyDescent="0.3">
      <c r="A888" s="2">
        <v>43249</v>
      </c>
      <c r="B888">
        <v>9300</v>
      </c>
    </row>
    <row r="889" spans="1:2" x14ac:dyDescent="0.3">
      <c r="A889" s="2">
        <v>43248</v>
      </c>
      <c r="B889">
        <v>9350</v>
      </c>
    </row>
    <row r="890" spans="1:2" x14ac:dyDescent="0.3">
      <c r="A890" s="2">
        <v>43245</v>
      </c>
      <c r="B890">
        <v>9350</v>
      </c>
    </row>
    <row r="891" spans="1:2" x14ac:dyDescent="0.3">
      <c r="A891" s="2">
        <v>43244</v>
      </c>
      <c r="B891">
        <v>9350</v>
      </c>
    </row>
    <row r="892" spans="1:2" x14ac:dyDescent="0.3">
      <c r="A892" s="2">
        <v>43243</v>
      </c>
      <c r="B892">
        <v>9400</v>
      </c>
    </row>
    <row r="893" spans="1:2" x14ac:dyDescent="0.3">
      <c r="A893" s="2">
        <v>43242</v>
      </c>
      <c r="B893">
        <v>9500</v>
      </c>
    </row>
    <row r="894" spans="1:2" x14ac:dyDescent="0.3">
      <c r="A894" s="2">
        <v>43241</v>
      </c>
      <c r="B894">
        <v>9500</v>
      </c>
    </row>
    <row r="895" spans="1:2" x14ac:dyDescent="0.3">
      <c r="A895" s="2">
        <v>43238</v>
      </c>
      <c r="B895">
        <v>9560</v>
      </c>
    </row>
    <row r="896" spans="1:2" x14ac:dyDescent="0.3">
      <c r="A896" s="2">
        <v>43237</v>
      </c>
    </row>
    <row r="897" spans="1:2" x14ac:dyDescent="0.3">
      <c r="A897" s="2">
        <v>43236</v>
      </c>
    </row>
    <row r="898" spans="1:2" x14ac:dyDescent="0.3">
      <c r="A898" s="2">
        <v>43235</v>
      </c>
    </row>
    <row r="899" spans="1:2" x14ac:dyDescent="0.3">
      <c r="A899" s="2">
        <v>43234</v>
      </c>
    </row>
    <row r="900" spans="1:2" x14ac:dyDescent="0.3">
      <c r="A900" s="2">
        <v>43231</v>
      </c>
    </row>
    <row r="901" spans="1:2" x14ac:dyDescent="0.3">
      <c r="A901" s="2">
        <v>43230</v>
      </c>
    </row>
    <row r="902" spans="1:2" x14ac:dyDescent="0.3">
      <c r="A902" s="2">
        <v>43229</v>
      </c>
    </row>
    <row r="903" spans="1:2" x14ac:dyDescent="0.3">
      <c r="A903" s="2">
        <v>43228</v>
      </c>
    </row>
    <row r="904" spans="1:2" x14ac:dyDescent="0.3">
      <c r="A904" s="2">
        <v>43227</v>
      </c>
    </row>
    <row r="905" spans="1:2" x14ac:dyDescent="0.3">
      <c r="A905" s="2">
        <v>43224</v>
      </c>
    </row>
    <row r="906" spans="1:2" x14ac:dyDescent="0.3">
      <c r="A906" s="2">
        <v>43223</v>
      </c>
    </row>
    <row r="907" spans="1:2" x14ac:dyDescent="0.3">
      <c r="A907" s="2">
        <v>43222</v>
      </c>
    </row>
    <row r="908" spans="1:2" x14ac:dyDescent="0.3">
      <c r="A908" s="2">
        <v>43218</v>
      </c>
    </row>
    <row r="909" spans="1:2" x14ac:dyDescent="0.3">
      <c r="A909" s="2">
        <v>43217</v>
      </c>
    </row>
    <row r="910" spans="1:2" x14ac:dyDescent="0.3">
      <c r="A910" s="2">
        <v>43216</v>
      </c>
    </row>
    <row r="911" spans="1:2" x14ac:dyDescent="0.3">
      <c r="A911" s="2">
        <v>43215</v>
      </c>
      <c r="B911">
        <v>9320</v>
      </c>
    </row>
    <row r="912" spans="1:2" x14ac:dyDescent="0.3">
      <c r="A912" s="2">
        <v>43214</v>
      </c>
      <c r="B912">
        <v>9350</v>
      </c>
    </row>
    <row r="913" spans="1:2" x14ac:dyDescent="0.3">
      <c r="A913" s="2">
        <v>43213</v>
      </c>
      <c r="B913">
        <v>9325</v>
      </c>
    </row>
    <row r="914" spans="1:2" x14ac:dyDescent="0.3">
      <c r="A914" s="2">
        <v>43210</v>
      </c>
      <c r="B914">
        <v>9390</v>
      </c>
    </row>
    <row r="915" spans="1:2" x14ac:dyDescent="0.3">
      <c r="A915" s="2">
        <v>43209</v>
      </c>
      <c r="B915">
        <v>9355</v>
      </c>
    </row>
    <row r="916" spans="1:2" x14ac:dyDescent="0.3">
      <c r="A916" s="2">
        <v>43208</v>
      </c>
      <c r="B916">
        <v>9335</v>
      </c>
    </row>
    <row r="917" spans="1:2" x14ac:dyDescent="0.3">
      <c r="A917" s="2">
        <v>43207</v>
      </c>
      <c r="B917">
        <v>9335</v>
      </c>
    </row>
    <row r="918" spans="1:2" x14ac:dyDescent="0.3">
      <c r="A918" s="2">
        <v>43206</v>
      </c>
      <c r="B918">
        <v>9335</v>
      </c>
    </row>
    <row r="919" spans="1:2" x14ac:dyDescent="0.3">
      <c r="A919" s="2">
        <v>43203</v>
      </c>
      <c r="B919">
        <v>9335</v>
      </c>
    </row>
    <row r="920" spans="1:2" x14ac:dyDescent="0.3">
      <c r="A920" s="2">
        <v>43202</v>
      </c>
      <c r="B920">
        <v>9310</v>
      </c>
    </row>
    <row r="921" spans="1:2" x14ac:dyDescent="0.3">
      <c r="A921" s="2">
        <v>43201</v>
      </c>
      <c r="B921">
        <v>9425</v>
      </c>
    </row>
    <row r="922" spans="1:2" x14ac:dyDescent="0.3">
      <c r="A922" s="2">
        <v>43200</v>
      </c>
      <c r="B922">
        <v>9340</v>
      </c>
    </row>
    <row r="923" spans="1:2" x14ac:dyDescent="0.3">
      <c r="A923" s="2">
        <v>43199</v>
      </c>
      <c r="B923">
        <v>9235</v>
      </c>
    </row>
    <row r="924" spans="1:2" x14ac:dyDescent="0.3">
      <c r="A924" s="2">
        <v>43198</v>
      </c>
      <c r="B924">
        <v>9195</v>
      </c>
    </row>
    <row r="925" spans="1:2" x14ac:dyDescent="0.3">
      <c r="A925" s="2">
        <v>43194</v>
      </c>
      <c r="B925">
        <v>9195</v>
      </c>
    </row>
    <row r="926" spans="1:2" x14ac:dyDescent="0.3">
      <c r="A926" s="2">
        <v>43193</v>
      </c>
      <c r="B926">
        <v>9190</v>
      </c>
    </row>
    <row r="927" spans="1:2" x14ac:dyDescent="0.3">
      <c r="A927" s="2">
        <v>43192</v>
      </c>
      <c r="B927">
        <v>9180</v>
      </c>
    </row>
    <row r="928" spans="1:2" x14ac:dyDescent="0.3">
      <c r="A928" s="2">
        <v>43189</v>
      </c>
      <c r="B928">
        <v>9110</v>
      </c>
    </row>
    <row r="929" spans="1:2" x14ac:dyDescent="0.3">
      <c r="A929" s="2">
        <v>43188</v>
      </c>
      <c r="B929">
        <v>9000</v>
      </c>
    </row>
    <row r="930" spans="1:2" x14ac:dyDescent="0.3">
      <c r="A930" s="2">
        <v>43187</v>
      </c>
      <c r="B930">
        <v>9040</v>
      </c>
    </row>
    <row r="931" spans="1:2" x14ac:dyDescent="0.3">
      <c r="A931" s="2">
        <v>43186</v>
      </c>
      <c r="B931">
        <v>9000</v>
      </c>
    </row>
    <row r="932" spans="1:2" x14ac:dyDescent="0.3">
      <c r="A932" s="2">
        <v>43185</v>
      </c>
      <c r="B932">
        <v>9060</v>
      </c>
    </row>
    <row r="933" spans="1:2" x14ac:dyDescent="0.3">
      <c r="A933" s="2">
        <v>43182</v>
      </c>
    </row>
    <row r="934" spans="1:2" x14ac:dyDescent="0.3">
      <c r="A934" s="2">
        <v>43181</v>
      </c>
      <c r="B934">
        <v>9160</v>
      </c>
    </row>
    <row r="935" spans="1:2" x14ac:dyDescent="0.3">
      <c r="A935" s="2">
        <v>43180</v>
      </c>
      <c r="B935">
        <v>9120</v>
      </c>
    </row>
    <row r="936" spans="1:2" x14ac:dyDescent="0.3">
      <c r="A936" s="2">
        <v>43179</v>
      </c>
    </row>
    <row r="937" spans="1:2" x14ac:dyDescent="0.3">
      <c r="A937" s="2">
        <v>43178</v>
      </c>
      <c r="B937">
        <v>9130</v>
      </c>
    </row>
    <row r="938" spans="1:2" x14ac:dyDescent="0.3">
      <c r="A938" s="2">
        <v>43175</v>
      </c>
      <c r="B938">
        <v>9120</v>
      </c>
    </row>
    <row r="939" spans="1:2" x14ac:dyDescent="0.3">
      <c r="A939" s="2">
        <v>43174</v>
      </c>
      <c r="B939">
        <v>9100</v>
      </c>
    </row>
    <row r="940" spans="1:2" x14ac:dyDescent="0.3">
      <c r="A940" s="2">
        <v>43173</v>
      </c>
      <c r="B940">
        <v>9070</v>
      </c>
    </row>
    <row r="941" spans="1:2" x14ac:dyDescent="0.3">
      <c r="A941" s="2">
        <v>43172</v>
      </c>
      <c r="B941">
        <v>9100</v>
      </c>
    </row>
    <row r="942" spans="1:2" x14ac:dyDescent="0.3">
      <c r="A942" s="2">
        <v>43171</v>
      </c>
      <c r="B942">
        <v>9150</v>
      </c>
    </row>
    <row r="943" spans="1:2" x14ac:dyDescent="0.3">
      <c r="A943" s="2">
        <v>43168</v>
      </c>
    </row>
    <row r="944" spans="1:2" x14ac:dyDescent="0.3">
      <c r="A944" s="2">
        <v>43167</v>
      </c>
    </row>
    <row r="945" spans="1:2" x14ac:dyDescent="0.3">
      <c r="A945" s="2">
        <v>43166</v>
      </c>
      <c r="B945">
        <v>9230</v>
      </c>
    </row>
    <row r="946" spans="1:2" x14ac:dyDescent="0.3">
      <c r="A946" s="2">
        <v>43165</v>
      </c>
      <c r="B946">
        <v>9280</v>
      </c>
    </row>
    <row r="947" spans="1:2" x14ac:dyDescent="0.3">
      <c r="A947" s="2">
        <v>43164</v>
      </c>
      <c r="B947">
        <v>9280</v>
      </c>
    </row>
    <row r="948" spans="1:2" x14ac:dyDescent="0.3">
      <c r="A948" s="2">
        <v>43161</v>
      </c>
      <c r="B948">
        <v>9290</v>
      </c>
    </row>
    <row r="949" spans="1:2" x14ac:dyDescent="0.3">
      <c r="A949" s="2">
        <v>43160</v>
      </c>
      <c r="B949">
        <v>9260</v>
      </c>
    </row>
    <row r="950" spans="1:2" x14ac:dyDescent="0.3">
      <c r="A950" s="2">
        <v>43159</v>
      </c>
      <c r="B950">
        <v>9200</v>
      </c>
    </row>
    <row r="951" spans="1:2" x14ac:dyDescent="0.3">
      <c r="A951" s="2">
        <v>43158</v>
      </c>
      <c r="B951">
        <v>9350</v>
      </c>
    </row>
    <row r="952" spans="1:2" x14ac:dyDescent="0.3">
      <c r="A952" s="2">
        <v>43157</v>
      </c>
      <c r="B952">
        <v>9340</v>
      </c>
    </row>
    <row r="953" spans="1:2" x14ac:dyDescent="0.3">
      <c r="A953" s="2">
        <v>43155</v>
      </c>
      <c r="B953">
        <v>9340</v>
      </c>
    </row>
    <row r="954" spans="1:2" x14ac:dyDescent="0.3">
      <c r="A954" s="2">
        <v>43154</v>
      </c>
      <c r="B954">
        <v>9230</v>
      </c>
    </row>
    <row r="955" spans="1:2" x14ac:dyDescent="0.3">
      <c r="A955" s="2">
        <v>43153</v>
      </c>
      <c r="B955">
        <v>9230</v>
      </c>
    </row>
    <row r="956" spans="1:2" x14ac:dyDescent="0.3">
      <c r="A956" s="2">
        <v>43145</v>
      </c>
      <c r="B956">
        <v>9300</v>
      </c>
    </row>
    <row r="957" spans="1:2" x14ac:dyDescent="0.3">
      <c r="A957" s="2">
        <v>43144</v>
      </c>
      <c r="B957">
        <v>9300</v>
      </c>
    </row>
    <row r="958" spans="1:2" x14ac:dyDescent="0.3">
      <c r="A958" s="2">
        <v>43143</v>
      </c>
      <c r="B958">
        <v>9300</v>
      </c>
    </row>
    <row r="959" spans="1:2" x14ac:dyDescent="0.3">
      <c r="A959" s="2">
        <v>43142</v>
      </c>
      <c r="B959">
        <v>9300</v>
      </c>
    </row>
    <row r="960" spans="1:2" x14ac:dyDescent="0.3">
      <c r="A960" s="2">
        <v>43140</v>
      </c>
      <c r="B960">
        <v>9300</v>
      </c>
    </row>
    <row r="961" spans="1:2" x14ac:dyDescent="0.3">
      <c r="A961" s="2">
        <v>43139</v>
      </c>
      <c r="B961">
        <v>9300</v>
      </c>
    </row>
    <row r="962" spans="1:2" x14ac:dyDescent="0.3">
      <c r="A962" s="2">
        <v>43138</v>
      </c>
      <c r="B962">
        <v>9400</v>
      </c>
    </row>
    <row r="963" spans="1:2" x14ac:dyDescent="0.3">
      <c r="A963" s="2">
        <v>43137</v>
      </c>
      <c r="B963">
        <v>9500</v>
      </c>
    </row>
    <row r="964" spans="1:2" x14ac:dyDescent="0.3">
      <c r="A964" s="2">
        <v>43136</v>
      </c>
      <c r="B964">
        <v>9450</v>
      </c>
    </row>
    <row r="965" spans="1:2" x14ac:dyDescent="0.3">
      <c r="A965" s="2">
        <v>43133</v>
      </c>
      <c r="B965">
        <v>9450</v>
      </c>
    </row>
    <row r="966" spans="1:2" x14ac:dyDescent="0.3">
      <c r="A966" s="2">
        <v>43132</v>
      </c>
    </row>
    <row r="967" spans="1:2" x14ac:dyDescent="0.3">
      <c r="A967" s="2">
        <v>43131</v>
      </c>
      <c r="B967">
        <v>9500</v>
      </c>
    </row>
    <row r="968" spans="1:2" x14ac:dyDescent="0.3">
      <c r="A968" s="2">
        <v>43130</v>
      </c>
      <c r="B968">
        <v>9600</v>
      </c>
    </row>
    <row r="969" spans="1:2" x14ac:dyDescent="0.3">
      <c r="A969" s="2">
        <v>43129</v>
      </c>
      <c r="B969">
        <v>9620</v>
      </c>
    </row>
    <row r="970" spans="1:2" x14ac:dyDescent="0.3">
      <c r="A970" s="2">
        <v>43126</v>
      </c>
      <c r="B970">
        <v>9600</v>
      </c>
    </row>
    <row r="971" spans="1:2" x14ac:dyDescent="0.3">
      <c r="A971" s="2">
        <v>43125</v>
      </c>
      <c r="B971">
        <v>9680</v>
      </c>
    </row>
    <row r="972" spans="1:2" x14ac:dyDescent="0.3">
      <c r="A972" s="2">
        <v>43124</v>
      </c>
      <c r="B972">
        <v>9580</v>
      </c>
    </row>
    <row r="973" spans="1:2" x14ac:dyDescent="0.3">
      <c r="A973" s="2">
        <v>43123</v>
      </c>
      <c r="B973">
        <v>9550</v>
      </c>
    </row>
    <row r="974" spans="1:2" x14ac:dyDescent="0.3">
      <c r="A974" s="2">
        <v>43122</v>
      </c>
      <c r="B974">
        <v>9550</v>
      </c>
    </row>
    <row r="975" spans="1:2" x14ac:dyDescent="0.3">
      <c r="A975" s="2">
        <v>43119</v>
      </c>
      <c r="B975">
        <v>9580</v>
      </c>
    </row>
    <row r="976" spans="1:2" x14ac:dyDescent="0.3">
      <c r="A976" s="2">
        <v>43118</v>
      </c>
      <c r="B976">
        <v>9610</v>
      </c>
    </row>
    <row r="977" spans="1:2" x14ac:dyDescent="0.3">
      <c r="A977" s="2">
        <v>43117</v>
      </c>
    </row>
    <row r="978" spans="1:2" x14ac:dyDescent="0.3">
      <c r="A978" s="2">
        <v>43116</v>
      </c>
      <c r="B978">
        <v>9700</v>
      </c>
    </row>
    <row r="979" spans="1:2" x14ac:dyDescent="0.3">
      <c r="A979" s="2">
        <v>43115</v>
      </c>
      <c r="B979">
        <v>9770</v>
      </c>
    </row>
    <row r="980" spans="1:2" x14ac:dyDescent="0.3">
      <c r="A980" s="2">
        <v>43112</v>
      </c>
      <c r="B980">
        <v>9700</v>
      </c>
    </row>
    <row r="981" spans="1:2" x14ac:dyDescent="0.3">
      <c r="A981" s="2">
        <v>43111</v>
      </c>
      <c r="B981">
        <v>9700</v>
      </c>
    </row>
    <row r="982" spans="1:2" x14ac:dyDescent="0.3">
      <c r="A982" s="2">
        <v>43110</v>
      </c>
      <c r="B982">
        <v>9700</v>
      </c>
    </row>
    <row r="983" spans="1:2" x14ac:dyDescent="0.3">
      <c r="A983" s="2">
        <v>43109</v>
      </c>
      <c r="B983">
        <v>9600</v>
      </c>
    </row>
    <row r="984" spans="1:2" x14ac:dyDescent="0.3">
      <c r="A984" s="2">
        <v>43108</v>
      </c>
      <c r="B984">
        <v>9630</v>
      </c>
    </row>
    <row r="985" spans="1:2" x14ac:dyDescent="0.3">
      <c r="A985" s="2">
        <v>43105</v>
      </c>
      <c r="B985">
        <v>9650</v>
      </c>
    </row>
    <row r="986" spans="1:2" x14ac:dyDescent="0.3">
      <c r="A986" s="2">
        <v>43104</v>
      </c>
      <c r="B986">
        <v>9620</v>
      </c>
    </row>
    <row r="987" spans="1:2" x14ac:dyDescent="0.3">
      <c r="A987" s="2">
        <v>43103</v>
      </c>
      <c r="B987">
        <v>9710</v>
      </c>
    </row>
    <row r="988" spans="1:2" x14ac:dyDescent="0.3">
      <c r="A988" s="2">
        <v>43102</v>
      </c>
      <c r="B988">
        <v>9710</v>
      </c>
    </row>
    <row r="989" spans="1:2" x14ac:dyDescent="0.3">
      <c r="A989" s="2">
        <v>43098</v>
      </c>
      <c r="B989">
        <v>9450</v>
      </c>
    </row>
    <row r="990" spans="1:2" x14ac:dyDescent="0.3">
      <c r="A990" s="2">
        <v>43097</v>
      </c>
      <c r="B990">
        <v>9400</v>
      </c>
    </row>
    <row r="991" spans="1:2" x14ac:dyDescent="0.3">
      <c r="A991" s="2">
        <v>43096</v>
      </c>
      <c r="B991">
        <v>9480</v>
      </c>
    </row>
    <row r="992" spans="1:2" x14ac:dyDescent="0.3">
      <c r="A992" s="2">
        <v>43095</v>
      </c>
      <c r="B992">
        <v>9350</v>
      </c>
    </row>
    <row r="993" spans="1:2" x14ac:dyDescent="0.3">
      <c r="A993" s="2">
        <v>43094</v>
      </c>
      <c r="B993">
        <v>9410</v>
      </c>
    </row>
    <row r="994" spans="1:2" x14ac:dyDescent="0.3">
      <c r="A994" s="2">
        <v>43091</v>
      </c>
      <c r="B994">
        <v>9400</v>
      </c>
    </row>
    <row r="995" spans="1:2" x14ac:dyDescent="0.3">
      <c r="A995" s="2">
        <v>43090</v>
      </c>
      <c r="B995">
        <v>9450</v>
      </c>
    </row>
    <row r="996" spans="1:2" x14ac:dyDescent="0.3">
      <c r="A996" s="2">
        <v>43089</v>
      </c>
      <c r="B996">
        <v>9470</v>
      </c>
    </row>
    <row r="997" spans="1:2" x14ac:dyDescent="0.3">
      <c r="A997" s="2">
        <v>43088</v>
      </c>
      <c r="B997">
        <v>9430</v>
      </c>
    </row>
    <row r="998" spans="1:2" x14ac:dyDescent="0.3">
      <c r="A998" s="2">
        <v>43087</v>
      </c>
      <c r="B998">
        <v>9420</v>
      </c>
    </row>
    <row r="999" spans="1:2" x14ac:dyDescent="0.3">
      <c r="A999" s="2">
        <v>43084</v>
      </c>
      <c r="B999">
        <v>9450</v>
      </c>
    </row>
    <row r="1000" spans="1:2" x14ac:dyDescent="0.3">
      <c r="A1000" s="2">
        <v>43083</v>
      </c>
      <c r="B1000">
        <v>9450</v>
      </c>
    </row>
    <row r="1001" spans="1:2" x14ac:dyDescent="0.3">
      <c r="A1001" s="2">
        <v>43082</v>
      </c>
      <c r="B1001">
        <v>9440</v>
      </c>
    </row>
    <row r="1002" spans="1:2" x14ac:dyDescent="0.3">
      <c r="A1002" s="2">
        <v>43081</v>
      </c>
      <c r="B1002">
        <v>9510</v>
      </c>
    </row>
    <row r="1003" spans="1:2" x14ac:dyDescent="0.3">
      <c r="A1003" s="2">
        <v>43080</v>
      </c>
      <c r="B1003">
        <v>9510</v>
      </c>
    </row>
    <row r="1004" spans="1:2" x14ac:dyDescent="0.3">
      <c r="A1004" s="2">
        <v>43077</v>
      </c>
      <c r="B1004">
        <v>9490</v>
      </c>
    </row>
    <row r="1005" spans="1:2" x14ac:dyDescent="0.3">
      <c r="A1005" s="2">
        <v>43076</v>
      </c>
      <c r="B1005">
        <v>9500</v>
      </c>
    </row>
    <row r="1006" spans="1:2" x14ac:dyDescent="0.3">
      <c r="A1006" s="2">
        <v>43075</v>
      </c>
    </row>
    <row r="1007" spans="1:2" x14ac:dyDescent="0.3">
      <c r="A1007" s="2">
        <v>43074</v>
      </c>
      <c r="B1007">
        <v>9600</v>
      </c>
    </row>
    <row r="1008" spans="1:2" x14ac:dyDescent="0.3">
      <c r="A1008" s="2">
        <v>43073</v>
      </c>
      <c r="B1008">
        <v>9600</v>
      </c>
    </row>
    <row r="1009" spans="1:2" x14ac:dyDescent="0.3">
      <c r="A1009" s="2">
        <v>43070</v>
      </c>
      <c r="B1009">
        <v>9530</v>
      </c>
    </row>
    <row r="1010" spans="1:2" x14ac:dyDescent="0.3">
      <c r="A1010" s="2">
        <v>43069</v>
      </c>
      <c r="B1010">
        <v>9500</v>
      </c>
    </row>
    <row r="1011" spans="1:2" x14ac:dyDescent="0.3">
      <c r="A1011" s="2">
        <v>43068</v>
      </c>
      <c r="B1011">
        <v>9510</v>
      </c>
    </row>
    <row r="1012" spans="1:2" x14ac:dyDescent="0.3">
      <c r="A1012" s="2">
        <v>43067</v>
      </c>
      <c r="B1012">
        <v>9500</v>
      </c>
    </row>
    <row r="1013" spans="1:2" x14ac:dyDescent="0.3">
      <c r="A1013" s="2">
        <v>43066</v>
      </c>
      <c r="B1013">
        <v>9700</v>
      </c>
    </row>
    <row r="1014" spans="1:2" x14ac:dyDescent="0.3">
      <c r="A1014" s="2">
        <v>43063</v>
      </c>
      <c r="B1014">
        <v>9680</v>
      </c>
    </row>
    <row r="1015" spans="1:2" x14ac:dyDescent="0.3">
      <c r="A1015" s="2">
        <v>43062</v>
      </c>
    </row>
    <row r="1016" spans="1:2" x14ac:dyDescent="0.3">
      <c r="A1016" s="2">
        <v>43061</v>
      </c>
    </row>
    <row r="1017" spans="1:2" x14ac:dyDescent="0.3">
      <c r="A1017" s="2">
        <v>43060</v>
      </c>
      <c r="B1017">
        <v>9700</v>
      </c>
    </row>
    <row r="1018" spans="1:2" x14ac:dyDescent="0.3">
      <c r="A1018" s="2">
        <v>43059</v>
      </c>
      <c r="B1018">
        <v>9640</v>
      </c>
    </row>
    <row r="1019" spans="1:2" x14ac:dyDescent="0.3">
      <c r="A1019" s="2">
        <v>43056</v>
      </c>
    </row>
    <row r="1020" spans="1:2" x14ac:dyDescent="0.3">
      <c r="A1020" s="2">
        <v>43055</v>
      </c>
    </row>
    <row r="1021" spans="1:2" x14ac:dyDescent="0.3">
      <c r="A1021" s="2">
        <v>43054</v>
      </c>
    </row>
    <row r="1022" spans="1:2" x14ac:dyDescent="0.3">
      <c r="A1022" s="2">
        <v>43053</v>
      </c>
    </row>
    <row r="1023" spans="1:2" x14ac:dyDescent="0.3">
      <c r="A1023" s="2">
        <v>43052</v>
      </c>
      <c r="B1023">
        <v>9450</v>
      </c>
    </row>
    <row r="1024" spans="1:2" x14ac:dyDescent="0.3">
      <c r="A1024" s="2">
        <v>43049</v>
      </c>
      <c r="B1024">
        <v>9450</v>
      </c>
    </row>
    <row r="1025" spans="1:2" x14ac:dyDescent="0.3">
      <c r="A1025" s="2">
        <v>43048</v>
      </c>
      <c r="B1025">
        <v>9450</v>
      </c>
    </row>
    <row r="1026" spans="1:2" x14ac:dyDescent="0.3">
      <c r="A1026" s="2">
        <v>43047</v>
      </c>
      <c r="B1026">
        <v>9450</v>
      </c>
    </row>
    <row r="1027" spans="1:2" x14ac:dyDescent="0.3">
      <c r="A1027" s="2">
        <v>43046</v>
      </c>
      <c r="B1027">
        <v>9450</v>
      </c>
    </row>
    <row r="1028" spans="1:2" x14ac:dyDescent="0.3">
      <c r="A1028" s="2">
        <v>43045</v>
      </c>
      <c r="B1028">
        <v>9450</v>
      </c>
    </row>
    <row r="1029" spans="1:2" x14ac:dyDescent="0.3">
      <c r="A1029" s="2">
        <v>43042</v>
      </c>
      <c r="B1029">
        <v>9450</v>
      </c>
    </row>
    <row r="1030" spans="1:2" x14ac:dyDescent="0.3">
      <c r="A1030" s="2">
        <v>43041</v>
      </c>
    </row>
    <row r="1031" spans="1:2" x14ac:dyDescent="0.3">
      <c r="A1031" s="2">
        <v>43040</v>
      </c>
    </row>
    <row r="1032" spans="1:2" x14ac:dyDescent="0.3">
      <c r="A1032" s="2">
        <v>43039</v>
      </c>
    </row>
    <row r="1033" spans="1:2" x14ac:dyDescent="0.3">
      <c r="A1033" s="2">
        <v>43038</v>
      </c>
    </row>
    <row r="1034" spans="1:2" x14ac:dyDescent="0.3">
      <c r="A1034" s="2">
        <v>43035</v>
      </c>
    </row>
    <row r="1035" spans="1:2" x14ac:dyDescent="0.3">
      <c r="A1035" s="2">
        <v>43034</v>
      </c>
    </row>
    <row r="1036" spans="1:2" x14ac:dyDescent="0.3">
      <c r="A1036" s="2">
        <v>43033</v>
      </c>
    </row>
    <row r="1037" spans="1:2" x14ac:dyDescent="0.3">
      <c r="A1037" s="2">
        <v>43032</v>
      </c>
    </row>
    <row r="1038" spans="1:2" x14ac:dyDescent="0.3">
      <c r="A1038" s="2">
        <v>43031</v>
      </c>
      <c r="B1038">
        <v>9700</v>
      </c>
    </row>
    <row r="1039" spans="1:2" x14ac:dyDescent="0.3">
      <c r="A1039" s="2">
        <v>43028</v>
      </c>
    </row>
    <row r="1040" spans="1:2" x14ac:dyDescent="0.3">
      <c r="A1040" s="2">
        <v>43027</v>
      </c>
    </row>
    <row r="1041" spans="1:2" x14ac:dyDescent="0.3">
      <c r="A1041" s="2">
        <v>43026</v>
      </c>
    </row>
    <row r="1042" spans="1:2" x14ac:dyDescent="0.3">
      <c r="A1042" s="2">
        <v>43025</v>
      </c>
      <c r="B1042">
        <v>9620</v>
      </c>
    </row>
    <row r="1043" spans="1:2" x14ac:dyDescent="0.3">
      <c r="A1043" s="2">
        <v>43024</v>
      </c>
      <c r="B1043">
        <v>9510</v>
      </c>
    </row>
    <row r="1044" spans="1:2" x14ac:dyDescent="0.3">
      <c r="A1044" s="2">
        <v>43021</v>
      </c>
      <c r="B1044">
        <v>9510</v>
      </c>
    </row>
    <row r="1045" spans="1:2" x14ac:dyDescent="0.3">
      <c r="A1045" s="2">
        <v>43020</v>
      </c>
      <c r="B1045">
        <v>9400</v>
      </c>
    </row>
    <row r="1046" spans="1:2" x14ac:dyDescent="0.3">
      <c r="A1046" s="2">
        <v>43019</v>
      </c>
      <c r="B1046">
        <v>9400</v>
      </c>
    </row>
    <row r="1047" spans="1:2" x14ac:dyDescent="0.3">
      <c r="A1047" s="2">
        <v>43018</v>
      </c>
      <c r="B1047">
        <v>9460</v>
      </c>
    </row>
    <row r="1048" spans="1:2" x14ac:dyDescent="0.3">
      <c r="A1048" s="2">
        <v>43008</v>
      </c>
      <c r="B1048">
        <v>9490</v>
      </c>
    </row>
    <row r="1049" spans="1:2" x14ac:dyDescent="0.3">
      <c r="A1049" s="2">
        <v>43007</v>
      </c>
      <c r="B1049">
        <v>9300</v>
      </c>
    </row>
    <row r="1050" spans="1:2" x14ac:dyDescent="0.3">
      <c r="A1050" s="2">
        <v>43006</v>
      </c>
    </row>
    <row r="1051" spans="1:2" x14ac:dyDescent="0.3">
      <c r="A1051" s="2">
        <v>43005</v>
      </c>
      <c r="B1051">
        <v>9430</v>
      </c>
    </row>
    <row r="1052" spans="1:2" x14ac:dyDescent="0.3">
      <c r="A1052" s="2">
        <v>43004</v>
      </c>
      <c r="B1052">
        <v>9420</v>
      </c>
    </row>
    <row r="1053" spans="1:2" x14ac:dyDescent="0.3">
      <c r="A1053" s="2">
        <v>43003</v>
      </c>
      <c r="B1053">
        <v>9250</v>
      </c>
    </row>
    <row r="1054" spans="1:2" x14ac:dyDescent="0.3">
      <c r="A1054" s="2">
        <v>43000</v>
      </c>
      <c r="B1054">
        <v>9250</v>
      </c>
    </row>
    <row r="1055" spans="1:2" x14ac:dyDescent="0.3">
      <c r="A1055" s="2">
        <v>42999</v>
      </c>
      <c r="B1055">
        <v>9400</v>
      </c>
    </row>
    <row r="1056" spans="1:2" x14ac:dyDescent="0.3">
      <c r="A1056" s="2">
        <v>42998</v>
      </c>
      <c r="B1056">
        <v>9450</v>
      </c>
    </row>
    <row r="1057" spans="1:2" x14ac:dyDescent="0.3">
      <c r="A1057" s="2">
        <v>42997</v>
      </c>
      <c r="B1057">
        <v>9530</v>
      </c>
    </row>
    <row r="1058" spans="1:2" x14ac:dyDescent="0.3">
      <c r="A1058" s="2">
        <v>42996</v>
      </c>
      <c r="B1058">
        <v>9500</v>
      </c>
    </row>
    <row r="1059" spans="1:2" x14ac:dyDescent="0.3">
      <c r="A1059" s="2">
        <v>42993</v>
      </c>
      <c r="B1059">
        <v>9600</v>
      </c>
    </row>
    <row r="1060" spans="1:2" x14ac:dyDescent="0.3">
      <c r="A1060" s="2">
        <v>42992</v>
      </c>
      <c r="B1060">
        <v>9700</v>
      </c>
    </row>
    <row r="1061" spans="1:2" x14ac:dyDescent="0.3">
      <c r="A1061" s="2">
        <v>42991</v>
      </c>
      <c r="B1061">
        <v>9800</v>
      </c>
    </row>
    <row r="1062" spans="1:2" x14ac:dyDescent="0.3">
      <c r="A1062" s="2">
        <v>42990</v>
      </c>
      <c r="B1062">
        <v>9700</v>
      </c>
    </row>
    <row r="1063" spans="1:2" x14ac:dyDescent="0.3">
      <c r="A1063" s="2">
        <v>42989</v>
      </c>
    </row>
    <row r="1064" spans="1:2" x14ac:dyDescent="0.3">
      <c r="A1064" s="2">
        <v>42986</v>
      </c>
      <c r="B1064">
        <v>9800</v>
      </c>
    </row>
    <row r="1065" spans="1:2" x14ac:dyDescent="0.3">
      <c r="A1065" s="2">
        <v>42985</v>
      </c>
      <c r="B1065">
        <v>9900</v>
      </c>
    </row>
    <row r="1066" spans="1:2" x14ac:dyDescent="0.3">
      <c r="A1066" s="2">
        <v>42984</v>
      </c>
      <c r="B1066">
        <v>10020</v>
      </c>
    </row>
    <row r="1067" spans="1:2" x14ac:dyDescent="0.3">
      <c r="A1067" s="2">
        <v>42983</v>
      </c>
      <c r="B1067">
        <v>10020</v>
      </c>
    </row>
    <row r="1068" spans="1:2" x14ac:dyDescent="0.3">
      <c r="A1068" s="2">
        <v>42982</v>
      </c>
      <c r="B1068">
        <v>10040</v>
      </c>
    </row>
    <row r="1069" spans="1:2" x14ac:dyDescent="0.3">
      <c r="A1069" s="2">
        <v>42979</v>
      </c>
      <c r="B1069">
        <v>9830</v>
      </c>
    </row>
    <row r="1070" spans="1:2" x14ac:dyDescent="0.3">
      <c r="A1070" s="2">
        <v>42978</v>
      </c>
      <c r="B1070">
        <v>9740</v>
      </c>
    </row>
    <row r="1071" spans="1:2" x14ac:dyDescent="0.3">
      <c r="A1071" s="2">
        <v>42977</v>
      </c>
      <c r="B1071">
        <v>9620</v>
      </c>
    </row>
    <row r="1072" spans="1:2" x14ac:dyDescent="0.3">
      <c r="A1072" s="2">
        <v>42976</v>
      </c>
      <c r="B1072">
        <v>9670</v>
      </c>
    </row>
    <row r="1073" spans="1:2" x14ac:dyDescent="0.3">
      <c r="A1073" s="2">
        <v>42975</v>
      </c>
      <c r="B1073">
        <v>9600</v>
      </c>
    </row>
    <row r="1074" spans="1:2" x14ac:dyDescent="0.3">
      <c r="A1074" s="2">
        <v>42972</v>
      </c>
      <c r="B1074">
        <v>9630</v>
      </c>
    </row>
    <row r="1075" spans="1:2" x14ac:dyDescent="0.3">
      <c r="A1075" s="2">
        <v>42971</v>
      </c>
      <c r="B1075">
        <v>9570</v>
      </c>
    </row>
    <row r="1076" spans="1:2" x14ac:dyDescent="0.3">
      <c r="A1076" s="2">
        <v>42970</v>
      </c>
    </row>
    <row r="1077" spans="1:2" x14ac:dyDescent="0.3">
      <c r="A1077" s="2">
        <v>42969</v>
      </c>
      <c r="B1077">
        <v>9350</v>
      </c>
    </row>
    <row r="1078" spans="1:2" x14ac:dyDescent="0.3">
      <c r="A1078" s="2">
        <v>42968</v>
      </c>
      <c r="B1078">
        <v>9450</v>
      </c>
    </row>
    <row r="1079" spans="1:2" x14ac:dyDescent="0.3">
      <c r="A1079" s="2">
        <v>42965</v>
      </c>
      <c r="B1079">
        <v>9320</v>
      </c>
    </row>
    <row r="1080" spans="1:2" x14ac:dyDescent="0.3">
      <c r="A1080" s="2">
        <v>42964</v>
      </c>
      <c r="B1080">
        <v>9300</v>
      </c>
    </row>
    <row r="1081" spans="1:2" x14ac:dyDescent="0.3">
      <c r="A1081" s="2">
        <v>42963</v>
      </c>
      <c r="B1081">
        <v>9210</v>
      </c>
    </row>
    <row r="1082" spans="1:2" x14ac:dyDescent="0.3">
      <c r="A1082" s="2">
        <v>42962</v>
      </c>
      <c r="B1082">
        <v>9200</v>
      </c>
    </row>
    <row r="1083" spans="1:2" x14ac:dyDescent="0.3">
      <c r="A1083" s="2">
        <v>42961</v>
      </c>
      <c r="B1083">
        <v>9230</v>
      </c>
    </row>
    <row r="1084" spans="1:2" x14ac:dyDescent="0.3">
      <c r="A1084" s="2">
        <v>42958</v>
      </c>
      <c r="B1084">
        <v>9320</v>
      </c>
    </row>
    <row r="1085" spans="1:2" x14ac:dyDescent="0.3">
      <c r="A1085" s="2">
        <v>42957</v>
      </c>
      <c r="B1085">
        <v>9360</v>
      </c>
    </row>
    <row r="1086" spans="1:2" x14ac:dyDescent="0.3">
      <c r="A1086" s="2">
        <v>42956</v>
      </c>
      <c r="B1086">
        <v>9400</v>
      </c>
    </row>
    <row r="1087" spans="1:2" x14ac:dyDescent="0.3">
      <c r="A1087" s="2">
        <v>42955</v>
      </c>
      <c r="B1087">
        <v>9270</v>
      </c>
    </row>
    <row r="1088" spans="1:2" x14ac:dyDescent="0.3">
      <c r="A1088" s="2">
        <v>42954</v>
      </c>
      <c r="B1088">
        <v>9300</v>
      </c>
    </row>
    <row r="1089" spans="1:2" x14ac:dyDescent="0.3">
      <c r="A1089" s="2">
        <v>42951</v>
      </c>
      <c r="B1089">
        <v>9300</v>
      </c>
    </row>
    <row r="1090" spans="1:2" x14ac:dyDescent="0.3">
      <c r="A1090" s="2">
        <v>42950</v>
      </c>
      <c r="B1090">
        <v>9200</v>
      </c>
    </row>
    <row r="1091" spans="1:2" x14ac:dyDescent="0.3">
      <c r="A1091" s="2">
        <v>42949</v>
      </c>
      <c r="B1091">
        <v>9270</v>
      </c>
    </row>
    <row r="1092" spans="1:2" x14ac:dyDescent="0.3">
      <c r="A1092" s="2">
        <v>42948</v>
      </c>
      <c r="B1092">
        <v>9360</v>
      </c>
    </row>
    <row r="1093" spans="1:2" x14ac:dyDescent="0.3">
      <c r="A1093" s="2">
        <v>42947</v>
      </c>
      <c r="B1093">
        <v>9170</v>
      </c>
    </row>
    <row r="1094" spans="1:2" x14ac:dyDescent="0.3">
      <c r="A1094" s="2">
        <v>42944</v>
      </c>
      <c r="B1094">
        <v>9250</v>
      </c>
    </row>
    <row r="1095" spans="1:2" x14ac:dyDescent="0.3">
      <c r="A1095" s="2">
        <v>42943</v>
      </c>
    </row>
    <row r="1096" spans="1:2" x14ac:dyDescent="0.3">
      <c r="A1096" s="2">
        <v>42942</v>
      </c>
      <c r="B1096">
        <v>9410</v>
      </c>
    </row>
    <row r="1097" spans="1:2" x14ac:dyDescent="0.3">
      <c r="A1097" s="2">
        <v>42941</v>
      </c>
      <c r="B1097">
        <v>9380</v>
      </c>
    </row>
    <row r="1098" spans="1:2" x14ac:dyDescent="0.3">
      <c r="A1098" s="2">
        <v>42940</v>
      </c>
      <c r="B1098">
        <v>9480</v>
      </c>
    </row>
    <row r="1099" spans="1:2" x14ac:dyDescent="0.3">
      <c r="A1099" s="2">
        <v>42937</v>
      </c>
      <c r="B1099">
        <v>9230</v>
      </c>
    </row>
    <row r="1100" spans="1:2" x14ac:dyDescent="0.3">
      <c r="A1100" s="2">
        <v>42936</v>
      </c>
      <c r="B1100">
        <v>9190</v>
      </c>
    </row>
    <row r="1101" spans="1:2" x14ac:dyDescent="0.3">
      <c r="A1101" s="2">
        <v>42935</v>
      </c>
      <c r="B1101">
        <v>9090</v>
      </c>
    </row>
    <row r="1102" spans="1:2" x14ac:dyDescent="0.3">
      <c r="A1102" s="2">
        <v>42934</v>
      </c>
      <c r="B1102">
        <v>9020</v>
      </c>
    </row>
    <row r="1103" spans="1:2" x14ac:dyDescent="0.3">
      <c r="A1103" s="2">
        <v>42933</v>
      </c>
      <c r="B1103">
        <v>9090</v>
      </c>
    </row>
    <row r="1104" spans="1:2" x14ac:dyDescent="0.3">
      <c r="A1104" s="2">
        <v>42930</v>
      </c>
      <c r="B1104">
        <v>8960</v>
      </c>
    </row>
    <row r="1105" spans="1:2" x14ac:dyDescent="0.3">
      <c r="A1105" s="2">
        <v>42929</v>
      </c>
      <c r="B1105">
        <v>8980</v>
      </c>
    </row>
    <row r="1106" spans="1:2" x14ac:dyDescent="0.3">
      <c r="A1106" s="2">
        <v>42928</v>
      </c>
      <c r="B1106">
        <v>8890</v>
      </c>
    </row>
    <row r="1107" spans="1:2" x14ac:dyDescent="0.3">
      <c r="A1107" s="2">
        <v>42927</v>
      </c>
      <c r="B1107">
        <v>8800</v>
      </c>
    </row>
    <row r="1108" spans="1:2" x14ac:dyDescent="0.3">
      <c r="A1108" s="2">
        <v>42926</v>
      </c>
      <c r="B1108">
        <v>8880</v>
      </c>
    </row>
    <row r="1109" spans="1:2" x14ac:dyDescent="0.3">
      <c r="A1109" s="2">
        <v>42923</v>
      </c>
      <c r="B1109">
        <v>8910</v>
      </c>
    </row>
    <row r="1110" spans="1:2" x14ac:dyDescent="0.3">
      <c r="A1110" s="2">
        <v>42922</v>
      </c>
      <c r="B1110">
        <v>8760</v>
      </c>
    </row>
    <row r="1111" spans="1:2" x14ac:dyDescent="0.3">
      <c r="A1111" s="2">
        <v>42921</v>
      </c>
      <c r="B1111">
        <v>8830</v>
      </c>
    </row>
    <row r="1112" spans="1:2" x14ac:dyDescent="0.3">
      <c r="A1112" s="2">
        <v>42920</v>
      </c>
      <c r="B1112">
        <v>8850</v>
      </c>
    </row>
    <row r="1113" spans="1:2" x14ac:dyDescent="0.3">
      <c r="A1113" s="2">
        <v>42919</v>
      </c>
      <c r="B1113">
        <v>8920</v>
      </c>
    </row>
    <row r="1114" spans="1:2" x14ac:dyDescent="0.3">
      <c r="A1114" s="2">
        <v>42916</v>
      </c>
      <c r="B1114">
        <v>8840</v>
      </c>
    </row>
    <row r="1115" spans="1:2" x14ac:dyDescent="0.3">
      <c r="A1115" s="2">
        <v>42915</v>
      </c>
      <c r="B1115">
        <v>8870</v>
      </c>
    </row>
    <row r="1116" spans="1:2" x14ac:dyDescent="0.3">
      <c r="A1116" s="2">
        <v>42914</v>
      </c>
      <c r="B1116">
        <v>8820</v>
      </c>
    </row>
    <row r="1117" spans="1:2" x14ac:dyDescent="0.3">
      <c r="A1117" s="2">
        <v>42913</v>
      </c>
      <c r="B1117">
        <v>8820</v>
      </c>
    </row>
    <row r="1118" spans="1:2" x14ac:dyDescent="0.3">
      <c r="A1118" s="2">
        <v>42912</v>
      </c>
      <c r="B1118">
        <v>8800</v>
      </c>
    </row>
    <row r="1119" spans="1:2" x14ac:dyDescent="0.3">
      <c r="A1119" s="2">
        <v>42909</v>
      </c>
      <c r="B1119">
        <v>8800</v>
      </c>
    </row>
    <row r="1120" spans="1:2" x14ac:dyDescent="0.3">
      <c r="A1120" s="2">
        <v>42908</v>
      </c>
    </row>
    <row r="1121" spans="1:1" x14ac:dyDescent="0.3">
      <c r="A1121" s="2">
        <v>42907</v>
      </c>
    </row>
    <row r="1122" spans="1:1" x14ac:dyDescent="0.3">
      <c r="A1122" s="2">
        <v>42906</v>
      </c>
    </row>
    <row r="1123" spans="1:1" x14ac:dyDescent="0.3">
      <c r="A1123" s="2">
        <v>42905</v>
      </c>
    </row>
    <row r="1124" spans="1:1" x14ac:dyDescent="0.3">
      <c r="A1124" s="2">
        <v>42902</v>
      </c>
    </row>
    <row r="1125" spans="1:1" x14ac:dyDescent="0.3">
      <c r="A1125" s="2">
        <v>42901</v>
      </c>
    </row>
    <row r="1126" spans="1:1" x14ac:dyDescent="0.3">
      <c r="A1126" s="2">
        <v>42900</v>
      </c>
    </row>
    <row r="1127" spans="1:1" x14ac:dyDescent="0.3">
      <c r="A1127" s="2">
        <v>42899</v>
      </c>
    </row>
    <row r="1128" spans="1:1" x14ac:dyDescent="0.3">
      <c r="A1128" s="2">
        <v>42898</v>
      </c>
    </row>
    <row r="1129" spans="1:1" x14ac:dyDescent="0.3">
      <c r="A1129" s="2">
        <v>42895</v>
      </c>
    </row>
    <row r="1130" spans="1:1" x14ac:dyDescent="0.3">
      <c r="A1130" s="2">
        <v>42894</v>
      </c>
    </row>
    <row r="1131" spans="1:1" x14ac:dyDescent="0.3">
      <c r="A1131" s="2">
        <v>42893</v>
      </c>
    </row>
    <row r="1132" spans="1:1" x14ac:dyDescent="0.3">
      <c r="A1132" s="2">
        <v>42892</v>
      </c>
    </row>
    <row r="1133" spans="1:1" x14ac:dyDescent="0.3">
      <c r="A1133" s="2">
        <v>42891</v>
      </c>
    </row>
    <row r="1134" spans="1:1" x14ac:dyDescent="0.3">
      <c r="A1134" s="2">
        <v>42888</v>
      </c>
    </row>
    <row r="1135" spans="1:1" x14ac:dyDescent="0.3">
      <c r="A1135" s="2">
        <v>42887</v>
      </c>
    </row>
    <row r="1136" spans="1:1" x14ac:dyDescent="0.3">
      <c r="A1136" s="2">
        <v>42886</v>
      </c>
    </row>
    <row r="1137" spans="1:2" x14ac:dyDescent="0.3">
      <c r="A1137" s="2">
        <v>42882</v>
      </c>
    </row>
    <row r="1138" spans="1:2" x14ac:dyDescent="0.3">
      <c r="A1138" s="2">
        <v>42881</v>
      </c>
    </row>
    <row r="1139" spans="1:2" x14ac:dyDescent="0.3">
      <c r="A1139" s="2">
        <v>42880</v>
      </c>
    </row>
    <row r="1140" spans="1:2" x14ac:dyDescent="0.3">
      <c r="A1140" s="2">
        <v>42879</v>
      </c>
    </row>
    <row r="1141" spans="1:2" x14ac:dyDescent="0.3">
      <c r="A1141" s="2">
        <v>42878</v>
      </c>
    </row>
    <row r="1142" spans="1:2" x14ac:dyDescent="0.3">
      <c r="A1142" s="2">
        <v>42877</v>
      </c>
    </row>
    <row r="1143" spans="1:2" x14ac:dyDescent="0.3">
      <c r="A1143" s="2">
        <v>42874</v>
      </c>
    </row>
    <row r="1144" spans="1:2" x14ac:dyDescent="0.3">
      <c r="A1144" s="2">
        <v>42873</v>
      </c>
    </row>
    <row r="1145" spans="1:2" x14ac:dyDescent="0.3">
      <c r="A1145" s="2">
        <v>42872</v>
      </c>
    </row>
    <row r="1146" spans="1:2" x14ac:dyDescent="0.3">
      <c r="A1146" s="2">
        <v>42871</v>
      </c>
    </row>
    <row r="1147" spans="1:2" x14ac:dyDescent="0.3">
      <c r="A1147" s="2">
        <v>42870</v>
      </c>
    </row>
    <row r="1148" spans="1:2" x14ac:dyDescent="0.3">
      <c r="A1148" s="2">
        <v>42867</v>
      </c>
    </row>
    <row r="1149" spans="1:2" x14ac:dyDescent="0.3">
      <c r="A1149" s="2">
        <v>42866</v>
      </c>
    </row>
    <row r="1150" spans="1:2" x14ac:dyDescent="0.3">
      <c r="A1150" s="2">
        <v>42865</v>
      </c>
    </row>
    <row r="1151" spans="1:2" x14ac:dyDescent="0.3">
      <c r="A1151" s="2">
        <v>42864</v>
      </c>
    </row>
    <row r="1152" spans="1:2" x14ac:dyDescent="0.3">
      <c r="A1152" s="2">
        <v>42863</v>
      </c>
      <c r="B1152">
        <v>8770</v>
      </c>
    </row>
    <row r="1153" spans="1:2" x14ac:dyDescent="0.3">
      <c r="A1153" s="2">
        <v>42860</v>
      </c>
    </row>
    <row r="1154" spans="1:2" x14ac:dyDescent="0.3">
      <c r="A1154" s="2">
        <v>42859</v>
      </c>
      <c r="B1154">
        <v>8840</v>
      </c>
    </row>
    <row r="1155" spans="1:2" x14ac:dyDescent="0.3">
      <c r="A1155" s="2">
        <v>42858</v>
      </c>
      <c r="B1155">
        <v>8840</v>
      </c>
    </row>
    <row r="1156" spans="1:2" x14ac:dyDescent="0.3">
      <c r="A1156" s="2">
        <v>42857</v>
      </c>
      <c r="B1156">
        <v>8820</v>
      </c>
    </row>
    <row r="1157" spans="1:2" x14ac:dyDescent="0.3">
      <c r="A1157" s="2">
        <v>42853</v>
      </c>
    </row>
    <row r="1158" spans="1:2" x14ac:dyDescent="0.3">
      <c r="A1158" s="2">
        <v>42852</v>
      </c>
    </row>
    <row r="1159" spans="1:2" x14ac:dyDescent="0.3">
      <c r="A1159" s="2">
        <v>42851</v>
      </c>
      <c r="B1159">
        <v>8660</v>
      </c>
    </row>
    <row r="1160" spans="1:2" x14ac:dyDescent="0.3">
      <c r="A1160" s="2">
        <v>42850</v>
      </c>
      <c r="B1160">
        <v>8700</v>
      </c>
    </row>
    <row r="1161" spans="1:2" x14ac:dyDescent="0.3">
      <c r="A1161" s="2">
        <v>42849</v>
      </c>
    </row>
    <row r="1162" spans="1:2" x14ac:dyDescent="0.3">
      <c r="A1162" s="2">
        <v>42846</v>
      </c>
      <c r="B1162">
        <v>8890</v>
      </c>
    </row>
    <row r="1163" spans="1:2" x14ac:dyDescent="0.3">
      <c r="A1163" s="2">
        <v>42845</v>
      </c>
      <c r="B1163">
        <v>8800</v>
      </c>
    </row>
    <row r="1164" spans="1:2" x14ac:dyDescent="0.3">
      <c r="A1164" s="2">
        <v>42844</v>
      </c>
      <c r="B1164">
        <v>8860</v>
      </c>
    </row>
    <row r="1165" spans="1:2" x14ac:dyDescent="0.3">
      <c r="A1165" s="2">
        <v>42843</v>
      </c>
    </row>
    <row r="1166" spans="1:2" x14ac:dyDescent="0.3">
      <c r="A1166" s="2">
        <v>42842</v>
      </c>
      <c r="B1166">
        <v>9000</v>
      </c>
    </row>
    <row r="1167" spans="1:2" x14ac:dyDescent="0.3">
      <c r="A1167" s="2">
        <v>42839</v>
      </c>
    </row>
    <row r="1168" spans="1:2" x14ac:dyDescent="0.3">
      <c r="A1168" s="2">
        <v>42838</v>
      </c>
      <c r="B1168">
        <v>9200</v>
      </c>
    </row>
    <row r="1169" spans="1:2" x14ac:dyDescent="0.3">
      <c r="A1169" s="2">
        <v>42837</v>
      </c>
      <c r="B1169">
        <v>9220</v>
      </c>
    </row>
    <row r="1170" spans="1:2" x14ac:dyDescent="0.3">
      <c r="A1170" s="2">
        <v>42836</v>
      </c>
      <c r="B1170">
        <v>9220</v>
      </c>
    </row>
    <row r="1171" spans="1:2" x14ac:dyDescent="0.3">
      <c r="A1171" s="2">
        <v>42835</v>
      </c>
      <c r="B1171">
        <v>9310</v>
      </c>
    </row>
    <row r="1172" spans="1:2" x14ac:dyDescent="0.3">
      <c r="A1172" s="2">
        <v>42832</v>
      </c>
      <c r="B1172">
        <v>9410</v>
      </c>
    </row>
    <row r="1173" spans="1:2" x14ac:dyDescent="0.3">
      <c r="A1173" s="2">
        <v>42831</v>
      </c>
      <c r="B1173">
        <v>9340</v>
      </c>
    </row>
    <row r="1174" spans="1:2" x14ac:dyDescent="0.3">
      <c r="A1174" s="2">
        <v>42830</v>
      </c>
      <c r="B1174">
        <v>9180</v>
      </c>
    </row>
    <row r="1175" spans="1:2" x14ac:dyDescent="0.3">
      <c r="A1175" s="2">
        <v>42826</v>
      </c>
      <c r="B1175">
        <v>9100</v>
      </c>
    </row>
    <row r="1176" spans="1:2" x14ac:dyDescent="0.3">
      <c r="A1176" s="2">
        <v>42825</v>
      </c>
      <c r="B1176">
        <v>9150</v>
      </c>
    </row>
    <row r="1177" spans="1:2" x14ac:dyDescent="0.3">
      <c r="A1177" s="2">
        <v>42824</v>
      </c>
      <c r="B1177">
        <v>9150</v>
      </c>
    </row>
    <row r="1178" spans="1:2" x14ac:dyDescent="0.3">
      <c r="A1178" s="2">
        <v>42823</v>
      </c>
      <c r="B1178">
        <v>9230</v>
      </c>
    </row>
    <row r="1179" spans="1:2" x14ac:dyDescent="0.3">
      <c r="A1179" s="2">
        <v>42822</v>
      </c>
      <c r="B1179">
        <v>9150</v>
      </c>
    </row>
    <row r="1180" spans="1:2" x14ac:dyDescent="0.3">
      <c r="A1180" s="2">
        <v>42821</v>
      </c>
    </row>
    <row r="1181" spans="1:2" x14ac:dyDescent="0.3">
      <c r="A1181" s="2">
        <v>42818</v>
      </c>
      <c r="B1181">
        <v>9340</v>
      </c>
    </row>
    <row r="1182" spans="1:2" x14ac:dyDescent="0.3">
      <c r="A1182" s="2">
        <v>42817</v>
      </c>
      <c r="B1182">
        <v>9260</v>
      </c>
    </row>
    <row r="1183" spans="1:2" x14ac:dyDescent="0.3">
      <c r="A1183" s="2">
        <v>42816</v>
      </c>
    </row>
    <row r="1184" spans="1:2" x14ac:dyDescent="0.3">
      <c r="A1184" s="2">
        <v>42815</v>
      </c>
      <c r="B1184">
        <v>9350</v>
      </c>
    </row>
    <row r="1185" spans="1:2" x14ac:dyDescent="0.3">
      <c r="A1185" s="2">
        <v>42814</v>
      </c>
      <c r="B1185">
        <v>9260</v>
      </c>
    </row>
    <row r="1186" spans="1:2" x14ac:dyDescent="0.3">
      <c r="A1186" s="2">
        <v>42811</v>
      </c>
      <c r="B1186">
        <v>9300</v>
      </c>
    </row>
    <row r="1187" spans="1:2" x14ac:dyDescent="0.3">
      <c r="A1187" s="2">
        <v>42810</v>
      </c>
      <c r="B1187">
        <v>9280</v>
      </c>
    </row>
    <row r="1188" spans="1:2" x14ac:dyDescent="0.3">
      <c r="A1188" s="2">
        <v>42809</v>
      </c>
      <c r="B1188">
        <v>9220</v>
      </c>
    </row>
    <row r="1189" spans="1:2" x14ac:dyDescent="0.3">
      <c r="A1189" s="2">
        <v>42808</v>
      </c>
      <c r="B1189">
        <v>9180</v>
      </c>
    </row>
    <row r="1190" spans="1:2" x14ac:dyDescent="0.3">
      <c r="A1190" s="2">
        <v>42807</v>
      </c>
    </row>
    <row r="1191" spans="1:2" x14ac:dyDescent="0.3">
      <c r="A1191" s="2">
        <v>42804</v>
      </c>
      <c r="B1191">
        <v>9180</v>
      </c>
    </row>
    <row r="1192" spans="1:2" x14ac:dyDescent="0.3">
      <c r="A1192" s="2">
        <v>42803</v>
      </c>
    </row>
    <row r="1193" spans="1:2" x14ac:dyDescent="0.3">
      <c r="A1193" s="2">
        <v>42802</v>
      </c>
    </row>
    <row r="1194" spans="1:2" x14ac:dyDescent="0.3">
      <c r="A1194" s="2">
        <v>42801</v>
      </c>
    </row>
    <row r="1195" spans="1:2" x14ac:dyDescent="0.3">
      <c r="A1195" s="2">
        <v>42800</v>
      </c>
      <c r="B1195">
        <v>9540</v>
      </c>
    </row>
    <row r="1196" spans="1:2" x14ac:dyDescent="0.3">
      <c r="A1196" s="2">
        <v>42797</v>
      </c>
      <c r="B1196">
        <v>9500</v>
      </c>
    </row>
    <row r="1197" spans="1:2" x14ac:dyDescent="0.3">
      <c r="A1197" s="2">
        <v>42796</v>
      </c>
      <c r="B1197">
        <v>9430</v>
      </c>
    </row>
    <row r="1198" spans="1:2" x14ac:dyDescent="0.3">
      <c r="A1198" s="2">
        <v>42795</v>
      </c>
      <c r="B1198">
        <v>9490</v>
      </c>
    </row>
    <row r="1199" spans="1:2" x14ac:dyDescent="0.3">
      <c r="A1199" s="2">
        <v>42794</v>
      </c>
      <c r="B1199">
        <v>9530</v>
      </c>
    </row>
    <row r="1200" spans="1:2" x14ac:dyDescent="0.3">
      <c r="A1200" s="2">
        <v>42793</v>
      </c>
      <c r="B1200">
        <v>9580</v>
      </c>
    </row>
    <row r="1201" spans="1:2" x14ac:dyDescent="0.3">
      <c r="A1201" s="2">
        <v>42790</v>
      </c>
      <c r="B1201">
        <v>9560</v>
      </c>
    </row>
    <row r="1202" spans="1:2" x14ac:dyDescent="0.3">
      <c r="A1202" s="2">
        <v>42789</v>
      </c>
      <c r="B1202">
        <v>9550</v>
      </c>
    </row>
    <row r="1203" spans="1:2" x14ac:dyDescent="0.3">
      <c r="A1203" s="2">
        <v>42788</v>
      </c>
      <c r="B1203">
        <v>9700</v>
      </c>
    </row>
    <row r="1204" spans="1:2" x14ac:dyDescent="0.3">
      <c r="A1204" s="2">
        <v>42787</v>
      </c>
      <c r="B1204">
        <v>9750</v>
      </c>
    </row>
    <row r="1205" spans="1:2" x14ac:dyDescent="0.3">
      <c r="A1205" s="2">
        <v>42786</v>
      </c>
      <c r="B1205">
        <v>9750</v>
      </c>
    </row>
    <row r="1206" spans="1:2" x14ac:dyDescent="0.3">
      <c r="A1206" s="2">
        <v>42783</v>
      </c>
    </row>
    <row r="1207" spans="1:2" x14ac:dyDescent="0.3">
      <c r="A1207" s="2">
        <v>42782</v>
      </c>
    </row>
    <row r="1208" spans="1:2" x14ac:dyDescent="0.3">
      <c r="A1208" s="2">
        <v>42781</v>
      </c>
      <c r="B1208">
        <v>10050</v>
      </c>
    </row>
    <row r="1209" spans="1:2" x14ac:dyDescent="0.3">
      <c r="A1209" s="2">
        <v>42780</v>
      </c>
      <c r="B1209">
        <v>10070</v>
      </c>
    </row>
    <row r="1210" spans="1:2" x14ac:dyDescent="0.3">
      <c r="A1210" s="2">
        <v>42779</v>
      </c>
      <c r="B1210">
        <v>10120</v>
      </c>
    </row>
    <row r="1211" spans="1:2" x14ac:dyDescent="0.3">
      <c r="A1211" s="2">
        <v>42776</v>
      </c>
      <c r="B1211">
        <v>9900</v>
      </c>
    </row>
    <row r="1212" spans="1:2" x14ac:dyDescent="0.3">
      <c r="A1212" s="2">
        <v>42775</v>
      </c>
      <c r="B1212">
        <v>9990</v>
      </c>
    </row>
    <row r="1213" spans="1:2" x14ac:dyDescent="0.3">
      <c r="A1213" s="2">
        <v>42774</v>
      </c>
      <c r="B1213">
        <v>10000</v>
      </c>
    </row>
    <row r="1214" spans="1:2" x14ac:dyDescent="0.3">
      <c r="A1214" s="2">
        <v>42773</v>
      </c>
      <c r="B1214">
        <v>10050</v>
      </c>
    </row>
    <row r="1215" spans="1:2" x14ac:dyDescent="0.3">
      <c r="A1215" s="2">
        <v>42772</v>
      </c>
      <c r="B1215">
        <v>10000</v>
      </c>
    </row>
    <row r="1216" spans="1:2" x14ac:dyDescent="0.3">
      <c r="A1216" s="2">
        <v>42770</v>
      </c>
      <c r="B1216">
        <v>9950</v>
      </c>
    </row>
    <row r="1217" spans="1:2" x14ac:dyDescent="0.3">
      <c r="A1217" s="2">
        <v>42769</v>
      </c>
      <c r="B1217">
        <v>10030</v>
      </c>
    </row>
    <row r="1218" spans="1:2" x14ac:dyDescent="0.3">
      <c r="A1218" s="2">
        <v>42758</v>
      </c>
      <c r="B1218">
        <v>10020</v>
      </c>
    </row>
    <row r="1219" spans="1:2" x14ac:dyDescent="0.3">
      <c r="A1219" s="2">
        <v>42757</v>
      </c>
      <c r="B1219">
        <v>9900</v>
      </c>
    </row>
    <row r="1220" spans="1:2" x14ac:dyDescent="0.3">
      <c r="A1220" s="2">
        <v>42755</v>
      </c>
      <c r="B1220">
        <v>9900</v>
      </c>
    </row>
    <row r="1221" spans="1:2" x14ac:dyDescent="0.3">
      <c r="A1221" s="2">
        <v>42754</v>
      </c>
      <c r="B1221">
        <v>9940</v>
      </c>
    </row>
    <row r="1222" spans="1:2" x14ac:dyDescent="0.3">
      <c r="A1222" s="2">
        <v>42753</v>
      </c>
      <c r="B1222">
        <v>9990</v>
      </c>
    </row>
    <row r="1223" spans="1:2" x14ac:dyDescent="0.3">
      <c r="A1223" s="2">
        <v>42752</v>
      </c>
      <c r="B1223">
        <v>10030</v>
      </c>
    </row>
    <row r="1224" spans="1:2" x14ac:dyDescent="0.3">
      <c r="A1224" s="2">
        <v>42751</v>
      </c>
      <c r="B1224">
        <v>10030</v>
      </c>
    </row>
    <row r="1225" spans="1:2" x14ac:dyDescent="0.3">
      <c r="A1225" s="2">
        <v>42748</v>
      </c>
    </row>
    <row r="1226" spans="1:2" x14ac:dyDescent="0.3">
      <c r="A1226" s="2">
        <v>42747</v>
      </c>
    </row>
    <row r="1227" spans="1:2" x14ac:dyDescent="0.3">
      <c r="A1227" s="2">
        <v>42746</v>
      </c>
    </row>
    <row r="1228" spans="1:2" x14ac:dyDescent="0.3">
      <c r="A1228" s="2">
        <v>42745</v>
      </c>
    </row>
    <row r="1229" spans="1:2" x14ac:dyDescent="0.3">
      <c r="A1229" s="2">
        <v>42744</v>
      </c>
    </row>
    <row r="1230" spans="1:2" x14ac:dyDescent="0.3">
      <c r="A1230" s="2">
        <v>42741</v>
      </c>
    </row>
    <row r="1231" spans="1:2" x14ac:dyDescent="0.3">
      <c r="A1231" s="2">
        <v>42740</v>
      </c>
    </row>
    <row r="1232" spans="1:2" x14ac:dyDescent="0.3">
      <c r="A1232" s="2">
        <v>42739</v>
      </c>
    </row>
    <row r="1233" spans="1:2" x14ac:dyDescent="0.3">
      <c r="A1233" s="2">
        <v>42738</v>
      </c>
    </row>
    <row r="1234" spans="1:2" x14ac:dyDescent="0.3">
      <c r="A1234" s="2">
        <v>42734</v>
      </c>
    </row>
    <row r="1235" spans="1:2" x14ac:dyDescent="0.3">
      <c r="A1235" s="2">
        <v>42733</v>
      </c>
    </row>
    <row r="1236" spans="1:2" x14ac:dyDescent="0.3">
      <c r="A1236" s="2">
        <v>42732</v>
      </c>
    </row>
    <row r="1237" spans="1:2" x14ac:dyDescent="0.3">
      <c r="A1237" s="2">
        <v>42731</v>
      </c>
    </row>
    <row r="1238" spans="1:2" x14ac:dyDescent="0.3">
      <c r="A1238" s="2">
        <v>42730</v>
      </c>
      <c r="B1238">
        <v>9630</v>
      </c>
    </row>
    <row r="1239" spans="1:2" x14ac:dyDescent="0.3">
      <c r="A1239" s="2">
        <v>42727</v>
      </c>
      <c r="B1239">
        <v>9680</v>
      </c>
    </row>
    <row r="1240" spans="1:2" x14ac:dyDescent="0.3">
      <c r="A1240" s="2">
        <v>42726</v>
      </c>
      <c r="B1240">
        <v>9790</v>
      </c>
    </row>
    <row r="1241" spans="1:2" x14ac:dyDescent="0.3">
      <c r="A1241" s="2">
        <v>42725</v>
      </c>
      <c r="B1241">
        <v>9710</v>
      </c>
    </row>
    <row r="1242" spans="1:2" x14ac:dyDescent="0.3">
      <c r="A1242" s="2">
        <v>42724</v>
      </c>
      <c r="B1242">
        <v>9820</v>
      </c>
    </row>
    <row r="1243" spans="1:2" x14ac:dyDescent="0.3">
      <c r="A1243" s="2">
        <v>42723</v>
      </c>
      <c r="B1243">
        <v>9930</v>
      </c>
    </row>
    <row r="1244" spans="1:2" x14ac:dyDescent="0.3">
      <c r="A1244" s="2">
        <v>42720</v>
      </c>
      <c r="B1244">
        <v>10020</v>
      </c>
    </row>
    <row r="1245" spans="1:2" x14ac:dyDescent="0.3">
      <c r="A1245" s="2">
        <v>42719</v>
      </c>
      <c r="B1245">
        <v>10000</v>
      </c>
    </row>
    <row r="1246" spans="1:2" x14ac:dyDescent="0.3">
      <c r="A1246" s="2">
        <v>42718</v>
      </c>
      <c r="B1246">
        <v>10100</v>
      </c>
    </row>
    <row r="1247" spans="1:2" x14ac:dyDescent="0.3">
      <c r="A1247" s="2">
        <v>42717</v>
      </c>
      <c r="B1247">
        <v>10190</v>
      </c>
    </row>
    <row r="1248" spans="1:2" x14ac:dyDescent="0.3">
      <c r="A1248" s="2">
        <v>42716</v>
      </c>
      <c r="B1248">
        <v>10250</v>
      </c>
    </row>
    <row r="1249" spans="1:2" x14ac:dyDescent="0.3">
      <c r="A1249" s="2">
        <v>42713</v>
      </c>
      <c r="B1249">
        <v>9735</v>
      </c>
    </row>
    <row r="1250" spans="1:2" x14ac:dyDescent="0.3">
      <c r="A1250" s="2">
        <v>42712</v>
      </c>
      <c r="B1250">
        <v>9750</v>
      </c>
    </row>
    <row r="1251" spans="1:2" x14ac:dyDescent="0.3">
      <c r="A1251" s="2">
        <v>42711</v>
      </c>
      <c r="B1251">
        <v>9810</v>
      </c>
    </row>
    <row r="1252" spans="1:2" x14ac:dyDescent="0.3">
      <c r="A1252" s="2">
        <v>42710</v>
      </c>
      <c r="B1252">
        <v>9650</v>
      </c>
    </row>
    <row r="1253" spans="1:2" x14ac:dyDescent="0.3">
      <c r="A1253" s="2">
        <v>42709</v>
      </c>
      <c r="B1253">
        <v>9540</v>
      </c>
    </row>
    <row r="1254" spans="1:2" x14ac:dyDescent="0.3">
      <c r="A1254" s="2">
        <v>42706</v>
      </c>
      <c r="B1254">
        <v>9380</v>
      </c>
    </row>
    <row r="1255" spans="1:2" x14ac:dyDescent="0.3">
      <c r="A1255" s="2">
        <v>42705</v>
      </c>
      <c r="B1255">
        <v>9340</v>
      </c>
    </row>
    <row r="1256" spans="1:2" x14ac:dyDescent="0.3">
      <c r="A1256" s="2">
        <v>42704</v>
      </c>
      <c r="B1256">
        <v>9290</v>
      </c>
    </row>
    <row r="1257" spans="1:2" x14ac:dyDescent="0.3">
      <c r="A1257" s="2">
        <v>42703</v>
      </c>
      <c r="B1257">
        <v>9400</v>
      </c>
    </row>
    <row r="1258" spans="1:2" x14ac:dyDescent="0.3">
      <c r="A1258" s="2">
        <v>42702</v>
      </c>
      <c r="B1258">
        <v>9395</v>
      </c>
    </row>
    <row r="1259" spans="1:2" x14ac:dyDescent="0.3">
      <c r="A1259" s="2">
        <v>42699</v>
      </c>
      <c r="B1259">
        <v>9350</v>
      </c>
    </row>
    <row r="1260" spans="1:2" x14ac:dyDescent="0.3">
      <c r="A1260" s="2">
        <v>42698</v>
      </c>
      <c r="B1260">
        <v>9445</v>
      </c>
    </row>
    <row r="1261" spans="1:2" x14ac:dyDescent="0.3">
      <c r="A1261" s="2">
        <v>42697</v>
      </c>
    </row>
    <row r="1262" spans="1:2" x14ac:dyDescent="0.3">
      <c r="A1262" s="2">
        <v>42696</v>
      </c>
      <c r="B1262">
        <v>9645</v>
      </c>
    </row>
    <row r="1263" spans="1:2" x14ac:dyDescent="0.3">
      <c r="A1263" s="2">
        <v>42695</v>
      </c>
      <c r="B1263">
        <v>9515</v>
      </c>
    </row>
    <row r="1264" spans="1:2" x14ac:dyDescent="0.3">
      <c r="A1264" s="2">
        <v>42692</v>
      </c>
      <c r="B1264">
        <v>9450</v>
      </c>
    </row>
    <row r="1265" spans="1:2" x14ac:dyDescent="0.3">
      <c r="A1265" s="2">
        <v>42691</v>
      </c>
      <c r="B1265">
        <v>9550</v>
      </c>
    </row>
    <row r="1266" spans="1:2" x14ac:dyDescent="0.3">
      <c r="A1266" s="2">
        <v>42690</v>
      </c>
    </row>
    <row r="1267" spans="1:2" x14ac:dyDescent="0.3">
      <c r="A1267" s="2">
        <v>42689</v>
      </c>
      <c r="B1267">
        <v>9855</v>
      </c>
    </row>
    <row r="1268" spans="1:2" x14ac:dyDescent="0.3">
      <c r="A1268" s="2">
        <v>42688</v>
      </c>
    </row>
    <row r="1269" spans="1:2" x14ac:dyDescent="0.3">
      <c r="A1269" s="2">
        <v>42685</v>
      </c>
      <c r="B1269">
        <v>10175</v>
      </c>
    </row>
    <row r="1270" spans="1:2" x14ac:dyDescent="0.3">
      <c r="A1270" s="2">
        <v>42684</v>
      </c>
      <c r="B1270">
        <v>9800</v>
      </c>
    </row>
    <row r="1271" spans="1:2" x14ac:dyDescent="0.3">
      <c r="A1271" s="2">
        <v>42683</v>
      </c>
      <c r="B1271">
        <v>9600</v>
      </c>
    </row>
    <row r="1272" spans="1:2" x14ac:dyDescent="0.3">
      <c r="A1272" s="2">
        <v>42682</v>
      </c>
      <c r="B1272">
        <v>9600</v>
      </c>
    </row>
    <row r="1273" spans="1:2" x14ac:dyDescent="0.3">
      <c r="A1273" s="2">
        <v>42681</v>
      </c>
      <c r="B1273">
        <v>9600</v>
      </c>
    </row>
    <row r="1274" spans="1:2" x14ac:dyDescent="0.3">
      <c r="A1274" s="2">
        <v>42678</v>
      </c>
      <c r="B1274">
        <v>9700</v>
      </c>
    </row>
    <row r="1275" spans="1:2" x14ac:dyDescent="0.3">
      <c r="A1275" s="2">
        <v>42677</v>
      </c>
      <c r="B1275">
        <v>9740</v>
      </c>
    </row>
    <row r="1276" spans="1:2" x14ac:dyDescent="0.3">
      <c r="A1276" s="2">
        <v>42676</v>
      </c>
      <c r="B1276">
        <v>9820</v>
      </c>
    </row>
    <row r="1277" spans="1:2" x14ac:dyDescent="0.3">
      <c r="A1277" s="2">
        <v>42675</v>
      </c>
      <c r="B1277">
        <v>9790</v>
      </c>
    </row>
    <row r="1278" spans="1:2" x14ac:dyDescent="0.3">
      <c r="A1278" s="2">
        <v>42674</v>
      </c>
      <c r="B1278">
        <v>9800</v>
      </c>
    </row>
    <row r="1279" spans="1:2" x14ac:dyDescent="0.3">
      <c r="A1279" s="2">
        <v>42671</v>
      </c>
      <c r="B1279">
        <v>9530</v>
      </c>
    </row>
    <row r="1280" spans="1:2" x14ac:dyDescent="0.3">
      <c r="A1280" s="2">
        <v>42670</v>
      </c>
      <c r="B1280">
        <v>9445</v>
      </c>
    </row>
    <row r="1281" spans="1:2" x14ac:dyDescent="0.3">
      <c r="A1281" s="2">
        <v>42669</v>
      </c>
      <c r="B1281">
        <v>9550</v>
      </c>
    </row>
    <row r="1282" spans="1:2" x14ac:dyDescent="0.3">
      <c r="A1282" s="2">
        <v>42668</v>
      </c>
      <c r="B1282">
        <v>9500</v>
      </c>
    </row>
    <row r="1283" spans="1:2" x14ac:dyDescent="0.3">
      <c r="A1283" s="2">
        <v>42667</v>
      </c>
      <c r="B1283">
        <v>9335</v>
      </c>
    </row>
    <row r="1284" spans="1:2" x14ac:dyDescent="0.3">
      <c r="A1284" s="2">
        <v>42664</v>
      </c>
      <c r="B1284">
        <v>9310</v>
      </c>
    </row>
    <row r="1285" spans="1:2" x14ac:dyDescent="0.3">
      <c r="A1285" s="2">
        <v>42663</v>
      </c>
      <c r="B1285">
        <v>9305</v>
      </c>
    </row>
    <row r="1286" spans="1:2" x14ac:dyDescent="0.3">
      <c r="A1286" s="2">
        <v>42662</v>
      </c>
      <c r="B1286">
        <v>9285</v>
      </c>
    </row>
    <row r="1287" spans="1:2" x14ac:dyDescent="0.3">
      <c r="A1287" s="2">
        <v>42661</v>
      </c>
      <c r="B1287">
        <v>9105</v>
      </c>
    </row>
    <row r="1288" spans="1:2" x14ac:dyDescent="0.3">
      <c r="A1288" s="2">
        <v>42660</v>
      </c>
      <c r="B1288">
        <v>9095</v>
      </c>
    </row>
    <row r="1289" spans="1:2" x14ac:dyDescent="0.3">
      <c r="A1289" s="2">
        <v>42657</v>
      </c>
      <c r="B1289">
        <v>9115</v>
      </c>
    </row>
    <row r="1290" spans="1:2" x14ac:dyDescent="0.3">
      <c r="A1290" s="2">
        <v>42656</v>
      </c>
      <c r="B1290">
        <v>9075</v>
      </c>
    </row>
    <row r="1291" spans="1:2" x14ac:dyDescent="0.3">
      <c r="A1291" s="2">
        <v>42655</v>
      </c>
      <c r="B1291">
        <v>9185</v>
      </c>
    </row>
    <row r="1292" spans="1:2" x14ac:dyDescent="0.3">
      <c r="A1292" s="2">
        <v>42654</v>
      </c>
      <c r="B1292">
        <v>9185</v>
      </c>
    </row>
    <row r="1293" spans="1:2" x14ac:dyDescent="0.3">
      <c r="A1293" s="2">
        <v>42653</v>
      </c>
      <c r="B1293">
        <v>9035</v>
      </c>
    </row>
    <row r="1294" spans="1:2" x14ac:dyDescent="0.3">
      <c r="A1294" s="2">
        <v>42652</v>
      </c>
      <c r="B1294">
        <v>8930</v>
      </c>
    </row>
    <row r="1295" spans="1:2" x14ac:dyDescent="0.3">
      <c r="A1295" s="2">
        <v>42651</v>
      </c>
      <c r="B1295">
        <v>8875</v>
      </c>
    </row>
    <row r="1296" spans="1:2" x14ac:dyDescent="0.3">
      <c r="A1296" s="2">
        <v>42643</v>
      </c>
      <c r="B1296">
        <v>8710</v>
      </c>
    </row>
    <row r="1297" spans="1:2" x14ac:dyDescent="0.3">
      <c r="A1297" s="2">
        <v>42642</v>
      </c>
      <c r="B1297">
        <v>8750</v>
      </c>
    </row>
    <row r="1298" spans="1:2" x14ac:dyDescent="0.3">
      <c r="A1298" s="2">
        <v>42641</v>
      </c>
      <c r="B1298">
        <v>8650</v>
      </c>
    </row>
    <row r="1299" spans="1:2" x14ac:dyDescent="0.3">
      <c r="A1299" s="2">
        <v>42640</v>
      </c>
      <c r="B1299">
        <v>8640</v>
      </c>
    </row>
    <row r="1300" spans="1:2" x14ac:dyDescent="0.3">
      <c r="A1300" s="2">
        <v>42639</v>
      </c>
      <c r="B1300">
        <v>8635</v>
      </c>
    </row>
    <row r="1301" spans="1:2" x14ac:dyDescent="0.3">
      <c r="A1301" s="2">
        <v>42636</v>
      </c>
      <c r="B1301">
        <v>8625</v>
      </c>
    </row>
    <row r="1302" spans="1:2" x14ac:dyDescent="0.3">
      <c r="A1302" s="2">
        <v>42635</v>
      </c>
      <c r="B1302">
        <v>8720</v>
      </c>
    </row>
    <row r="1303" spans="1:2" x14ac:dyDescent="0.3">
      <c r="A1303" s="2">
        <v>42634</v>
      </c>
      <c r="B1303">
        <v>8730</v>
      </c>
    </row>
    <row r="1304" spans="1:2" x14ac:dyDescent="0.3">
      <c r="A1304" s="2">
        <v>42633</v>
      </c>
      <c r="B1304">
        <v>8730</v>
      </c>
    </row>
    <row r="1305" spans="1:2" x14ac:dyDescent="0.3">
      <c r="A1305" s="2">
        <v>42632</v>
      </c>
      <c r="B1305">
        <v>8760</v>
      </c>
    </row>
    <row r="1306" spans="1:2" x14ac:dyDescent="0.3">
      <c r="A1306" s="2">
        <v>42631</v>
      </c>
      <c r="B1306">
        <v>8750</v>
      </c>
    </row>
    <row r="1307" spans="1:2" x14ac:dyDescent="0.3">
      <c r="A1307" s="2">
        <v>42627</v>
      </c>
      <c r="B1307">
        <v>8820</v>
      </c>
    </row>
    <row r="1308" spans="1:2" x14ac:dyDescent="0.3">
      <c r="A1308" s="2">
        <v>42626</v>
      </c>
      <c r="B1308">
        <v>8800</v>
      </c>
    </row>
    <row r="1309" spans="1:2" x14ac:dyDescent="0.3">
      <c r="A1309" s="2">
        <v>42625</v>
      </c>
      <c r="B1309">
        <v>8825</v>
      </c>
    </row>
    <row r="1310" spans="1:2" x14ac:dyDescent="0.3">
      <c r="A1310" s="2">
        <v>42622</v>
      </c>
      <c r="B1310">
        <v>8930</v>
      </c>
    </row>
    <row r="1311" spans="1:2" x14ac:dyDescent="0.3">
      <c r="A1311" s="2">
        <v>42621</v>
      </c>
      <c r="B1311">
        <v>8935</v>
      </c>
    </row>
    <row r="1312" spans="1:2" x14ac:dyDescent="0.3">
      <c r="A1312" s="2">
        <v>42620</v>
      </c>
      <c r="B1312">
        <v>8890</v>
      </c>
    </row>
    <row r="1313" spans="1:2" x14ac:dyDescent="0.3">
      <c r="A1313" s="2">
        <v>42619</v>
      </c>
      <c r="B1313">
        <v>8845</v>
      </c>
    </row>
    <row r="1314" spans="1:2" x14ac:dyDescent="0.3">
      <c r="A1314" s="2">
        <v>42618</v>
      </c>
    </row>
    <row r="1315" spans="1:2" x14ac:dyDescent="0.3">
      <c r="A1315" s="2">
        <v>42615</v>
      </c>
    </row>
    <row r="1316" spans="1:2" x14ac:dyDescent="0.3">
      <c r="A1316" s="2">
        <v>42614</v>
      </c>
    </row>
    <row r="1317" spans="1:2" x14ac:dyDescent="0.3">
      <c r="A1317" s="2">
        <v>42613</v>
      </c>
    </row>
    <row r="1318" spans="1:2" x14ac:dyDescent="0.3">
      <c r="A1318" s="2">
        <v>42612</v>
      </c>
    </row>
    <row r="1319" spans="1:2" x14ac:dyDescent="0.3">
      <c r="A1319" s="2">
        <v>42611</v>
      </c>
    </row>
    <row r="1320" spans="1:2" x14ac:dyDescent="0.3">
      <c r="A1320" s="2">
        <v>42608</v>
      </c>
    </row>
    <row r="1321" spans="1:2" x14ac:dyDescent="0.3">
      <c r="A1321" s="2">
        <v>42607</v>
      </c>
    </row>
    <row r="1322" spans="1:2" x14ac:dyDescent="0.3">
      <c r="A1322" s="2">
        <v>42606</v>
      </c>
      <c r="B1322">
        <v>9110</v>
      </c>
    </row>
    <row r="1323" spans="1:2" x14ac:dyDescent="0.3">
      <c r="A1323" s="2">
        <v>42605</v>
      </c>
      <c r="B1323">
        <v>8950</v>
      </c>
    </row>
    <row r="1324" spans="1:2" x14ac:dyDescent="0.3">
      <c r="A1324" s="2">
        <v>42604</v>
      </c>
      <c r="B1324">
        <v>8900</v>
      </c>
    </row>
    <row r="1325" spans="1:2" x14ac:dyDescent="0.3">
      <c r="A1325" s="2">
        <v>42601</v>
      </c>
      <c r="B1325">
        <v>8940</v>
      </c>
    </row>
    <row r="1326" spans="1:2" x14ac:dyDescent="0.3">
      <c r="A1326" s="2">
        <v>42600</v>
      </c>
      <c r="B1326">
        <v>8900</v>
      </c>
    </row>
    <row r="1327" spans="1:2" x14ac:dyDescent="0.3">
      <c r="A1327" s="2">
        <v>42599</v>
      </c>
      <c r="B1327">
        <v>8850</v>
      </c>
    </row>
    <row r="1328" spans="1:2" x14ac:dyDescent="0.3">
      <c r="A1328" s="2">
        <v>42598</v>
      </c>
      <c r="B1328">
        <v>8900</v>
      </c>
    </row>
    <row r="1329" spans="1:2" x14ac:dyDescent="0.3">
      <c r="A1329" s="2">
        <v>42597</v>
      </c>
      <c r="B1329">
        <v>8915</v>
      </c>
    </row>
    <row r="1330" spans="1:2" x14ac:dyDescent="0.3">
      <c r="A1330" s="2">
        <v>42594</v>
      </c>
      <c r="B1330">
        <v>8870</v>
      </c>
    </row>
    <row r="1331" spans="1:2" x14ac:dyDescent="0.3">
      <c r="A1331" s="2">
        <v>42593</v>
      </c>
      <c r="B1331">
        <v>8850</v>
      </c>
    </row>
    <row r="1332" spans="1:2" x14ac:dyDescent="0.3">
      <c r="A1332" s="2">
        <v>42592</v>
      </c>
      <c r="B1332">
        <v>8890</v>
      </c>
    </row>
    <row r="1333" spans="1:2" x14ac:dyDescent="0.3">
      <c r="A1333" s="2">
        <v>42591</v>
      </c>
      <c r="B1333">
        <v>8975</v>
      </c>
    </row>
    <row r="1334" spans="1:2" x14ac:dyDescent="0.3">
      <c r="A1334" s="2">
        <v>42590</v>
      </c>
      <c r="B1334">
        <v>8890</v>
      </c>
    </row>
    <row r="1335" spans="1:2" x14ac:dyDescent="0.3">
      <c r="A1335" s="2">
        <v>42587</v>
      </c>
      <c r="B1335">
        <v>8900</v>
      </c>
    </row>
    <row r="1336" spans="1:2" x14ac:dyDescent="0.3">
      <c r="A1336" s="2">
        <v>42586</v>
      </c>
      <c r="B1336">
        <v>8900</v>
      </c>
    </row>
    <row r="1337" spans="1:2" x14ac:dyDescent="0.3">
      <c r="A1337" s="2">
        <v>42585</v>
      </c>
      <c r="B1337">
        <v>8980</v>
      </c>
    </row>
    <row r="1338" spans="1:2" x14ac:dyDescent="0.3">
      <c r="A1338" s="2">
        <v>42584</v>
      </c>
      <c r="B1338">
        <v>9085</v>
      </c>
    </row>
    <row r="1339" spans="1:2" x14ac:dyDescent="0.3">
      <c r="A1339" s="2">
        <v>42583</v>
      </c>
      <c r="B1339">
        <v>9070</v>
      </c>
    </row>
    <row r="1340" spans="1:2" x14ac:dyDescent="0.3">
      <c r="A1340" s="2">
        <v>42580</v>
      </c>
      <c r="B1340">
        <v>8935</v>
      </c>
    </row>
    <row r="1341" spans="1:2" x14ac:dyDescent="0.3">
      <c r="A1341" s="2">
        <v>42579</v>
      </c>
      <c r="B1341">
        <v>8810</v>
      </c>
    </row>
    <row r="1342" spans="1:2" x14ac:dyDescent="0.3">
      <c r="A1342" s="2">
        <v>42578</v>
      </c>
      <c r="B1342">
        <v>8700</v>
      </c>
    </row>
    <row r="1343" spans="1:2" x14ac:dyDescent="0.3">
      <c r="A1343" s="2">
        <v>42577</v>
      </c>
      <c r="B1343">
        <v>8670</v>
      </c>
    </row>
    <row r="1344" spans="1:2" x14ac:dyDescent="0.3">
      <c r="A1344" s="2">
        <v>42576</v>
      </c>
      <c r="B1344">
        <v>8775</v>
      </c>
    </row>
    <row r="1345" spans="1:2" x14ac:dyDescent="0.3">
      <c r="A1345" s="2">
        <v>42573</v>
      </c>
      <c r="B1345">
        <v>8855</v>
      </c>
    </row>
    <row r="1346" spans="1:2" x14ac:dyDescent="0.3">
      <c r="A1346" s="2">
        <v>42572</v>
      </c>
      <c r="B1346">
        <v>8790</v>
      </c>
    </row>
    <row r="1347" spans="1:2" x14ac:dyDescent="0.3">
      <c r="A1347" s="2">
        <v>42571</v>
      </c>
      <c r="B1347">
        <v>8665</v>
      </c>
    </row>
    <row r="1348" spans="1:2" x14ac:dyDescent="0.3">
      <c r="A1348" s="2">
        <v>42570</v>
      </c>
      <c r="B1348">
        <v>8805</v>
      </c>
    </row>
    <row r="1349" spans="1:2" x14ac:dyDescent="0.3">
      <c r="A1349" s="2">
        <v>42569</v>
      </c>
      <c r="B1349">
        <v>8910</v>
      </c>
    </row>
    <row r="1350" spans="1:2" x14ac:dyDescent="0.3">
      <c r="A1350" s="2">
        <v>42566</v>
      </c>
      <c r="B1350">
        <v>8950</v>
      </c>
    </row>
    <row r="1351" spans="1:2" x14ac:dyDescent="0.3">
      <c r="A1351" s="2">
        <v>42565</v>
      </c>
      <c r="B1351">
        <v>9040</v>
      </c>
    </row>
    <row r="1352" spans="1:2" x14ac:dyDescent="0.3">
      <c r="A1352" s="2">
        <v>42564</v>
      </c>
      <c r="B1352">
        <v>9120</v>
      </c>
    </row>
    <row r="1353" spans="1:2" x14ac:dyDescent="0.3">
      <c r="A1353" s="2">
        <v>42563</v>
      </c>
      <c r="B1353">
        <v>9120</v>
      </c>
    </row>
    <row r="1354" spans="1:2" x14ac:dyDescent="0.3">
      <c r="A1354" s="2">
        <v>42562</v>
      </c>
      <c r="B1354">
        <v>8940</v>
      </c>
    </row>
    <row r="1355" spans="1:2" x14ac:dyDescent="0.3">
      <c r="A1355" s="2">
        <v>42559</v>
      </c>
    </row>
    <row r="1356" spans="1:2" x14ac:dyDescent="0.3">
      <c r="A1356" s="2">
        <v>42558</v>
      </c>
      <c r="B1356">
        <v>9175</v>
      </c>
    </row>
    <row r="1357" spans="1:2" x14ac:dyDescent="0.3">
      <c r="A1357" s="2">
        <v>42557</v>
      </c>
      <c r="B1357">
        <v>9150</v>
      </c>
    </row>
    <row r="1358" spans="1:2" x14ac:dyDescent="0.3">
      <c r="A1358" s="2">
        <v>42556</v>
      </c>
      <c r="B1358">
        <v>9150</v>
      </c>
    </row>
    <row r="1359" spans="1:2" x14ac:dyDescent="0.3">
      <c r="A1359" s="2">
        <v>42555</v>
      </c>
      <c r="B1359">
        <v>8850</v>
      </c>
    </row>
    <row r="1360" spans="1:2" x14ac:dyDescent="0.3">
      <c r="A1360" s="2">
        <v>42552</v>
      </c>
      <c r="B1360">
        <v>8900</v>
      </c>
    </row>
    <row r="1361" spans="1:2" x14ac:dyDescent="0.3">
      <c r="A1361" s="2">
        <v>42551</v>
      </c>
      <c r="B1361">
        <v>8795</v>
      </c>
    </row>
    <row r="1362" spans="1:2" x14ac:dyDescent="0.3">
      <c r="A1362" s="2">
        <v>42550</v>
      </c>
    </row>
    <row r="1363" spans="1:2" x14ac:dyDescent="0.3">
      <c r="A1363" s="2">
        <v>42549</v>
      </c>
      <c r="B1363">
        <v>8800</v>
      </c>
    </row>
    <row r="1364" spans="1:2" x14ac:dyDescent="0.3">
      <c r="A1364" s="2">
        <v>42548</v>
      </c>
      <c r="B1364">
        <v>8805</v>
      </c>
    </row>
    <row r="1365" spans="1:2" x14ac:dyDescent="0.3">
      <c r="A1365" s="2">
        <v>42545</v>
      </c>
      <c r="B1365">
        <v>8805</v>
      </c>
    </row>
    <row r="1366" spans="1:2" x14ac:dyDescent="0.3">
      <c r="A1366" s="2">
        <v>42544</v>
      </c>
      <c r="B1366">
        <v>8795</v>
      </c>
    </row>
    <row r="1367" spans="1:2" x14ac:dyDescent="0.3">
      <c r="A1367" s="2">
        <v>42543</v>
      </c>
      <c r="B1367">
        <v>8795</v>
      </c>
    </row>
    <row r="1368" spans="1:2" x14ac:dyDescent="0.3">
      <c r="A1368" s="2">
        <v>42542</v>
      </c>
      <c r="B1368">
        <v>8835</v>
      </c>
    </row>
    <row r="1369" spans="1:2" x14ac:dyDescent="0.3">
      <c r="A1369" s="2">
        <v>42541</v>
      </c>
      <c r="B1369">
        <v>8685</v>
      </c>
    </row>
    <row r="1370" spans="1:2" x14ac:dyDescent="0.3">
      <c r="A1370" s="2">
        <v>42538</v>
      </c>
      <c r="B1370">
        <v>8500</v>
      </c>
    </row>
    <row r="1371" spans="1:2" x14ac:dyDescent="0.3">
      <c r="A1371" s="2">
        <v>42537</v>
      </c>
      <c r="B1371">
        <v>8570</v>
      </c>
    </row>
    <row r="1372" spans="1:2" x14ac:dyDescent="0.3">
      <c r="A1372" s="2">
        <v>42536</v>
      </c>
      <c r="B1372">
        <v>8485</v>
      </c>
    </row>
    <row r="1373" spans="1:2" x14ac:dyDescent="0.3">
      <c r="A1373" s="2">
        <v>42535</v>
      </c>
      <c r="B1373">
        <v>8510</v>
      </c>
    </row>
    <row r="1374" spans="1:2" x14ac:dyDescent="0.3">
      <c r="A1374" s="2">
        <v>42534</v>
      </c>
      <c r="B1374">
        <v>8490</v>
      </c>
    </row>
    <row r="1375" spans="1:2" x14ac:dyDescent="0.3">
      <c r="A1375" s="2">
        <v>42533</v>
      </c>
    </row>
    <row r="1376" spans="1:2" x14ac:dyDescent="0.3">
      <c r="A1376" s="2">
        <v>42529</v>
      </c>
    </row>
    <row r="1377" spans="1:1" x14ac:dyDescent="0.3">
      <c r="A1377" s="2">
        <v>42528</v>
      </c>
    </row>
    <row r="1378" spans="1:1" x14ac:dyDescent="0.3">
      <c r="A1378" s="2">
        <v>42527</v>
      </c>
    </row>
    <row r="1379" spans="1:1" x14ac:dyDescent="0.3">
      <c r="A1379" s="2">
        <v>42524</v>
      </c>
    </row>
    <row r="1380" spans="1:1" x14ac:dyDescent="0.3">
      <c r="A1380" s="2">
        <v>42523</v>
      </c>
    </row>
    <row r="1381" spans="1:1" x14ac:dyDescent="0.3">
      <c r="A1381" s="2">
        <v>42522</v>
      </c>
    </row>
    <row r="1382" spans="1:1" x14ac:dyDescent="0.3">
      <c r="A1382" s="2">
        <v>42521</v>
      </c>
    </row>
    <row r="1383" spans="1:1" x14ac:dyDescent="0.3">
      <c r="A1383" s="2">
        <v>42520</v>
      </c>
    </row>
    <row r="1384" spans="1:1" x14ac:dyDescent="0.3">
      <c r="A1384" s="2">
        <v>42517</v>
      </c>
    </row>
    <row r="1385" spans="1:1" x14ac:dyDescent="0.3">
      <c r="A1385" s="2">
        <v>42516</v>
      </c>
    </row>
    <row r="1386" spans="1:1" x14ac:dyDescent="0.3">
      <c r="A1386" s="2">
        <v>42515</v>
      </c>
    </row>
    <row r="1387" spans="1:1" x14ac:dyDescent="0.3">
      <c r="A1387" s="2">
        <v>42514</v>
      </c>
    </row>
    <row r="1388" spans="1:1" x14ac:dyDescent="0.3">
      <c r="A1388" s="2">
        <v>42513</v>
      </c>
    </row>
    <row r="1389" spans="1:1" x14ac:dyDescent="0.3">
      <c r="A1389" s="2">
        <v>42510</v>
      </c>
    </row>
    <row r="1390" spans="1:1" x14ac:dyDescent="0.3">
      <c r="A1390" s="2">
        <v>42509</v>
      </c>
    </row>
    <row r="1391" spans="1:1" x14ac:dyDescent="0.3">
      <c r="A1391" s="2">
        <v>42508</v>
      </c>
    </row>
    <row r="1392" spans="1:1" x14ac:dyDescent="0.3">
      <c r="A1392" s="2">
        <v>42507</v>
      </c>
    </row>
    <row r="1393" spans="1:2" x14ac:dyDescent="0.3">
      <c r="A1393" s="2">
        <v>42506</v>
      </c>
    </row>
    <row r="1394" spans="1:2" x14ac:dyDescent="0.3">
      <c r="A1394" s="2">
        <v>42503</v>
      </c>
    </row>
    <row r="1395" spans="1:2" x14ac:dyDescent="0.3">
      <c r="A1395" s="2">
        <v>42502</v>
      </c>
    </row>
    <row r="1396" spans="1:2" x14ac:dyDescent="0.3">
      <c r="A1396" s="2">
        <v>42501</v>
      </c>
    </row>
    <row r="1397" spans="1:2" x14ac:dyDescent="0.3">
      <c r="A1397" s="2">
        <v>42500</v>
      </c>
    </row>
    <row r="1398" spans="1:2" x14ac:dyDescent="0.3">
      <c r="A1398" s="2">
        <v>42499</v>
      </c>
    </row>
    <row r="1399" spans="1:2" x14ac:dyDescent="0.3">
      <c r="A1399" s="2">
        <v>42496</v>
      </c>
    </row>
    <row r="1400" spans="1:2" x14ac:dyDescent="0.3">
      <c r="A1400" s="2">
        <v>42495</v>
      </c>
    </row>
    <row r="1401" spans="1:2" x14ac:dyDescent="0.3">
      <c r="A1401" s="2">
        <v>42494</v>
      </c>
    </row>
    <row r="1402" spans="1:2" x14ac:dyDescent="0.3">
      <c r="A1402" s="2">
        <v>42493</v>
      </c>
    </row>
    <row r="1403" spans="1:2" x14ac:dyDescent="0.3">
      <c r="A1403" s="2">
        <v>42489</v>
      </c>
    </row>
    <row r="1404" spans="1:2" x14ac:dyDescent="0.3">
      <c r="A1404" s="2">
        <v>42488</v>
      </c>
    </row>
    <row r="1405" spans="1:2" x14ac:dyDescent="0.3">
      <c r="A1405" s="2">
        <v>42487</v>
      </c>
    </row>
    <row r="1406" spans="1:2" x14ac:dyDescent="0.3">
      <c r="A1406" s="2">
        <v>42486</v>
      </c>
    </row>
    <row r="1407" spans="1:2" x14ac:dyDescent="0.3">
      <c r="A1407" s="2">
        <v>42485</v>
      </c>
    </row>
    <row r="1408" spans="1:2" x14ac:dyDescent="0.3">
      <c r="A1408" s="2">
        <v>42482</v>
      </c>
      <c r="B1408">
        <v>8735</v>
      </c>
    </row>
    <row r="1409" spans="1:2" x14ac:dyDescent="0.3">
      <c r="A1409" s="2">
        <v>42481</v>
      </c>
      <c r="B1409">
        <v>8620</v>
      </c>
    </row>
    <row r="1410" spans="1:2" x14ac:dyDescent="0.3">
      <c r="A1410" s="2">
        <v>42480</v>
      </c>
      <c r="B1410">
        <v>8675</v>
      </c>
    </row>
    <row r="1411" spans="1:2" x14ac:dyDescent="0.3">
      <c r="A1411" s="2">
        <v>42479</v>
      </c>
      <c r="B1411">
        <v>8905</v>
      </c>
    </row>
    <row r="1412" spans="1:2" x14ac:dyDescent="0.3">
      <c r="A1412" s="2">
        <v>42478</v>
      </c>
      <c r="B1412">
        <v>8905</v>
      </c>
    </row>
    <row r="1413" spans="1:2" x14ac:dyDescent="0.3">
      <c r="A1413" s="2">
        <v>42475</v>
      </c>
      <c r="B1413">
        <v>9000</v>
      </c>
    </row>
    <row r="1414" spans="1:2" x14ac:dyDescent="0.3">
      <c r="A1414" s="2">
        <v>42474</v>
      </c>
      <c r="B1414">
        <v>9180</v>
      </c>
    </row>
    <row r="1415" spans="1:2" x14ac:dyDescent="0.3">
      <c r="A1415" s="2">
        <v>42473</v>
      </c>
      <c r="B1415">
        <v>9180</v>
      </c>
    </row>
    <row r="1416" spans="1:2" x14ac:dyDescent="0.3">
      <c r="A1416" s="2">
        <v>42472</v>
      </c>
      <c r="B1416">
        <v>9130</v>
      </c>
    </row>
    <row r="1417" spans="1:2" x14ac:dyDescent="0.3">
      <c r="A1417" s="2">
        <v>42471</v>
      </c>
      <c r="B1417">
        <v>9105</v>
      </c>
    </row>
    <row r="1418" spans="1:2" x14ac:dyDescent="0.3">
      <c r="A1418" s="2">
        <v>42468</v>
      </c>
      <c r="B1418">
        <v>9185</v>
      </c>
    </row>
    <row r="1419" spans="1:2" x14ac:dyDescent="0.3">
      <c r="A1419" s="2">
        <v>42467</v>
      </c>
      <c r="B1419">
        <v>9400</v>
      </c>
    </row>
    <row r="1420" spans="1:2" x14ac:dyDescent="0.3">
      <c r="A1420" s="2">
        <v>42466</v>
      </c>
      <c r="B1420">
        <v>9400</v>
      </c>
    </row>
    <row r="1421" spans="1:2" x14ac:dyDescent="0.3">
      <c r="A1421" s="2">
        <v>42465</v>
      </c>
      <c r="B1421">
        <v>9400</v>
      </c>
    </row>
    <row r="1422" spans="1:2" x14ac:dyDescent="0.3">
      <c r="A1422" s="2">
        <v>42461</v>
      </c>
      <c r="B1422">
        <v>9455</v>
      </c>
    </row>
    <row r="1423" spans="1:2" x14ac:dyDescent="0.3">
      <c r="A1423" s="2">
        <v>42460</v>
      </c>
      <c r="B1423">
        <v>9380</v>
      </c>
    </row>
    <row r="1424" spans="1:2" x14ac:dyDescent="0.3">
      <c r="A1424" s="2">
        <v>42459</v>
      </c>
      <c r="B1424">
        <v>9390</v>
      </c>
    </row>
    <row r="1425" spans="1:2" x14ac:dyDescent="0.3">
      <c r="A1425" s="2">
        <v>42458</v>
      </c>
      <c r="B1425">
        <v>9435</v>
      </c>
    </row>
    <row r="1426" spans="1:2" x14ac:dyDescent="0.3">
      <c r="A1426" s="2">
        <v>42457</v>
      </c>
      <c r="B1426">
        <v>9435</v>
      </c>
    </row>
    <row r="1427" spans="1:2" x14ac:dyDescent="0.3">
      <c r="A1427" s="2">
        <v>42454</v>
      </c>
      <c r="B1427">
        <v>9405</v>
      </c>
    </row>
    <row r="1428" spans="1:2" x14ac:dyDescent="0.3">
      <c r="A1428" s="2">
        <v>42453</v>
      </c>
      <c r="B1428">
        <v>9250</v>
      </c>
    </row>
    <row r="1429" spans="1:2" x14ac:dyDescent="0.3">
      <c r="A1429" s="2">
        <v>42452</v>
      </c>
      <c r="B1429">
        <v>9300</v>
      </c>
    </row>
    <row r="1430" spans="1:2" x14ac:dyDescent="0.3">
      <c r="A1430" s="2">
        <v>42451</v>
      </c>
      <c r="B1430">
        <v>9475</v>
      </c>
    </row>
    <row r="1431" spans="1:2" x14ac:dyDescent="0.3">
      <c r="A1431" s="2">
        <v>42450</v>
      </c>
      <c r="B1431">
        <v>9475</v>
      </c>
    </row>
    <row r="1432" spans="1:2" x14ac:dyDescent="0.3">
      <c r="A1432" s="2">
        <v>42447</v>
      </c>
      <c r="B1432">
        <v>9295</v>
      </c>
    </row>
    <row r="1433" spans="1:2" x14ac:dyDescent="0.3">
      <c r="A1433" s="2">
        <v>42446</v>
      </c>
      <c r="B1433">
        <v>9185</v>
      </c>
    </row>
    <row r="1434" spans="1:2" x14ac:dyDescent="0.3">
      <c r="A1434" s="2">
        <v>42445</v>
      </c>
      <c r="B1434">
        <v>8810</v>
      </c>
    </row>
    <row r="1435" spans="1:2" x14ac:dyDescent="0.3">
      <c r="A1435" s="2">
        <v>42444</v>
      </c>
      <c r="B1435">
        <v>8810</v>
      </c>
    </row>
    <row r="1436" spans="1:2" x14ac:dyDescent="0.3">
      <c r="A1436" s="2">
        <v>42443</v>
      </c>
      <c r="B1436">
        <v>8830</v>
      </c>
    </row>
    <row r="1437" spans="1:2" x14ac:dyDescent="0.3">
      <c r="A1437" s="2">
        <v>42440</v>
      </c>
      <c r="B1437">
        <v>8890</v>
      </c>
    </row>
    <row r="1438" spans="1:2" x14ac:dyDescent="0.3">
      <c r="A1438" s="2">
        <v>42439</v>
      </c>
      <c r="B1438">
        <v>8995</v>
      </c>
    </row>
    <row r="1439" spans="1:2" x14ac:dyDescent="0.3">
      <c r="A1439" s="2">
        <v>42438</v>
      </c>
      <c r="B1439">
        <v>8900</v>
      </c>
    </row>
    <row r="1440" spans="1:2" x14ac:dyDescent="0.3">
      <c r="A1440" s="2">
        <v>42437</v>
      </c>
      <c r="B1440">
        <v>8930</v>
      </c>
    </row>
    <row r="1441" spans="1:2" x14ac:dyDescent="0.3">
      <c r="A1441" s="2">
        <v>42436</v>
      </c>
      <c r="B1441">
        <v>9025</v>
      </c>
    </row>
    <row r="1442" spans="1:2" x14ac:dyDescent="0.3">
      <c r="A1442" s="2">
        <v>42433</v>
      </c>
      <c r="B1442">
        <v>9015</v>
      </c>
    </row>
    <row r="1443" spans="1:2" x14ac:dyDescent="0.3">
      <c r="A1443" s="2">
        <v>42432</v>
      </c>
      <c r="B1443">
        <v>8920</v>
      </c>
    </row>
    <row r="1444" spans="1:2" x14ac:dyDescent="0.3">
      <c r="A1444" s="2">
        <v>42431</v>
      </c>
      <c r="B1444">
        <v>8835</v>
      </c>
    </row>
    <row r="1445" spans="1:2" x14ac:dyDescent="0.3">
      <c r="A1445" s="2">
        <v>42430</v>
      </c>
      <c r="B1445">
        <v>8790</v>
      </c>
    </row>
    <row r="1446" spans="1:2" x14ac:dyDescent="0.3">
      <c r="A1446" s="2">
        <v>42429</v>
      </c>
      <c r="B1446">
        <v>8695</v>
      </c>
    </row>
    <row r="1447" spans="1:2" x14ac:dyDescent="0.3">
      <c r="A1447" s="2">
        <v>42426</v>
      </c>
      <c r="B1447">
        <v>8700</v>
      </c>
    </row>
    <row r="1448" spans="1:2" x14ac:dyDescent="0.3">
      <c r="A1448" s="2">
        <v>42425</v>
      </c>
      <c r="B1448">
        <v>8800</v>
      </c>
    </row>
    <row r="1449" spans="1:2" x14ac:dyDescent="0.3">
      <c r="A1449" s="2">
        <v>42424</v>
      </c>
      <c r="B1449">
        <v>8680</v>
      </c>
    </row>
    <row r="1450" spans="1:2" x14ac:dyDescent="0.3">
      <c r="A1450" s="2">
        <v>42423</v>
      </c>
      <c r="B1450">
        <v>8670</v>
      </c>
    </row>
    <row r="1451" spans="1:2" x14ac:dyDescent="0.3">
      <c r="A1451" s="2">
        <v>42422</v>
      </c>
      <c r="B1451">
        <v>8715</v>
      </c>
    </row>
    <row r="1452" spans="1:2" x14ac:dyDescent="0.3">
      <c r="A1452" s="2">
        <v>42419</v>
      </c>
      <c r="B1452">
        <v>8620</v>
      </c>
    </row>
    <row r="1453" spans="1:2" x14ac:dyDescent="0.3">
      <c r="A1453" s="2">
        <v>42418</v>
      </c>
      <c r="B1453">
        <v>8530</v>
      </c>
    </row>
    <row r="1454" spans="1:2" x14ac:dyDescent="0.3">
      <c r="A1454" s="2">
        <v>42417</v>
      </c>
      <c r="B1454">
        <v>8530</v>
      </c>
    </row>
    <row r="1455" spans="1:2" x14ac:dyDescent="0.3">
      <c r="A1455" s="2">
        <v>42416</v>
      </c>
      <c r="B1455">
        <v>8575</v>
      </c>
    </row>
    <row r="1456" spans="1:2" x14ac:dyDescent="0.3">
      <c r="A1456" s="2">
        <v>42415</v>
      </c>
      <c r="B1456">
        <v>8575</v>
      </c>
    </row>
    <row r="1457" spans="1:2" x14ac:dyDescent="0.3">
      <c r="A1457" s="2">
        <v>42414</v>
      </c>
      <c r="B1457">
        <v>8530</v>
      </c>
    </row>
    <row r="1458" spans="1:2" x14ac:dyDescent="0.3">
      <c r="A1458" s="2">
        <v>42406</v>
      </c>
      <c r="B1458">
        <v>8530</v>
      </c>
    </row>
    <row r="1459" spans="1:2" x14ac:dyDescent="0.3">
      <c r="A1459" s="2">
        <v>42405</v>
      </c>
      <c r="B1459">
        <v>8530</v>
      </c>
    </row>
    <row r="1460" spans="1:2" x14ac:dyDescent="0.3">
      <c r="A1460" s="2">
        <v>42404</v>
      </c>
      <c r="B1460">
        <v>8530</v>
      </c>
    </row>
    <row r="1461" spans="1:2" x14ac:dyDescent="0.3">
      <c r="A1461" s="2">
        <v>42403</v>
      </c>
      <c r="B1461">
        <v>8530</v>
      </c>
    </row>
    <row r="1462" spans="1:2" x14ac:dyDescent="0.3">
      <c r="A1462" s="2">
        <v>42402</v>
      </c>
      <c r="B1462">
        <v>8540</v>
      </c>
    </row>
    <row r="1463" spans="1:2" x14ac:dyDescent="0.3">
      <c r="A1463" s="2">
        <v>42401</v>
      </c>
      <c r="B1463">
        <v>8550</v>
      </c>
    </row>
    <row r="1464" spans="1:2" x14ac:dyDescent="0.3">
      <c r="A1464" s="2">
        <v>42398</v>
      </c>
      <c r="B1464">
        <v>8600</v>
      </c>
    </row>
    <row r="1465" spans="1:2" x14ac:dyDescent="0.3">
      <c r="A1465" s="2">
        <v>42397</v>
      </c>
      <c r="B1465">
        <v>8615</v>
      </c>
    </row>
    <row r="1466" spans="1:2" x14ac:dyDescent="0.3">
      <c r="A1466" s="2">
        <v>42396</v>
      </c>
      <c r="B1466">
        <v>8700</v>
      </c>
    </row>
    <row r="1467" spans="1:2" x14ac:dyDescent="0.3">
      <c r="A1467" s="2">
        <v>42395</v>
      </c>
      <c r="B1467">
        <v>8600</v>
      </c>
    </row>
    <row r="1468" spans="1:2" x14ac:dyDescent="0.3">
      <c r="A1468" s="2">
        <v>42394</v>
      </c>
      <c r="B1468">
        <v>8660</v>
      </c>
    </row>
    <row r="1469" spans="1:2" x14ac:dyDescent="0.3">
      <c r="A1469" s="2">
        <v>42391</v>
      </c>
      <c r="B1469">
        <v>8660</v>
      </c>
    </row>
    <row r="1470" spans="1:2" x14ac:dyDescent="0.3">
      <c r="A1470" s="2">
        <v>42390</v>
      </c>
      <c r="B1470">
        <v>8660</v>
      </c>
    </row>
    <row r="1471" spans="1:2" x14ac:dyDescent="0.3">
      <c r="A1471" s="2">
        <v>42389</v>
      </c>
      <c r="B1471">
        <v>8660</v>
      </c>
    </row>
    <row r="1472" spans="1:2" x14ac:dyDescent="0.3">
      <c r="A1472" s="2">
        <v>42388</v>
      </c>
      <c r="B1472">
        <v>8660</v>
      </c>
    </row>
    <row r="1473" spans="1:2" x14ac:dyDescent="0.3">
      <c r="A1473" s="2">
        <v>42387</v>
      </c>
      <c r="B1473">
        <v>8660</v>
      </c>
    </row>
    <row r="1474" spans="1:2" x14ac:dyDescent="0.3">
      <c r="A1474" s="2">
        <v>42384</v>
      </c>
      <c r="B1474">
        <v>8660</v>
      </c>
    </row>
    <row r="1475" spans="1:2" x14ac:dyDescent="0.3">
      <c r="A1475" s="2">
        <v>42383</v>
      </c>
      <c r="B1475">
        <v>8660</v>
      </c>
    </row>
    <row r="1476" spans="1:2" x14ac:dyDescent="0.3">
      <c r="A1476" s="2">
        <v>42382</v>
      </c>
      <c r="B1476">
        <v>8660</v>
      </c>
    </row>
    <row r="1477" spans="1:2" x14ac:dyDescent="0.3">
      <c r="A1477" s="2">
        <v>42381</v>
      </c>
      <c r="B1477">
        <v>8660</v>
      </c>
    </row>
    <row r="1478" spans="1:2" x14ac:dyDescent="0.3">
      <c r="A1478" s="2">
        <v>42380</v>
      </c>
      <c r="B1478">
        <v>8660</v>
      </c>
    </row>
    <row r="1479" spans="1:2" x14ac:dyDescent="0.3">
      <c r="A1479" s="2">
        <v>42377</v>
      </c>
      <c r="B1479">
        <v>8660</v>
      </c>
    </row>
    <row r="1480" spans="1:2" x14ac:dyDescent="0.3">
      <c r="A1480" s="2">
        <v>42376</v>
      </c>
      <c r="B1480">
        <v>8660</v>
      </c>
    </row>
    <row r="1481" spans="1:2" x14ac:dyDescent="0.3">
      <c r="A1481" s="2">
        <v>42375</v>
      </c>
      <c r="B1481">
        <v>8765</v>
      </c>
    </row>
    <row r="1482" spans="1:2" x14ac:dyDescent="0.3">
      <c r="A1482" s="2">
        <v>42374</v>
      </c>
      <c r="B1482">
        <v>8790</v>
      </c>
    </row>
    <row r="1483" spans="1:2" x14ac:dyDescent="0.3">
      <c r="A1483" s="2">
        <v>42373</v>
      </c>
      <c r="B1483">
        <v>8770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991F-C232-4C75-A56F-1C739D4C2E07}">
  <dimension ref="A1:G1448"/>
  <sheetViews>
    <sheetView workbookViewId="0">
      <selection activeCell="F4" sqref="F4"/>
    </sheetView>
  </sheetViews>
  <sheetFormatPr defaultRowHeight="14" x14ac:dyDescent="0.3"/>
  <cols>
    <col min="1" max="2" width="18.58203125" customWidth="1"/>
    <col min="5" max="5" width="10.58203125" bestFit="1" customWidth="1"/>
  </cols>
  <sheetData>
    <row r="1" spans="1:7" x14ac:dyDescent="0.3">
      <c r="A1" s="5" t="str">
        <f>[1]!HX_IFIND_EDB(0)</f>
        <v>同花顺iFinD</v>
      </c>
    </row>
    <row r="2" spans="1:7" x14ac:dyDescent="0.3">
      <c r="A2" t="s">
        <v>30</v>
      </c>
      <c r="B2" t="s">
        <v>31</v>
      </c>
      <c r="C2" t="s">
        <v>28</v>
      </c>
      <c r="F2" t="s">
        <v>32</v>
      </c>
      <c r="G2" t="s">
        <v>33</v>
      </c>
    </row>
    <row r="3" spans="1:7" x14ac:dyDescent="0.3">
      <c r="A3" s="6">
        <v>44540</v>
      </c>
      <c r="B3" s="7">
        <v>8282</v>
      </c>
      <c r="C3">
        <f>VLOOKUP(现货价格!A5,期货!A:B,2,0)</f>
        <v>8282</v>
      </c>
      <c r="D3">
        <f>VLOOKUP(A3,现货价格!A:B,2,0)</f>
        <v>8480</v>
      </c>
      <c r="E3" s="1">
        <f>现货价格!A5</f>
        <v>44540</v>
      </c>
      <c r="F3">
        <f>现货价格!B5</f>
        <v>8480</v>
      </c>
      <c r="G3">
        <f>VLOOKUP(E3,A:B,2,0)</f>
        <v>8282</v>
      </c>
    </row>
    <row r="4" spans="1:7" x14ac:dyDescent="0.3">
      <c r="A4" s="6">
        <v>44539</v>
      </c>
      <c r="B4" s="7">
        <v>8460</v>
      </c>
      <c r="C4">
        <f>VLOOKUP(现货价格!A6,期货!A:B,2,0)</f>
        <v>8460</v>
      </c>
      <c r="D4">
        <f>VLOOKUP(A4,现货价格!A:B,2,0)</f>
        <v>0</v>
      </c>
      <c r="E4" s="1">
        <f>现货价格!A6</f>
        <v>44539</v>
      </c>
      <c r="F4">
        <f>现货价格!B6</f>
        <v>0</v>
      </c>
      <c r="G4">
        <f t="shared" ref="G4:G67" si="0">VLOOKUP(E4,A:B,2,0)</f>
        <v>8460</v>
      </c>
    </row>
    <row r="5" spans="1:7" x14ac:dyDescent="0.3">
      <c r="A5" s="6">
        <v>44538</v>
      </c>
      <c r="B5" s="7">
        <v>8477</v>
      </c>
      <c r="C5">
        <f>VLOOKUP(现货价格!A7,期货!A:B,2,0)</f>
        <v>8477</v>
      </c>
      <c r="D5">
        <f>VLOOKUP(A5,现货价格!A:B,2,0)</f>
        <v>8500</v>
      </c>
      <c r="E5" s="1">
        <f>现货价格!A7</f>
        <v>44538</v>
      </c>
      <c r="F5">
        <f>现货价格!B7</f>
        <v>8500</v>
      </c>
      <c r="G5">
        <f t="shared" si="0"/>
        <v>8477</v>
      </c>
    </row>
    <row r="6" spans="1:7" x14ac:dyDescent="0.3">
      <c r="A6" s="6">
        <v>44537</v>
      </c>
      <c r="B6" s="7">
        <v>8568</v>
      </c>
      <c r="C6">
        <f>VLOOKUP(现货价格!A8,期货!A:B,2,0)</f>
        <v>8568</v>
      </c>
      <c r="D6">
        <f>VLOOKUP(A6,现货价格!A:B,2,0)</f>
        <v>0</v>
      </c>
      <c r="E6" s="1">
        <f>现货价格!A8</f>
        <v>44537</v>
      </c>
      <c r="F6">
        <f>现货价格!B8</f>
        <v>0</v>
      </c>
      <c r="G6">
        <f t="shared" si="0"/>
        <v>8568</v>
      </c>
    </row>
    <row r="7" spans="1:7" x14ac:dyDescent="0.3">
      <c r="A7" s="6">
        <v>44536</v>
      </c>
      <c r="B7" s="7">
        <v>8649</v>
      </c>
      <c r="C7">
        <f>VLOOKUP(现货价格!A9,期货!A:B,2,0)</f>
        <v>8649</v>
      </c>
      <c r="D7">
        <f>VLOOKUP(A7,现货价格!A:B,2,0)</f>
        <v>8550</v>
      </c>
      <c r="E7" s="1">
        <f>现货价格!A9</f>
        <v>44536</v>
      </c>
      <c r="F7">
        <f>现货价格!B9</f>
        <v>8550</v>
      </c>
      <c r="G7">
        <f t="shared" si="0"/>
        <v>8649</v>
      </c>
    </row>
    <row r="8" spans="1:7" x14ac:dyDescent="0.3">
      <c r="A8" s="6">
        <v>44533</v>
      </c>
      <c r="B8" s="7">
        <v>8547</v>
      </c>
      <c r="C8">
        <f>VLOOKUP(现货价格!A10,期货!A:B,2,0)</f>
        <v>8547</v>
      </c>
      <c r="D8">
        <f>VLOOKUP(A8,现货价格!A:B,2,0)</f>
        <v>0</v>
      </c>
      <c r="E8" s="1">
        <f>现货价格!A10</f>
        <v>44533</v>
      </c>
      <c r="F8">
        <f>现货价格!B10</f>
        <v>0</v>
      </c>
      <c r="G8">
        <f t="shared" si="0"/>
        <v>8547</v>
      </c>
    </row>
    <row r="9" spans="1:7" x14ac:dyDescent="0.3">
      <c r="A9" s="6">
        <v>44532</v>
      </c>
      <c r="B9" s="7">
        <v>8377</v>
      </c>
      <c r="C9">
        <f>VLOOKUP(现货价格!A11,期货!A:B,2,0)</f>
        <v>8377</v>
      </c>
      <c r="D9">
        <f>VLOOKUP(A9,现货价格!A:B,2,0)</f>
        <v>8550</v>
      </c>
      <c r="E9" s="1">
        <f>现货价格!A11</f>
        <v>44532</v>
      </c>
      <c r="F9">
        <f>现货价格!B11</f>
        <v>8550</v>
      </c>
      <c r="G9">
        <f t="shared" si="0"/>
        <v>8377</v>
      </c>
    </row>
    <row r="10" spans="1:7" x14ac:dyDescent="0.3">
      <c r="A10" s="6">
        <v>44531</v>
      </c>
      <c r="B10" s="7">
        <v>8508</v>
      </c>
      <c r="C10">
        <f>VLOOKUP(现货价格!A12,期货!A:B,2,0)</f>
        <v>8508</v>
      </c>
      <c r="D10">
        <f>VLOOKUP(A10,现货价格!A:B,2,0)</f>
        <v>8700</v>
      </c>
      <c r="E10" s="1">
        <f>现货价格!A12</f>
        <v>44531</v>
      </c>
      <c r="F10">
        <f>现货价格!B12</f>
        <v>8700</v>
      </c>
      <c r="G10">
        <f t="shared" si="0"/>
        <v>8508</v>
      </c>
    </row>
    <row r="11" spans="1:7" x14ac:dyDescent="0.3">
      <c r="A11" s="6">
        <v>44530</v>
      </c>
      <c r="B11" s="7">
        <v>8435</v>
      </c>
      <c r="C11">
        <f>VLOOKUP(现货价格!A13,期货!A:B,2,0)</f>
        <v>8435</v>
      </c>
      <c r="D11">
        <f>VLOOKUP(A11,现货价格!A:B,2,0)</f>
        <v>0</v>
      </c>
      <c r="E11" s="1">
        <f>现货价格!A13</f>
        <v>44530</v>
      </c>
      <c r="F11">
        <f>现货价格!B13</f>
        <v>0</v>
      </c>
      <c r="G11">
        <f t="shared" si="0"/>
        <v>8435</v>
      </c>
    </row>
    <row r="12" spans="1:7" x14ac:dyDescent="0.3">
      <c r="A12" s="6">
        <v>44529</v>
      </c>
      <c r="B12" s="7">
        <v>8600</v>
      </c>
      <c r="C12">
        <f>VLOOKUP(现货价格!A14,期货!A:B,2,0)</f>
        <v>8600</v>
      </c>
      <c r="D12">
        <f>VLOOKUP(A12,现货价格!A:B,2,0)</f>
        <v>8850</v>
      </c>
      <c r="E12" s="1">
        <f>现货价格!A14</f>
        <v>44529</v>
      </c>
      <c r="F12">
        <f>现货价格!B14</f>
        <v>8850</v>
      </c>
      <c r="G12">
        <f t="shared" si="0"/>
        <v>8600</v>
      </c>
    </row>
    <row r="13" spans="1:7" x14ac:dyDescent="0.3">
      <c r="A13" s="6">
        <v>44526</v>
      </c>
      <c r="B13" s="7">
        <v>8665</v>
      </c>
      <c r="C13">
        <f>VLOOKUP(现货价格!A15,期货!A:B,2,0)</f>
        <v>8665</v>
      </c>
      <c r="D13">
        <f>VLOOKUP(A13,现货价格!A:B,2,0)</f>
        <v>0</v>
      </c>
      <c r="E13" s="1">
        <f>现货价格!A15</f>
        <v>44526</v>
      </c>
      <c r="F13">
        <f>现货价格!B15</f>
        <v>0</v>
      </c>
      <c r="G13">
        <f t="shared" si="0"/>
        <v>8665</v>
      </c>
    </row>
    <row r="14" spans="1:7" x14ac:dyDescent="0.3">
      <c r="A14" s="6">
        <v>44525</v>
      </c>
      <c r="B14" s="7">
        <v>8889</v>
      </c>
      <c r="C14">
        <f>VLOOKUP(现货价格!A16,期货!A:B,2,0)</f>
        <v>8889</v>
      </c>
      <c r="D14">
        <f>VLOOKUP(A14,现货价格!A:B,2,0)</f>
        <v>0</v>
      </c>
      <c r="E14" s="1">
        <f>现货价格!A16</f>
        <v>44525</v>
      </c>
      <c r="F14">
        <f>现货价格!B16</f>
        <v>0</v>
      </c>
      <c r="G14">
        <f t="shared" si="0"/>
        <v>8889</v>
      </c>
    </row>
    <row r="15" spans="1:7" x14ac:dyDescent="0.3">
      <c r="A15" s="6">
        <v>44524</v>
      </c>
      <c r="B15" s="7">
        <v>8907</v>
      </c>
      <c r="C15">
        <f>VLOOKUP(现货价格!A17,期货!A:B,2,0)</f>
        <v>8907</v>
      </c>
      <c r="D15">
        <f>VLOOKUP(A15,现货价格!A:B,2,0)</f>
        <v>0</v>
      </c>
      <c r="E15" s="1">
        <f>现货价格!A17</f>
        <v>44524</v>
      </c>
      <c r="F15">
        <f>现货价格!B17</f>
        <v>0</v>
      </c>
      <c r="G15">
        <f t="shared" si="0"/>
        <v>8907</v>
      </c>
    </row>
    <row r="16" spans="1:7" x14ac:dyDescent="0.3">
      <c r="A16" s="6">
        <v>44523</v>
      </c>
      <c r="B16" s="7">
        <v>8905</v>
      </c>
      <c r="C16">
        <f>VLOOKUP(现货价格!A18,期货!A:B,2,0)</f>
        <v>8905</v>
      </c>
      <c r="D16">
        <f>VLOOKUP(A16,现货价格!A:B,2,0)</f>
        <v>0</v>
      </c>
      <c r="E16" s="1">
        <f>现货价格!A18</f>
        <v>44523</v>
      </c>
      <c r="F16">
        <f>现货价格!B18</f>
        <v>0</v>
      </c>
      <c r="G16">
        <f t="shared" si="0"/>
        <v>8905</v>
      </c>
    </row>
    <row r="17" spans="1:7" x14ac:dyDescent="0.3">
      <c r="A17" s="6">
        <v>44522</v>
      </c>
      <c r="B17" s="7">
        <v>8737</v>
      </c>
      <c r="C17">
        <f>VLOOKUP(现货价格!A19,期货!A:B,2,0)</f>
        <v>8737</v>
      </c>
      <c r="D17">
        <f>VLOOKUP(A17,现货价格!A:B,2,0)</f>
        <v>0</v>
      </c>
      <c r="E17" s="1">
        <f>现货价格!A19</f>
        <v>44522</v>
      </c>
      <c r="F17">
        <f>现货价格!B19</f>
        <v>0</v>
      </c>
      <c r="G17">
        <f t="shared" si="0"/>
        <v>8737</v>
      </c>
    </row>
    <row r="18" spans="1:7" x14ac:dyDescent="0.3">
      <c r="A18" s="6">
        <v>44519</v>
      </c>
      <c r="B18" s="7">
        <v>8825</v>
      </c>
      <c r="C18">
        <f>VLOOKUP(现货价格!A20,期货!A:B,2,0)</f>
        <v>8825</v>
      </c>
      <c r="D18">
        <f>VLOOKUP(A18,现货价格!A:B,2,0)</f>
        <v>8700</v>
      </c>
      <c r="E18" s="1">
        <f>现货价格!A20</f>
        <v>44519</v>
      </c>
      <c r="F18">
        <f>现货价格!B20</f>
        <v>8700</v>
      </c>
      <c r="G18">
        <f t="shared" si="0"/>
        <v>8825</v>
      </c>
    </row>
    <row r="19" spans="1:7" x14ac:dyDescent="0.3">
      <c r="A19" s="6">
        <v>44518</v>
      </c>
      <c r="B19" s="7">
        <v>8672</v>
      </c>
      <c r="C19">
        <f>VLOOKUP(现货价格!A21,期货!A:B,2,0)</f>
        <v>8672</v>
      </c>
      <c r="D19">
        <f>VLOOKUP(A19,现货价格!A:B,2,0)</f>
        <v>0</v>
      </c>
      <c r="E19" s="1">
        <f>现货价格!A21</f>
        <v>44518</v>
      </c>
      <c r="F19">
        <f>现货价格!B21</f>
        <v>0</v>
      </c>
      <c r="G19">
        <f t="shared" si="0"/>
        <v>8672</v>
      </c>
    </row>
    <row r="20" spans="1:7" x14ac:dyDescent="0.3">
      <c r="A20" s="6">
        <v>44517</v>
      </c>
      <c r="B20" s="7">
        <v>8728</v>
      </c>
      <c r="C20">
        <f>VLOOKUP(现货价格!A22,期货!A:B,2,0)</f>
        <v>8728</v>
      </c>
      <c r="D20">
        <f>VLOOKUP(A20,现货价格!A:B,2,0)</f>
        <v>8960</v>
      </c>
      <c r="E20" s="1">
        <f>现货价格!A22</f>
        <v>44517</v>
      </c>
      <c r="F20">
        <f>现货价格!B22</f>
        <v>8960</v>
      </c>
      <c r="G20">
        <f t="shared" si="0"/>
        <v>8728</v>
      </c>
    </row>
    <row r="21" spans="1:7" x14ac:dyDescent="0.3">
      <c r="A21" s="6">
        <v>44516</v>
      </c>
      <c r="B21" s="7">
        <v>8727</v>
      </c>
      <c r="C21">
        <f>VLOOKUP(现货价格!A23,期货!A:B,2,0)</f>
        <v>8727</v>
      </c>
      <c r="D21">
        <f>VLOOKUP(A21,现货价格!A:B,2,0)</f>
        <v>9000</v>
      </c>
      <c r="E21" s="1">
        <f>现货价格!A23</f>
        <v>44516</v>
      </c>
      <c r="F21">
        <f>现货价格!B23</f>
        <v>9000</v>
      </c>
      <c r="G21">
        <f t="shared" si="0"/>
        <v>8727</v>
      </c>
    </row>
    <row r="22" spans="1:7" x14ac:dyDescent="0.3">
      <c r="A22" s="6">
        <v>44515</v>
      </c>
      <c r="B22" s="7">
        <v>8742</v>
      </c>
      <c r="C22">
        <f>VLOOKUP(现货价格!A24,期货!A:B,2,0)</f>
        <v>8742</v>
      </c>
      <c r="D22">
        <f>VLOOKUP(A22,现货价格!A:B,2,0)</f>
        <v>9000</v>
      </c>
      <c r="E22" s="1">
        <f>现货价格!A24</f>
        <v>44515</v>
      </c>
      <c r="F22">
        <f>现货价格!B24</f>
        <v>9000</v>
      </c>
      <c r="G22">
        <f t="shared" si="0"/>
        <v>8742</v>
      </c>
    </row>
    <row r="23" spans="1:7" x14ac:dyDescent="0.3">
      <c r="A23" s="6">
        <v>44512</v>
      </c>
      <c r="B23" s="7">
        <v>9016</v>
      </c>
      <c r="C23">
        <f>VLOOKUP(现货价格!A25,期货!A:B,2,0)</f>
        <v>9016</v>
      </c>
      <c r="D23">
        <f>VLOOKUP(A23,现货价格!A:B,2,0)</f>
        <v>8780</v>
      </c>
      <c r="E23" s="1">
        <f>现货价格!A25</f>
        <v>44512</v>
      </c>
      <c r="F23">
        <f>现货价格!B25</f>
        <v>8780</v>
      </c>
      <c r="G23">
        <f t="shared" si="0"/>
        <v>9016</v>
      </c>
    </row>
    <row r="24" spans="1:7" x14ac:dyDescent="0.3">
      <c r="A24" s="6">
        <v>44511</v>
      </c>
      <c r="B24" s="7">
        <v>8956</v>
      </c>
      <c r="C24">
        <f>VLOOKUP(现货价格!A26,期货!A:B,2,0)</f>
        <v>8956</v>
      </c>
      <c r="D24">
        <f>VLOOKUP(A24,现货价格!A:B,2,0)</f>
        <v>8750</v>
      </c>
      <c r="E24" s="1">
        <f>现货价格!A26</f>
        <v>44511</v>
      </c>
      <c r="F24">
        <f>现货价格!B26</f>
        <v>8750</v>
      </c>
      <c r="G24">
        <f t="shared" si="0"/>
        <v>8956</v>
      </c>
    </row>
    <row r="25" spans="1:7" x14ac:dyDescent="0.3">
      <c r="A25" s="6">
        <v>44510</v>
      </c>
      <c r="B25" s="7">
        <v>8919</v>
      </c>
      <c r="C25">
        <f>VLOOKUP(现货价格!A27,期货!A:B,2,0)</f>
        <v>8919</v>
      </c>
      <c r="D25">
        <f>VLOOKUP(A25,现货价格!A:B,2,0)</f>
        <v>8800</v>
      </c>
      <c r="E25" s="1">
        <f>现货价格!A27</f>
        <v>44510</v>
      </c>
      <c r="F25">
        <f>现货价格!B27</f>
        <v>8800</v>
      </c>
      <c r="G25">
        <f t="shared" si="0"/>
        <v>8919</v>
      </c>
    </row>
    <row r="26" spans="1:7" x14ac:dyDescent="0.3">
      <c r="A26" s="6">
        <v>44509</v>
      </c>
      <c r="B26" s="7">
        <v>8865</v>
      </c>
      <c r="C26">
        <f>VLOOKUP(现货价格!A28,期货!A:B,2,0)</f>
        <v>8865</v>
      </c>
      <c r="D26">
        <f>VLOOKUP(A26,现货价格!A:B,2,0)</f>
        <v>8750</v>
      </c>
      <c r="E26" s="1">
        <f>现货价格!A28</f>
        <v>44509</v>
      </c>
      <c r="F26">
        <f>现货价格!B28</f>
        <v>8750</v>
      </c>
      <c r="G26">
        <f t="shared" si="0"/>
        <v>8865</v>
      </c>
    </row>
    <row r="27" spans="1:7" x14ac:dyDescent="0.3">
      <c r="A27" s="6">
        <v>44508</v>
      </c>
      <c r="B27" s="7">
        <v>8901</v>
      </c>
      <c r="C27">
        <f>VLOOKUP(现货价格!A29,期货!A:B,2,0)</f>
        <v>8901</v>
      </c>
      <c r="D27">
        <f>VLOOKUP(A27,现货价格!A:B,2,0)</f>
        <v>8750</v>
      </c>
      <c r="E27" s="1">
        <f>现货价格!A29</f>
        <v>44508</v>
      </c>
      <c r="F27">
        <f>现货价格!B29</f>
        <v>8750</v>
      </c>
      <c r="G27">
        <f t="shared" si="0"/>
        <v>8901</v>
      </c>
    </row>
    <row r="28" spans="1:7" x14ac:dyDescent="0.3">
      <c r="A28" s="6">
        <v>44505</v>
      </c>
      <c r="B28" s="7">
        <v>8919</v>
      </c>
      <c r="C28">
        <f>VLOOKUP(现货价格!A30,期货!A:B,2,0)</f>
        <v>8919</v>
      </c>
      <c r="D28">
        <f>VLOOKUP(A28,现货价格!A:B,2,0)</f>
        <v>8680</v>
      </c>
      <c r="E28" s="1">
        <f>现货价格!A30</f>
        <v>44505</v>
      </c>
      <c r="F28">
        <f>现货价格!B30</f>
        <v>8680</v>
      </c>
      <c r="G28">
        <f t="shared" si="0"/>
        <v>8919</v>
      </c>
    </row>
    <row r="29" spans="1:7" x14ac:dyDescent="0.3">
      <c r="A29" s="6">
        <v>44504</v>
      </c>
      <c r="B29" s="7">
        <v>8718</v>
      </c>
      <c r="C29">
        <f>VLOOKUP(现货价格!A31,期货!A:B,2,0)</f>
        <v>8718</v>
      </c>
      <c r="D29">
        <f>VLOOKUP(A29,现货价格!A:B,2,0)</f>
        <v>8610</v>
      </c>
      <c r="E29" s="1">
        <f>现货价格!A31</f>
        <v>44504</v>
      </c>
      <c r="F29">
        <f>现货价格!B31</f>
        <v>8610</v>
      </c>
      <c r="G29">
        <f t="shared" si="0"/>
        <v>8718</v>
      </c>
    </row>
    <row r="30" spans="1:7" x14ac:dyDescent="0.3">
      <c r="A30" s="6">
        <v>44503</v>
      </c>
      <c r="B30" s="7">
        <v>8850</v>
      </c>
      <c r="C30">
        <f>VLOOKUP(现货价格!A32,期货!A:B,2,0)</f>
        <v>8850</v>
      </c>
      <c r="D30">
        <f>VLOOKUP(A30,现货价格!A:B,2,0)</f>
        <v>0</v>
      </c>
      <c r="E30" s="1">
        <f>现货价格!A32</f>
        <v>44503</v>
      </c>
      <c r="F30">
        <f>现货价格!B32</f>
        <v>0</v>
      </c>
      <c r="G30">
        <f t="shared" si="0"/>
        <v>8850</v>
      </c>
    </row>
    <row r="31" spans="1:7" x14ac:dyDescent="0.3">
      <c r="A31" s="6">
        <v>44502</v>
      </c>
      <c r="B31" s="7">
        <v>8668</v>
      </c>
      <c r="C31">
        <f>VLOOKUP(现货价格!A33,期货!A:B,2,0)</f>
        <v>8668</v>
      </c>
      <c r="D31">
        <f>VLOOKUP(A31,现货价格!A:B,2,0)</f>
        <v>0</v>
      </c>
      <c r="E31" s="1">
        <f>现货价格!A33</f>
        <v>44502</v>
      </c>
      <c r="F31">
        <f>现货价格!B33</f>
        <v>0</v>
      </c>
      <c r="G31">
        <f t="shared" si="0"/>
        <v>8668</v>
      </c>
    </row>
    <row r="32" spans="1:7" x14ac:dyDescent="0.3">
      <c r="A32" s="6">
        <v>44501</v>
      </c>
      <c r="B32" s="7">
        <v>8801</v>
      </c>
      <c r="C32">
        <f>VLOOKUP(现货价格!A34,期货!A:B,2,0)</f>
        <v>8801</v>
      </c>
      <c r="D32">
        <f>VLOOKUP(A32,现货价格!A:B,2,0)</f>
        <v>8800</v>
      </c>
      <c r="E32" s="1">
        <f>现货价格!A34</f>
        <v>44501</v>
      </c>
      <c r="F32">
        <f>现货价格!B34</f>
        <v>8800</v>
      </c>
      <c r="G32">
        <f t="shared" si="0"/>
        <v>8801</v>
      </c>
    </row>
    <row r="33" spans="1:7" x14ac:dyDescent="0.3">
      <c r="A33" s="6">
        <v>44498</v>
      </c>
      <c r="B33" s="7">
        <v>8765</v>
      </c>
      <c r="C33">
        <f>VLOOKUP(现货价格!A35,期货!A:B,2,0)</f>
        <v>8765</v>
      </c>
      <c r="D33">
        <f>VLOOKUP(A33,现货价格!A:B,2,0)</f>
        <v>0</v>
      </c>
      <c r="E33" s="1">
        <f>现货价格!A35</f>
        <v>44498</v>
      </c>
      <c r="F33">
        <f>现货价格!B35</f>
        <v>0</v>
      </c>
      <c r="G33">
        <f t="shared" si="0"/>
        <v>8765</v>
      </c>
    </row>
    <row r="34" spans="1:7" x14ac:dyDescent="0.3">
      <c r="A34" s="6">
        <v>44497</v>
      </c>
      <c r="B34" s="7">
        <v>8760</v>
      </c>
      <c r="C34">
        <f>VLOOKUP(现货价格!A36,期货!A:B,2,0)</f>
        <v>8760</v>
      </c>
      <c r="D34">
        <f>VLOOKUP(A34,现货价格!A:B,2,0)</f>
        <v>0</v>
      </c>
      <c r="E34" s="1">
        <f>现货价格!A36</f>
        <v>44497</v>
      </c>
      <c r="F34">
        <f>现货价格!B36</f>
        <v>0</v>
      </c>
      <c r="G34">
        <f t="shared" si="0"/>
        <v>8760</v>
      </c>
    </row>
    <row r="35" spans="1:7" x14ac:dyDescent="0.3">
      <c r="A35" s="6">
        <v>44496</v>
      </c>
      <c r="B35" s="7">
        <v>8710</v>
      </c>
      <c r="C35">
        <f>VLOOKUP(现货价格!A37,期货!A:B,2,0)</f>
        <v>8710</v>
      </c>
      <c r="D35">
        <f>VLOOKUP(A35,现货价格!A:B,2,0)</f>
        <v>0</v>
      </c>
      <c r="E35" s="1">
        <f>现货价格!A37</f>
        <v>44496</v>
      </c>
      <c r="F35">
        <f>现货价格!B37</f>
        <v>0</v>
      </c>
      <c r="G35">
        <f t="shared" si="0"/>
        <v>8710</v>
      </c>
    </row>
    <row r="36" spans="1:7" x14ac:dyDescent="0.3">
      <c r="A36" s="6">
        <v>44495</v>
      </c>
      <c r="B36" s="7">
        <v>9035</v>
      </c>
      <c r="C36">
        <f>VLOOKUP(现货价格!A38,期货!A:B,2,0)</f>
        <v>9035</v>
      </c>
      <c r="D36">
        <f>VLOOKUP(A36,现货价格!A:B,2,0)</f>
        <v>0</v>
      </c>
      <c r="E36" s="1">
        <f>现货价格!A38</f>
        <v>44495</v>
      </c>
      <c r="F36">
        <f>现货价格!B38</f>
        <v>0</v>
      </c>
      <c r="G36">
        <f t="shared" si="0"/>
        <v>9035</v>
      </c>
    </row>
    <row r="37" spans="1:7" x14ac:dyDescent="0.3">
      <c r="A37" s="6">
        <v>44494</v>
      </c>
      <c r="B37" s="7">
        <v>9065</v>
      </c>
      <c r="C37">
        <f>VLOOKUP(现货价格!A39,期货!A:B,2,0)</f>
        <v>9065</v>
      </c>
      <c r="D37">
        <f>VLOOKUP(A37,现货价格!A:B,2,0)</f>
        <v>0</v>
      </c>
      <c r="E37" s="1">
        <f>现货价格!A39</f>
        <v>44494</v>
      </c>
      <c r="F37">
        <f>现货价格!B39</f>
        <v>0</v>
      </c>
      <c r="G37">
        <f t="shared" si="0"/>
        <v>9065</v>
      </c>
    </row>
    <row r="38" spans="1:7" x14ac:dyDescent="0.3">
      <c r="A38" s="6">
        <v>44491</v>
      </c>
      <c r="B38" s="7">
        <v>9145</v>
      </c>
      <c r="C38">
        <f>VLOOKUP(现货价格!A40,期货!A:B,2,0)</f>
        <v>9145</v>
      </c>
      <c r="D38">
        <f>VLOOKUP(A38,现货价格!A:B,2,0)</f>
        <v>0</v>
      </c>
      <c r="E38" s="1">
        <f>现货价格!A40</f>
        <v>44491</v>
      </c>
      <c r="F38">
        <f>现货价格!B40</f>
        <v>0</v>
      </c>
      <c r="G38">
        <f t="shared" si="0"/>
        <v>9145</v>
      </c>
    </row>
    <row r="39" spans="1:7" x14ac:dyDescent="0.3">
      <c r="A39" s="6">
        <v>44490</v>
      </c>
      <c r="B39" s="7">
        <v>9305</v>
      </c>
      <c r="C39">
        <f>VLOOKUP(现货价格!A41,期货!A:B,2,0)</f>
        <v>9305</v>
      </c>
      <c r="D39">
        <f>VLOOKUP(A39,现货价格!A:B,2,0)</f>
        <v>0</v>
      </c>
      <c r="E39" s="1">
        <f>现货价格!A41</f>
        <v>44490</v>
      </c>
      <c r="F39">
        <f>现货价格!B41</f>
        <v>0</v>
      </c>
      <c r="G39">
        <f t="shared" si="0"/>
        <v>9305</v>
      </c>
    </row>
    <row r="40" spans="1:7" x14ac:dyDescent="0.3">
      <c r="A40" s="6">
        <v>44489</v>
      </c>
      <c r="B40" s="7">
        <v>9210</v>
      </c>
      <c r="C40">
        <f>VLOOKUP(现货价格!A42,期货!A:B,2,0)</f>
        <v>9210</v>
      </c>
      <c r="D40">
        <f>VLOOKUP(A40,现货价格!A:B,2,0)</f>
        <v>9600</v>
      </c>
      <c r="E40" s="1">
        <f>现货价格!A42</f>
        <v>44489</v>
      </c>
      <c r="F40">
        <f>现货价格!B42</f>
        <v>9600</v>
      </c>
      <c r="G40">
        <f t="shared" si="0"/>
        <v>9210</v>
      </c>
    </row>
    <row r="41" spans="1:7" x14ac:dyDescent="0.3">
      <c r="A41" s="6">
        <v>44488</v>
      </c>
      <c r="B41" s="7">
        <v>9585</v>
      </c>
      <c r="C41">
        <f>VLOOKUP(现货价格!A43,期货!A:B,2,0)</f>
        <v>9585</v>
      </c>
      <c r="D41">
        <f>VLOOKUP(A41,现货价格!A:B,2,0)</f>
        <v>9560</v>
      </c>
      <c r="E41" s="1">
        <f>现货价格!A43</f>
        <v>44488</v>
      </c>
      <c r="F41">
        <f>现货价格!B43</f>
        <v>9560</v>
      </c>
      <c r="G41">
        <f t="shared" si="0"/>
        <v>9585</v>
      </c>
    </row>
    <row r="42" spans="1:7" x14ac:dyDescent="0.3">
      <c r="A42" s="6">
        <v>44487</v>
      </c>
      <c r="B42" s="7">
        <v>9690</v>
      </c>
      <c r="C42">
        <f>VLOOKUP(现货价格!A44,期货!A:B,2,0)</f>
        <v>9690</v>
      </c>
      <c r="D42">
        <f>VLOOKUP(A42,现货价格!A:B,2,0)</f>
        <v>0</v>
      </c>
      <c r="E42" s="1">
        <f>现货价格!A44</f>
        <v>44487</v>
      </c>
      <c r="F42">
        <f>现货价格!B44</f>
        <v>0</v>
      </c>
      <c r="G42">
        <f t="shared" si="0"/>
        <v>9690</v>
      </c>
    </row>
    <row r="43" spans="1:7" x14ac:dyDescent="0.3">
      <c r="A43" s="6">
        <v>44484</v>
      </c>
      <c r="B43" s="7">
        <v>9600</v>
      </c>
      <c r="C43">
        <f>VLOOKUP(现货价格!A45,期货!A:B,2,0)</f>
        <v>9600</v>
      </c>
      <c r="D43">
        <f>VLOOKUP(A43,现货价格!A:B,2,0)</f>
        <v>0</v>
      </c>
      <c r="E43" s="1">
        <f>现货价格!A45</f>
        <v>44484</v>
      </c>
      <c r="F43">
        <f>现货价格!B45</f>
        <v>0</v>
      </c>
      <c r="G43">
        <f t="shared" si="0"/>
        <v>9600</v>
      </c>
    </row>
    <row r="44" spans="1:7" x14ac:dyDescent="0.3">
      <c r="A44" s="6">
        <v>44483</v>
      </c>
      <c r="B44" s="7">
        <v>9535</v>
      </c>
      <c r="C44">
        <f>VLOOKUP(现货价格!A46,期货!A:B,2,0)</f>
        <v>9535</v>
      </c>
      <c r="D44">
        <f>VLOOKUP(A44,现货价格!A:B,2,0)</f>
        <v>0</v>
      </c>
      <c r="E44" s="1">
        <f>现货价格!A46</f>
        <v>44483</v>
      </c>
      <c r="F44">
        <f>现货价格!B46</f>
        <v>0</v>
      </c>
      <c r="G44">
        <f t="shared" si="0"/>
        <v>9535</v>
      </c>
    </row>
    <row r="45" spans="1:7" x14ac:dyDescent="0.3">
      <c r="A45" s="6">
        <v>44482</v>
      </c>
      <c r="B45" s="7">
        <v>9600</v>
      </c>
      <c r="C45">
        <f>VLOOKUP(现货价格!A47,期货!A:B,2,0)</f>
        <v>9600</v>
      </c>
      <c r="D45">
        <f>VLOOKUP(A45,现货价格!A:B,2,0)</f>
        <v>10050</v>
      </c>
      <c r="E45" s="1">
        <f>现货价格!A47</f>
        <v>44482</v>
      </c>
      <c r="F45">
        <f>现货价格!B47</f>
        <v>10050</v>
      </c>
      <c r="G45">
        <f t="shared" si="0"/>
        <v>9600</v>
      </c>
    </row>
    <row r="46" spans="1:7" x14ac:dyDescent="0.3">
      <c r="A46" s="6">
        <v>44481</v>
      </c>
      <c r="B46" s="7">
        <v>9885</v>
      </c>
      <c r="C46">
        <f>VLOOKUP(现货价格!A48,期货!A:B,2,0)</f>
        <v>9885</v>
      </c>
      <c r="D46">
        <f>VLOOKUP(A46,现货价格!A:B,2,0)</f>
        <v>10100</v>
      </c>
      <c r="E46" s="1">
        <f>现货价格!A48</f>
        <v>44481</v>
      </c>
      <c r="F46">
        <f>现货价格!B48</f>
        <v>10100</v>
      </c>
      <c r="G46">
        <f t="shared" si="0"/>
        <v>9885</v>
      </c>
    </row>
    <row r="47" spans="1:7" x14ac:dyDescent="0.3">
      <c r="A47" s="6">
        <v>44480</v>
      </c>
      <c r="B47" s="7">
        <v>10000</v>
      </c>
      <c r="C47">
        <f>VLOOKUP(现货价格!A49,期货!A:B,2,0)</f>
        <v>10000</v>
      </c>
      <c r="D47">
        <f>VLOOKUP(A47,现货价格!A:B,2,0)</f>
        <v>10000</v>
      </c>
      <c r="E47" s="1">
        <f>现货价格!A49</f>
        <v>44480</v>
      </c>
      <c r="F47">
        <f>现货价格!B49</f>
        <v>10000</v>
      </c>
      <c r="G47">
        <f t="shared" si="0"/>
        <v>10000</v>
      </c>
    </row>
    <row r="48" spans="1:7" x14ac:dyDescent="0.3">
      <c r="A48" s="6">
        <v>44477</v>
      </c>
      <c r="B48" s="7">
        <v>9800</v>
      </c>
      <c r="C48" t="e">
        <f>VLOOKUP(现货价格!A50,期货!A:B,2,0)</f>
        <v>#N/A</v>
      </c>
      <c r="D48">
        <f>VLOOKUP(A48,现货价格!A:B,2,0)</f>
        <v>9200</v>
      </c>
      <c r="E48" s="1">
        <f>现货价格!A50</f>
        <v>44478</v>
      </c>
      <c r="F48">
        <f>现货价格!B50</f>
        <v>10000</v>
      </c>
      <c r="G48" t="e">
        <f t="shared" si="0"/>
        <v>#N/A</v>
      </c>
    </row>
    <row r="49" spans="1:7" x14ac:dyDescent="0.3">
      <c r="A49" s="6">
        <v>44469</v>
      </c>
      <c r="B49" s="7">
        <v>9910</v>
      </c>
      <c r="C49">
        <f>VLOOKUP(现货价格!A51,期货!A:B,2,0)</f>
        <v>9800</v>
      </c>
      <c r="D49">
        <f>VLOOKUP(A49,现货价格!A:B,2,0)</f>
        <v>0</v>
      </c>
      <c r="E49" s="1">
        <f>现货价格!A51</f>
        <v>44477</v>
      </c>
      <c r="F49">
        <f>现货价格!B51</f>
        <v>9200</v>
      </c>
      <c r="G49">
        <f t="shared" si="0"/>
        <v>9800</v>
      </c>
    </row>
    <row r="50" spans="1:7" x14ac:dyDescent="0.3">
      <c r="A50" s="6">
        <v>44468</v>
      </c>
      <c r="B50" s="7">
        <v>9385</v>
      </c>
      <c r="C50">
        <f>VLOOKUP(现货价格!A52,期货!A:B,2,0)</f>
        <v>9910</v>
      </c>
      <c r="D50">
        <f>VLOOKUP(A50,现货价格!A:B,2,0)</f>
        <v>9270</v>
      </c>
      <c r="E50" s="1">
        <f>现货价格!A52</f>
        <v>44469</v>
      </c>
      <c r="F50">
        <f>现货价格!B52</f>
        <v>0</v>
      </c>
      <c r="G50">
        <f t="shared" si="0"/>
        <v>9910</v>
      </c>
    </row>
    <row r="51" spans="1:7" x14ac:dyDescent="0.3">
      <c r="A51" s="6">
        <v>44467</v>
      </c>
      <c r="B51" s="7">
        <v>9480</v>
      </c>
      <c r="C51">
        <f>VLOOKUP(现货价格!A53,期货!A:B,2,0)</f>
        <v>9385</v>
      </c>
      <c r="D51">
        <f>VLOOKUP(A51,现货价格!A:B,2,0)</f>
        <v>9200</v>
      </c>
      <c r="E51" s="1">
        <f>现货价格!A53</f>
        <v>44468</v>
      </c>
      <c r="F51">
        <f>现货价格!B53</f>
        <v>9270</v>
      </c>
      <c r="G51">
        <f t="shared" si="0"/>
        <v>9385</v>
      </c>
    </row>
    <row r="52" spans="1:7" x14ac:dyDescent="0.3">
      <c r="A52" s="6">
        <v>44466</v>
      </c>
      <c r="B52" s="7">
        <v>9235</v>
      </c>
      <c r="C52">
        <f>VLOOKUP(现货价格!A54,期货!A:B,2,0)</f>
        <v>9480</v>
      </c>
      <c r="D52">
        <f>VLOOKUP(A52,现货价格!A:B,2,0)</f>
        <v>9000</v>
      </c>
      <c r="E52" s="1">
        <f>现货价格!A54</f>
        <v>44467</v>
      </c>
      <c r="F52">
        <f>现货价格!B54</f>
        <v>9200</v>
      </c>
      <c r="G52">
        <f t="shared" si="0"/>
        <v>9480</v>
      </c>
    </row>
    <row r="53" spans="1:7" x14ac:dyDescent="0.3">
      <c r="A53" s="6">
        <v>44463</v>
      </c>
      <c r="B53" s="7">
        <v>9035</v>
      </c>
      <c r="C53">
        <f>VLOOKUP(现货价格!A55,期货!A:B,2,0)</f>
        <v>9235</v>
      </c>
      <c r="D53">
        <f>VLOOKUP(A53,现货价格!A:B,2,0)</f>
        <v>8800</v>
      </c>
      <c r="E53" s="1">
        <f>现货价格!A55</f>
        <v>44466</v>
      </c>
      <c r="F53">
        <f>现货价格!B55</f>
        <v>9000</v>
      </c>
      <c r="G53">
        <f t="shared" si="0"/>
        <v>9235</v>
      </c>
    </row>
    <row r="54" spans="1:7" x14ac:dyDescent="0.3">
      <c r="A54" s="6">
        <v>44462</v>
      </c>
      <c r="B54" s="7">
        <v>8915</v>
      </c>
      <c r="C54" t="e">
        <f>VLOOKUP(现货价格!A56,期货!A:B,2,0)</f>
        <v>#N/A</v>
      </c>
      <c r="D54">
        <f>VLOOKUP(A54,现货价格!A:B,2,0)</f>
        <v>8800</v>
      </c>
      <c r="E54" s="1">
        <f>现货价格!A56</f>
        <v>44465</v>
      </c>
      <c r="F54">
        <f>现货价格!B56</f>
        <v>8850</v>
      </c>
      <c r="G54" t="e">
        <f t="shared" si="0"/>
        <v>#N/A</v>
      </c>
    </row>
    <row r="55" spans="1:7" x14ac:dyDescent="0.3">
      <c r="A55" s="6">
        <v>44461</v>
      </c>
      <c r="B55" s="7">
        <v>8870</v>
      </c>
      <c r="C55">
        <f>VLOOKUP(现货价格!A57,期货!A:B,2,0)</f>
        <v>9035</v>
      </c>
      <c r="D55">
        <f>VLOOKUP(A55,现货价格!A:B,2,0)</f>
        <v>8900</v>
      </c>
      <c r="E55" s="1">
        <f>现货价格!A57</f>
        <v>44463</v>
      </c>
      <c r="F55">
        <f>现货价格!B57</f>
        <v>8800</v>
      </c>
      <c r="G55">
        <f t="shared" si="0"/>
        <v>9035</v>
      </c>
    </row>
    <row r="56" spans="1:7" x14ac:dyDescent="0.3">
      <c r="A56" s="6">
        <v>44456</v>
      </c>
      <c r="B56" s="7">
        <v>8760</v>
      </c>
      <c r="C56">
        <f>VLOOKUP(现货价格!A58,期货!A:B,2,0)</f>
        <v>8915</v>
      </c>
      <c r="D56">
        <f>VLOOKUP(A56,现货价格!A:B,2,0)</f>
        <v>9000</v>
      </c>
      <c r="E56" s="1">
        <f>现货价格!A58</f>
        <v>44462</v>
      </c>
      <c r="F56">
        <f>现货价格!B58</f>
        <v>8800</v>
      </c>
      <c r="G56">
        <f t="shared" si="0"/>
        <v>8915</v>
      </c>
    </row>
    <row r="57" spans="1:7" x14ac:dyDescent="0.3">
      <c r="A57" s="6">
        <v>44455</v>
      </c>
      <c r="B57" s="7">
        <v>8930</v>
      </c>
      <c r="C57">
        <f>VLOOKUP(现货价格!A59,期货!A:B,2,0)</f>
        <v>8870</v>
      </c>
      <c r="D57">
        <f>VLOOKUP(A57,现货价格!A:B,2,0)</f>
        <v>8700</v>
      </c>
      <c r="E57" s="1">
        <f>现货价格!A59</f>
        <v>44461</v>
      </c>
      <c r="F57">
        <f>现货价格!B59</f>
        <v>8900</v>
      </c>
      <c r="G57">
        <f t="shared" si="0"/>
        <v>8870</v>
      </c>
    </row>
    <row r="58" spans="1:7" x14ac:dyDescent="0.3">
      <c r="A58" s="6">
        <v>44454</v>
      </c>
      <c r="B58" s="7">
        <v>8980</v>
      </c>
      <c r="C58" t="e">
        <f>VLOOKUP(现货价格!A60,期货!A:B,2,0)</f>
        <v>#N/A</v>
      </c>
      <c r="D58">
        <f>VLOOKUP(A58,现货价格!A:B,2,0)</f>
        <v>8500</v>
      </c>
      <c r="E58" s="1">
        <f>现货价格!A60</f>
        <v>44457</v>
      </c>
      <c r="F58">
        <f>现货价格!B60</f>
        <v>0</v>
      </c>
      <c r="G58" t="e">
        <f t="shared" si="0"/>
        <v>#N/A</v>
      </c>
    </row>
    <row r="59" spans="1:7" x14ac:dyDescent="0.3">
      <c r="A59" s="6">
        <v>44453</v>
      </c>
      <c r="B59" s="7">
        <v>8565</v>
      </c>
      <c r="C59">
        <f>VLOOKUP(现货价格!A61,期货!A:B,2,0)</f>
        <v>8760</v>
      </c>
      <c r="D59">
        <f>VLOOKUP(A59,现货价格!A:B,2,0)</f>
        <v>8500</v>
      </c>
      <c r="E59" s="1">
        <f>现货价格!A61</f>
        <v>44456</v>
      </c>
      <c r="F59">
        <f>现货价格!B61</f>
        <v>9000</v>
      </c>
      <c r="G59">
        <f t="shared" si="0"/>
        <v>8760</v>
      </c>
    </row>
    <row r="60" spans="1:7" x14ac:dyDescent="0.3">
      <c r="A60" s="6">
        <v>44452</v>
      </c>
      <c r="B60" s="7">
        <v>8515</v>
      </c>
      <c r="C60">
        <f>VLOOKUP(现货价格!A62,期货!A:B,2,0)</f>
        <v>8930</v>
      </c>
      <c r="D60">
        <f>VLOOKUP(A60,现货价格!A:B,2,0)</f>
        <v>8430</v>
      </c>
      <c r="E60" s="1">
        <f>现货价格!A62</f>
        <v>44455</v>
      </c>
      <c r="F60">
        <f>现货价格!B62</f>
        <v>8700</v>
      </c>
      <c r="G60">
        <f t="shared" si="0"/>
        <v>8930</v>
      </c>
    </row>
    <row r="61" spans="1:7" x14ac:dyDescent="0.3">
      <c r="A61" s="6">
        <v>44449</v>
      </c>
      <c r="B61" s="7">
        <v>8490</v>
      </c>
      <c r="C61">
        <f>VLOOKUP(现货价格!A63,期货!A:B,2,0)</f>
        <v>8980</v>
      </c>
      <c r="D61">
        <f>VLOOKUP(A61,现货价格!A:B,2,0)</f>
        <v>8470</v>
      </c>
      <c r="E61" s="1">
        <f>现货价格!A63</f>
        <v>44454</v>
      </c>
      <c r="F61">
        <f>现货价格!B63</f>
        <v>8500</v>
      </c>
      <c r="G61">
        <f t="shared" si="0"/>
        <v>8980</v>
      </c>
    </row>
    <row r="62" spans="1:7" x14ac:dyDescent="0.3">
      <c r="A62" s="6">
        <v>44448</v>
      </c>
      <c r="B62" s="7">
        <v>8455</v>
      </c>
      <c r="C62">
        <f>VLOOKUP(现货价格!A64,期货!A:B,2,0)</f>
        <v>8565</v>
      </c>
      <c r="D62">
        <f>VLOOKUP(A62,现货价格!A:B,2,0)</f>
        <v>8470</v>
      </c>
      <c r="E62" s="1">
        <f>现货价格!A64</f>
        <v>44453</v>
      </c>
      <c r="F62">
        <f>现货价格!B64</f>
        <v>8500</v>
      </c>
      <c r="G62">
        <f t="shared" si="0"/>
        <v>8565</v>
      </c>
    </row>
    <row r="63" spans="1:7" x14ac:dyDescent="0.3">
      <c r="A63" s="6">
        <v>44447</v>
      </c>
      <c r="B63" s="7">
        <v>8520</v>
      </c>
      <c r="C63">
        <f>VLOOKUP(现货价格!A65,期货!A:B,2,0)</f>
        <v>8515</v>
      </c>
      <c r="D63">
        <f>VLOOKUP(A63,现货价格!A:B,2,0)</f>
        <v>8400</v>
      </c>
      <c r="E63" s="1">
        <f>现货价格!A65</f>
        <v>44452</v>
      </c>
      <c r="F63">
        <f>现货价格!B65</f>
        <v>8430</v>
      </c>
      <c r="G63">
        <f t="shared" si="0"/>
        <v>8515</v>
      </c>
    </row>
    <row r="64" spans="1:7" x14ac:dyDescent="0.3">
      <c r="A64" s="6">
        <v>44446</v>
      </c>
      <c r="B64" s="7">
        <v>8465</v>
      </c>
      <c r="C64">
        <f>VLOOKUP(现货价格!A66,期货!A:B,2,0)</f>
        <v>8490</v>
      </c>
      <c r="D64">
        <f>VLOOKUP(A64,现货价格!A:B,2,0)</f>
        <v>8290</v>
      </c>
      <c r="E64" s="1">
        <f>现货价格!A66</f>
        <v>44449</v>
      </c>
      <c r="F64">
        <f>现货价格!B66</f>
        <v>8470</v>
      </c>
      <c r="G64">
        <f t="shared" si="0"/>
        <v>8490</v>
      </c>
    </row>
    <row r="65" spans="1:7" x14ac:dyDescent="0.3">
      <c r="A65" s="6">
        <v>44445</v>
      </c>
      <c r="B65" s="7">
        <v>8330</v>
      </c>
      <c r="C65">
        <f>VLOOKUP(现货价格!A67,期货!A:B,2,0)</f>
        <v>8455</v>
      </c>
      <c r="D65">
        <f>VLOOKUP(A65,现货价格!A:B,2,0)</f>
        <v>8350</v>
      </c>
      <c r="E65" s="1">
        <f>现货价格!A67</f>
        <v>44448</v>
      </c>
      <c r="F65">
        <f>现货价格!B67</f>
        <v>8470</v>
      </c>
      <c r="G65">
        <f t="shared" si="0"/>
        <v>8455</v>
      </c>
    </row>
    <row r="66" spans="1:7" x14ac:dyDescent="0.3">
      <c r="A66" s="6">
        <v>44442</v>
      </c>
      <c r="B66" s="7">
        <v>8375</v>
      </c>
      <c r="C66">
        <f>VLOOKUP(现货价格!A68,期货!A:B,2,0)</f>
        <v>8520</v>
      </c>
      <c r="D66">
        <f>VLOOKUP(A66,现货价格!A:B,2,0)</f>
        <v>8150</v>
      </c>
      <c r="E66" s="1">
        <f>现货价格!A68</f>
        <v>44447</v>
      </c>
      <c r="F66">
        <f>现货价格!B68</f>
        <v>8400</v>
      </c>
      <c r="G66">
        <f t="shared" si="0"/>
        <v>8520</v>
      </c>
    </row>
    <row r="67" spans="1:7" x14ac:dyDescent="0.3">
      <c r="A67" s="6">
        <v>44441</v>
      </c>
      <c r="B67" s="7">
        <v>8285</v>
      </c>
      <c r="C67">
        <f>VLOOKUP(现货价格!A69,期货!A:B,2,0)</f>
        <v>8465</v>
      </c>
      <c r="D67">
        <f>VLOOKUP(A67,现货价格!A:B,2,0)</f>
        <v>8090</v>
      </c>
      <c r="E67" s="1">
        <f>现货价格!A69</f>
        <v>44446</v>
      </c>
      <c r="F67">
        <f>现货价格!B69</f>
        <v>8290</v>
      </c>
      <c r="G67">
        <f t="shared" si="0"/>
        <v>8465</v>
      </c>
    </row>
    <row r="68" spans="1:7" x14ac:dyDescent="0.3">
      <c r="A68" s="6">
        <v>44440</v>
      </c>
      <c r="B68" s="7">
        <v>8075</v>
      </c>
      <c r="C68">
        <f>VLOOKUP(现货价格!A70,期货!A:B,2,0)</f>
        <v>8330</v>
      </c>
      <c r="D68">
        <f>VLOOKUP(A68,现货价格!A:B,2,0)</f>
        <v>8070</v>
      </c>
      <c r="E68" s="1">
        <f>现货价格!A70</f>
        <v>44445</v>
      </c>
      <c r="F68">
        <f>现货价格!B70</f>
        <v>8350</v>
      </c>
      <c r="G68">
        <f t="shared" ref="G68:G131" si="1">VLOOKUP(E68,A:B,2,0)</f>
        <v>8330</v>
      </c>
    </row>
    <row r="69" spans="1:7" x14ac:dyDescent="0.3">
      <c r="A69" s="6">
        <v>44439</v>
      </c>
      <c r="B69" s="7">
        <v>8035</v>
      </c>
      <c r="C69">
        <f>VLOOKUP(现货价格!A71,期货!A:B,2,0)</f>
        <v>8375</v>
      </c>
      <c r="D69">
        <f>VLOOKUP(A69,现货价格!A:B,2,0)</f>
        <v>0</v>
      </c>
      <c r="E69" s="1">
        <f>现货价格!A71</f>
        <v>44442</v>
      </c>
      <c r="F69">
        <f>现货价格!B71</f>
        <v>8150</v>
      </c>
      <c r="G69">
        <f t="shared" si="1"/>
        <v>8375</v>
      </c>
    </row>
    <row r="70" spans="1:7" x14ac:dyDescent="0.3">
      <c r="A70" s="6">
        <v>44438</v>
      </c>
      <c r="B70" s="7">
        <v>8190</v>
      </c>
      <c r="C70">
        <f>VLOOKUP(现货价格!A72,期货!A:B,2,0)</f>
        <v>8285</v>
      </c>
      <c r="D70">
        <f>VLOOKUP(A70,现货价格!A:B,2,0)</f>
        <v>8100</v>
      </c>
      <c r="E70" s="1">
        <f>现货价格!A72</f>
        <v>44441</v>
      </c>
      <c r="F70">
        <f>现货价格!B72</f>
        <v>8090</v>
      </c>
      <c r="G70">
        <f t="shared" si="1"/>
        <v>8285</v>
      </c>
    </row>
    <row r="71" spans="1:7" x14ac:dyDescent="0.3">
      <c r="A71" s="6">
        <v>44435</v>
      </c>
      <c r="B71" s="7">
        <v>8115</v>
      </c>
      <c r="C71">
        <f>VLOOKUP(现货价格!A73,期货!A:B,2,0)</f>
        <v>8075</v>
      </c>
      <c r="D71">
        <f>VLOOKUP(A71,现货价格!A:B,2,0)</f>
        <v>8000</v>
      </c>
      <c r="E71" s="1">
        <f>现货价格!A73</f>
        <v>44440</v>
      </c>
      <c r="F71">
        <f>现货价格!B73</f>
        <v>8070</v>
      </c>
      <c r="G71">
        <f t="shared" si="1"/>
        <v>8075</v>
      </c>
    </row>
    <row r="72" spans="1:7" x14ac:dyDescent="0.3">
      <c r="A72" s="6">
        <v>44434</v>
      </c>
      <c r="B72" s="7">
        <v>8090</v>
      </c>
      <c r="C72">
        <f>VLOOKUP(现货价格!A74,期货!A:B,2,0)</f>
        <v>8035</v>
      </c>
      <c r="D72">
        <f>VLOOKUP(A72,现货价格!A:B,2,0)</f>
        <v>8150</v>
      </c>
      <c r="E72" s="1">
        <f>现货价格!A74</f>
        <v>44439</v>
      </c>
      <c r="F72">
        <f>现货价格!B74</f>
        <v>0</v>
      </c>
      <c r="G72">
        <f t="shared" si="1"/>
        <v>8035</v>
      </c>
    </row>
    <row r="73" spans="1:7" x14ac:dyDescent="0.3">
      <c r="A73" s="6">
        <v>44433</v>
      </c>
      <c r="B73" s="7">
        <v>8235</v>
      </c>
      <c r="C73">
        <f>VLOOKUP(现货价格!A75,期货!A:B,2,0)</f>
        <v>8190</v>
      </c>
      <c r="D73">
        <f>VLOOKUP(A73,现货价格!A:B,2,0)</f>
        <v>8100</v>
      </c>
      <c r="E73" s="1">
        <f>现货价格!A75</f>
        <v>44438</v>
      </c>
      <c r="F73">
        <f>现货价格!B75</f>
        <v>8100</v>
      </c>
      <c r="G73">
        <f t="shared" si="1"/>
        <v>8190</v>
      </c>
    </row>
    <row r="74" spans="1:7" x14ac:dyDescent="0.3">
      <c r="A74" s="6">
        <v>44432</v>
      </c>
      <c r="B74" s="7">
        <v>8270</v>
      </c>
      <c r="C74">
        <f>VLOOKUP(现货价格!A76,期货!A:B,2,0)</f>
        <v>8115</v>
      </c>
      <c r="D74">
        <f>VLOOKUP(A74,现货价格!A:B,2,0)</f>
        <v>8050</v>
      </c>
      <c r="E74" s="1">
        <f>现货价格!A76</f>
        <v>44435</v>
      </c>
      <c r="F74">
        <f>现货价格!B76</f>
        <v>8000</v>
      </c>
      <c r="G74">
        <f t="shared" si="1"/>
        <v>8115</v>
      </c>
    </row>
    <row r="75" spans="1:7" x14ac:dyDescent="0.3">
      <c r="A75" s="6">
        <v>44431</v>
      </c>
      <c r="B75" s="7">
        <v>8175</v>
      </c>
      <c r="C75">
        <f>VLOOKUP(现货价格!A77,期货!A:B,2,0)</f>
        <v>8090</v>
      </c>
      <c r="D75">
        <f>VLOOKUP(A75,现货价格!A:B,2,0)</f>
        <v>8000</v>
      </c>
      <c r="E75" s="1">
        <f>现货价格!A77</f>
        <v>44434</v>
      </c>
      <c r="F75">
        <f>现货价格!B77</f>
        <v>8150</v>
      </c>
      <c r="G75">
        <f t="shared" si="1"/>
        <v>8090</v>
      </c>
    </row>
    <row r="76" spans="1:7" x14ac:dyDescent="0.3">
      <c r="A76" s="6">
        <v>44428</v>
      </c>
      <c r="B76" s="7">
        <v>8130</v>
      </c>
      <c r="C76">
        <f>VLOOKUP(现货价格!A78,期货!A:B,2,0)</f>
        <v>8235</v>
      </c>
      <c r="D76">
        <f>VLOOKUP(A76,现货价格!A:B,2,0)</f>
        <v>8050</v>
      </c>
      <c r="E76" s="1">
        <f>现货价格!A78</f>
        <v>44433</v>
      </c>
      <c r="F76">
        <f>现货价格!B78</f>
        <v>8100</v>
      </c>
      <c r="G76">
        <f t="shared" si="1"/>
        <v>8235</v>
      </c>
    </row>
    <row r="77" spans="1:7" x14ac:dyDescent="0.3">
      <c r="A77" s="6">
        <v>44427</v>
      </c>
      <c r="B77" s="7">
        <v>8155</v>
      </c>
      <c r="C77">
        <f>VLOOKUP(现货价格!A79,期货!A:B,2,0)</f>
        <v>8270</v>
      </c>
      <c r="D77">
        <f>VLOOKUP(A77,现货价格!A:B,2,0)</f>
        <v>8120</v>
      </c>
      <c r="E77" s="1">
        <f>现货价格!A79</f>
        <v>44432</v>
      </c>
      <c r="F77">
        <f>现货价格!B79</f>
        <v>8050</v>
      </c>
      <c r="G77">
        <f t="shared" si="1"/>
        <v>8270</v>
      </c>
    </row>
    <row r="78" spans="1:7" x14ac:dyDescent="0.3">
      <c r="A78" s="6">
        <v>44426</v>
      </c>
      <c r="B78" s="7">
        <v>8380</v>
      </c>
      <c r="C78">
        <f>VLOOKUP(现货价格!A80,期货!A:B,2,0)</f>
        <v>8175</v>
      </c>
      <c r="D78">
        <f>VLOOKUP(A78,现货价格!A:B,2,0)</f>
        <v>8120</v>
      </c>
      <c r="E78" s="1">
        <f>现货价格!A80</f>
        <v>44431</v>
      </c>
      <c r="F78">
        <f>现货价格!B80</f>
        <v>8000</v>
      </c>
      <c r="G78">
        <f t="shared" si="1"/>
        <v>8175</v>
      </c>
    </row>
    <row r="79" spans="1:7" x14ac:dyDescent="0.3">
      <c r="A79" s="6">
        <v>44425</v>
      </c>
      <c r="B79" s="7">
        <v>8415</v>
      </c>
      <c r="C79">
        <f>VLOOKUP(现货价格!A81,期货!A:B,2,0)</f>
        <v>8130</v>
      </c>
      <c r="D79">
        <f>VLOOKUP(A79,现货价格!A:B,2,0)</f>
        <v>8080</v>
      </c>
      <c r="E79" s="1">
        <f>现货价格!A81</f>
        <v>44428</v>
      </c>
      <c r="F79">
        <f>现货价格!B81</f>
        <v>8050</v>
      </c>
      <c r="G79">
        <f t="shared" si="1"/>
        <v>8130</v>
      </c>
    </row>
    <row r="80" spans="1:7" x14ac:dyDescent="0.3">
      <c r="A80" s="6">
        <v>44424</v>
      </c>
      <c r="B80" s="7">
        <v>8375</v>
      </c>
      <c r="C80">
        <f>VLOOKUP(现货价格!A82,期货!A:B,2,0)</f>
        <v>8155</v>
      </c>
      <c r="D80">
        <f>VLOOKUP(A80,现货价格!A:B,2,0)</f>
        <v>8050</v>
      </c>
      <c r="E80" s="1">
        <f>现货价格!A82</f>
        <v>44427</v>
      </c>
      <c r="F80">
        <f>现货价格!B82</f>
        <v>8120</v>
      </c>
      <c r="G80">
        <f t="shared" si="1"/>
        <v>8155</v>
      </c>
    </row>
    <row r="81" spans="1:7" x14ac:dyDescent="0.3">
      <c r="A81" s="6">
        <v>44421</v>
      </c>
      <c r="B81" s="7">
        <v>8355</v>
      </c>
      <c r="C81">
        <f>VLOOKUP(现货价格!A83,期货!A:B,2,0)</f>
        <v>8380</v>
      </c>
      <c r="D81">
        <f>VLOOKUP(A81,现货价格!A:B,2,0)</f>
        <v>8050</v>
      </c>
      <c r="E81" s="1">
        <f>现货价格!A83</f>
        <v>44426</v>
      </c>
      <c r="F81">
        <f>现货价格!B83</f>
        <v>8120</v>
      </c>
      <c r="G81">
        <f t="shared" si="1"/>
        <v>8380</v>
      </c>
    </row>
    <row r="82" spans="1:7" x14ac:dyDescent="0.3">
      <c r="A82" s="6">
        <v>44420</v>
      </c>
      <c r="B82" s="7">
        <v>8280</v>
      </c>
      <c r="C82">
        <f>VLOOKUP(现货价格!A84,期货!A:B,2,0)</f>
        <v>8415</v>
      </c>
      <c r="D82">
        <f>VLOOKUP(A82,现货价格!A:B,2,0)</f>
        <v>8000</v>
      </c>
      <c r="E82" s="1">
        <f>现货价格!A84</f>
        <v>44425</v>
      </c>
      <c r="F82">
        <f>现货价格!B84</f>
        <v>8080</v>
      </c>
      <c r="G82">
        <f t="shared" si="1"/>
        <v>8415</v>
      </c>
    </row>
    <row r="83" spans="1:7" x14ac:dyDescent="0.3">
      <c r="A83" s="6">
        <v>44419</v>
      </c>
      <c r="B83" s="7">
        <v>8285</v>
      </c>
      <c r="C83">
        <f>VLOOKUP(现货价格!A85,期货!A:B,2,0)</f>
        <v>8375</v>
      </c>
      <c r="D83">
        <f>VLOOKUP(A83,现货价格!A:B,2,0)</f>
        <v>7950</v>
      </c>
      <c r="E83" s="1">
        <f>现货价格!A85</f>
        <v>44424</v>
      </c>
      <c r="F83">
        <f>现货价格!B85</f>
        <v>8050</v>
      </c>
      <c r="G83">
        <f t="shared" si="1"/>
        <v>8375</v>
      </c>
    </row>
    <row r="84" spans="1:7" x14ac:dyDescent="0.3">
      <c r="A84" s="6">
        <v>44418</v>
      </c>
      <c r="B84" s="7">
        <v>8265</v>
      </c>
      <c r="C84">
        <f>VLOOKUP(现货价格!A86,期货!A:B,2,0)</f>
        <v>8355</v>
      </c>
      <c r="D84">
        <f>VLOOKUP(A84,现货价格!A:B,2,0)</f>
        <v>7920</v>
      </c>
      <c r="E84" s="1">
        <f>现货价格!A86</f>
        <v>44421</v>
      </c>
      <c r="F84">
        <f>现货价格!B86</f>
        <v>8050</v>
      </c>
      <c r="G84">
        <f t="shared" si="1"/>
        <v>8355</v>
      </c>
    </row>
    <row r="85" spans="1:7" x14ac:dyDescent="0.3">
      <c r="A85" s="6">
        <v>44417</v>
      </c>
      <c r="B85" s="7">
        <v>8100</v>
      </c>
      <c r="C85">
        <f>VLOOKUP(现货价格!A87,期货!A:B,2,0)</f>
        <v>8280</v>
      </c>
      <c r="D85">
        <f>VLOOKUP(A85,现货价格!A:B,2,0)</f>
        <v>7900</v>
      </c>
      <c r="E85" s="1">
        <f>现货价格!A87</f>
        <v>44420</v>
      </c>
      <c r="F85">
        <f>现货价格!B87</f>
        <v>8000</v>
      </c>
      <c r="G85">
        <f t="shared" si="1"/>
        <v>8280</v>
      </c>
    </row>
    <row r="86" spans="1:7" x14ac:dyDescent="0.3">
      <c r="A86" s="6">
        <v>44414</v>
      </c>
      <c r="B86" s="7">
        <v>8075</v>
      </c>
      <c r="C86">
        <f>VLOOKUP(现货价格!A88,期货!A:B,2,0)</f>
        <v>8285</v>
      </c>
      <c r="D86">
        <f>VLOOKUP(A86,现货价格!A:B,2,0)</f>
        <v>7900</v>
      </c>
      <c r="E86" s="1">
        <f>现货价格!A88</f>
        <v>44419</v>
      </c>
      <c r="F86">
        <f>现货价格!B88</f>
        <v>7950</v>
      </c>
      <c r="G86">
        <f t="shared" si="1"/>
        <v>8285</v>
      </c>
    </row>
    <row r="87" spans="1:7" x14ac:dyDescent="0.3">
      <c r="A87" s="6">
        <v>44413</v>
      </c>
      <c r="B87" s="7">
        <v>8055</v>
      </c>
      <c r="C87">
        <f>VLOOKUP(现货价格!A89,期货!A:B,2,0)</f>
        <v>8265</v>
      </c>
      <c r="D87">
        <f>VLOOKUP(A87,现货价格!A:B,2,0)</f>
        <v>7900</v>
      </c>
      <c r="E87" s="1">
        <f>现货价格!A89</f>
        <v>44418</v>
      </c>
      <c r="F87">
        <f>现货价格!B89</f>
        <v>7920</v>
      </c>
      <c r="G87">
        <f t="shared" si="1"/>
        <v>8265</v>
      </c>
    </row>
    <row r="88" spans="1:7" x14ac:dyDescent="0.3">
      <c r="A88" s="6">
        <v>44412</v>
      </c>
      <c r="B88" s="7">
        <v>8070</v>
      </c>
      <c r="C88">
        <f>VLOOKUP(现货价格!A90,期货!A:B,2,0)</f>
        <v>8100</v>
      </c>
      <c r="D88">
        <f>VLOOKUP(A88,现货价格!A:B,2,0)</f>
        <v>7900</v>
      </c>
      <c r="E88" s="1">
        <f>现货价格!A90</f>
        <v>44417</v>
      </c>
      <c r="F88">
        <f>现货价格!B90</f>
        <v>7900</v>
      </c>
      <c r="G88">
        <f t="shared" si="1"/>
        <v>8100</v>
      </c>
    </row>
    <row r="89" spans="1:7" x14ac:dyDescent="0.3">
      <c r="A89" s="6">
        <v>44411</v>
      </c>
      <c r="B89" s="7">
        <v>8040</v>
      </c>
      <c r="C89">
        <f>VLOOKUP(现货价格!A91,期货!A:B,2,0)</f>
        <v>8075</v>
      </c>
      <c r="D89">
        <f>VLOOKUP(A89,现货价格!A:B,2,0)</f>
        <v>7950</v>
      </c>
      <c r="E89" s="1">
        <f>现货价格!A91</f>
        <v>44414</v>
      </c>
      <c r="F89">
        <f>现货价格!B91</f>
        <v>7900</v>
      </c>
      <c r="G89">
        <f t="shared" si="1"/>
        <v>8075</v>
      </c>
    </row>
    <row r="90" spans="1:7" x14ac:dyDescent="0.3">
      <c r="A90" s="6">
        <v>44410</v>
      </c>
      <c r="B90" s="7">
        <v>8175</v>
      </c>
      <c r="C90">
        <f>VLOOKUP(现货价格!A92,期货!A:B,2,0)</f>
        <v>8055</v>
      </c>
      <c r="D90">
        <f>VLOOKUP(A90,现货价格!A:B,2,0)</f>
        <v>8000</v>
      </c>
      <c r="E90" s="1">
        <f>现货价格!A92</f>
        <v>44413</v>
      </c>
      <c r="F90">
        <f>现货价格!B92</f>
        <v>7900</v>
      </c>
      <c r="G90">
        <f t="shared" si="1"/>
        <v>8055</v>
      </c>
    </row>
    <row r="91" spans="1:7" x14ac:dyDescent="0.3">
      <c r="A91" s="6">
        <v>44407</v>
      </c>
      <c r="B91" s="7">
        <v>8320</v>
      </c>
      <c r="C91">
        <f>VLOOKUP(现货价格!A93,期货!A:B,2,0)</f>
        <v>8070</v>
      </c>
      <c r="D91">
        <f>VLOOKUP(A91,现货价格!A:B,2,0)</f>
        <v>0</v>
      </c>
      <c r="E91" s="1">
        <f>现货价格!A93</f>
        <v>44412</v>
      </c>
      <c r="F91">
        <f>现货价格!B93</f>
        <v>7900</v>
      </c>
      <c r="G91">
        <f t="shared" si="1"/>
        <v>8070</v>
      </c>
    </row>
    <row r="92" spans="1:7" x14ac:dyDescent="0.3">
      <c r="A92" s="6">
        <v>44406</v>
      </c>
      <c r="B92" s="7">
        <v>8305</v>
      </c>
      <c r="C92">
        <f>VLOOKUP(现货价格!A94,期货!A:B,2,0)</f>
        <v>8040</v>
      </c>
      <c r="D92">
        <f>VLOOKUP(A92,现货价格!A:B,2,0)</f>
        <v>8000</v>
      </c>
      <c r="E92" s="1">
        <f>现货价格!A94</f>
        <v>44411</v>
      </c>
      <c r="F92">
        <f>现货价格!B94</f>
        <v>7950</v>
      </c>
      <c r="G92">
        <f t="shared" si="1"/>
        <v>8040</v>
      </c>
    </row>
    <row r="93" spans="1:7" x14ac:dyDescent="0.3">
      <c r="A93" s="6">
        <v>44405</v>
      </c>
      <c r="B93" s="7">
        <v>8235</v>
      </c>
      <c r="C93">
        <f>VLOOKUP(现货价格!A95,期货!A:B,2,0)</f>
        <v>8175</v>
      </c>
      <c r="D93">
        <f>VLOOKUP(A93,现货价格!A:B,2,0)</f>
        <v>7900</v>
      </c>
      <c r="E93" s="1">
        <f>现货价格!A95</f>
        <v>44410</v>
      </c>
      <c r="F93">
        <f>现货价格!B95</f>
        <v>8000</v>
      </c>
      <c r="G93">
        <f t="shared" si="1"/>
        <v>8175</v>
      </c>
    </row>
    <row r="94" spans="1:7" x14ac:dyDescent="0.3">
      <c r="A94" s="6">
        <v>44404</v>
      </c>
      <c r="B94" s="7">
        <v>8130</v>
      </c>
      <c r="C94">
        <f>VLOOKUP(现货价格!A96,期货!A:B,2,0)</f>
        <v>8320</v>
      </c>
      <c r="D94">
        <f>VLOOKUP(A94,现货价格!A:B,2,0)</f>
        <v>7950</v>
      </c>
      <c r="E94" s="1">
        <f>现货价格!A96</f>
        <v>44407</v>
      </c>
      <c r="F94">
        <f>现货价格!B96</f>
        <v>0</v>
      </c>
      <c r="G94">
        <f t="shared" si="1"/>
        <v>8320</v>
      </c>
    </row>
    <row r="95" spans="1:7" x14ac:dyDescent="0.3">
      <c r="A95" s="6">
        <v>44403</v>
      </c>
      <c r="B95" s="7">
        <v>8165</v>
      </c>
      <c r="C95">
        <f>VLOOKUP(现货价格!A97,期货!A:B,2,0)</f>
        <v>8305</v>
      </c>
      <c r="D95">
        <f>VLOOKUP(A95,现货价格!A:B,2,0)</f>
        <v>8050</v>
      </c>
      <c r="E95" s="1">
        <f>现货价格!A97</f>
        <v>44406</v>
      </c>
      <c r="F95">
        <f>现货价格!B97</f>
        <v>8000</v>
      </c>
      <c r="G95">
        <f t="shared" si="1"/>
        <v>8305</v>
      </c>
    </row>
    <row r="96" spans="1:7" x14ac:dyDescent="0.3">
      <c r="A96" s="6">
        <v>44400</v>
      </c>
      <c r="B96" s="7">
        <v>8325</v>
      </c>
      <c r="C96">
        <f>VLOOKUP(现货价格!A98,期货!A:B,2,0)</f>
        <v>8235</v>
      </c>
      <c r="D96">
        <f>VLOOKUP(A96,现货价格!A:B,2,0)</f>
        <v>8110</v>
      </c>
      <c r="E96" s="1">
        <f>现货价格!A98</f>
        <v>44405</v>
      </c>
      <c r="F96">
        <f>现货价格!B98</f>
        <v>7900</v>
      </c>
      <c r="G96">
        <f t="shared" si="1"/>
        <v>8235</v>
      </c>
    </row>
    <row r="97" spans="1:7" x14ac:dyDescent="0.3">
      <c r="A97" s="6">
        <v>44399</v>
      </c>
      <c r="B97" s="7">
        <v>8385</v>
      </c>
      <c r="C97">
        <f>VLOOKUP(现货价格!A99,期货!A:B,2,0)</f>
        <v>8130</v>
      </c>
      <c r="D97">
        <f>VLOOKUP(A97,现货价格!A:B,2,0)</f>
        <v>8100</v>
      </c>
      <c r="E97" s="1">
        <f>现货价格!A99</f>
        <v>44404</v>
      </c>
      <c r="F97">
        <f>现货价格!B99</f>
        <v>7950</v>
      </c>
      <c r="G97">
        <f t="shared" si="1"/>
        <v>8130</v>
      </c>
    </row>
    <row r="98" spans="1:7" x14ac:dyDescent="0.3">
      <c r="A98" s="6">
        <v>44398</v>
      </c>
      <c r="B98" s="7">
        <v>8365</v>
      </c>
      <c r="C98">
        <f>VLOOKUP(现货价格!A100,期货!A:B,2,0)</f>
        <v>8165</v>
      </c>
      <c r="D98">
        <f>VLOOKUP(A98,现货价格!A:B,2,0)</f>
        <v>8130</v>
      </c>
      <c r="E98" s="1">
        <f>现货价格!A100</f>
        <v>44403</v>
      </c>
      <c r="F98">
        <f>现货价格!B100</f>
        <v>8050</v>
      </c>
      <c r="G98">
        <f t="shared" si="1"/>
        <v>8165</v>
      </c>
    </row>
    <row r="99" spans="1:7" x14ac:dyDescent="0.3">
      <c r="A99" s="6">
        <v>44397</v>
      </c>
      <c r="B99" s="7">
        <v>8410</v>
      </c>
      <c r="C99">
        <f>VLOOKUP(现货价格!A101,期货!A:B,2,0)</f>
        <v>8325</v>
      </c>
      <c r="D99">
        <f>VLOOKUP(A99,现货价格!A:B,2,0)</f>
        <v>8160</v>
      </c>
      <c r="E99" s="1">
        <f>现货价格!A101</f>
        <v>44400</v>
      </c>
      <c r="F99">
        <f>现货价格!B101</f>
        <v>8110</v>
      </c>
      <c r="G99">
        <f t="shared" si="1"/>
        <v>8325</v>
      </c>
    </row>
    <row r="100" spans="1:7" x14ac:dyDescent="0.3">
      <c r="A100" s="6">
        <v>44396</v>
      </c>
      <c r="B100" s="7">
        <v>8465</v>
      </c>
      <c r="C100">
        <f>VLOOKUP(现货价格!A102,期货!A:B,2,0)</f>
        <v>8385</v>
      </c>
      <c r="D100">
        <f>VLOOKUP(A100,现货价格!A:B,2,0)</f>
        <v>8050</v>
      </c>
      <c r="E100" s="1">
        <f>现货价格!A102</f>
        <v>44399</v>
      </c>
      <c r="F100">
        <f>现货价格!B102</f>
        <v>8100</v>
      </c>
      <c r="G100">
        <f t="shared" si="1"/>
        <v>8385</v>
      </c>
    </row>
    <row r="101" spans="1:7" x14ac:dyDescent="0.3">
      <c r="A101" s="6">
        <v>44393</v>
      </c>
      <c r="B101" s="7">
        <v>8335</v>
      </c>
      <c r="C101">
        <f>VLOOKUP(现货价格!A103,期货!A:B,2,0)</f>
        <v>8365</v>
      </c>
      <c r="D101">
        <f>VLOOKUP(A101,现货价格!A:B,2,0)</f>
        <v>8000</v>
      </c>
      <c r="E101" s="1">
        <f>现货价格!A103</f>
        <v>44398</v>
      </c>
      <c r="F101">
        <f>现货价格!B103</f>
        <v>8130</v>
      </c>
      <c r="G101">
        <f t="shared" si="1"/>
        <v>8365</v>
      </c>
    </row>
    <row r="102" spans="1:7" x14ac:dyDescent="0.3">
      <c r="A102" s="6">
        <v>44392</v>
      </c>
      <c r="B102" s="7">
        <v>8225</v>
      </c>
      <c r="C102">
        <f>VLOOKUP(现货价格!A104,期货!A:B,2,0)</f>
        <v>8410</v>
      </c>
      <c r="D102">
        <f>VLOOKUP(A102,现货价格!A:B,2,0)</f>
        <v>8080</v>
      </c>
      <c r="E102" s="1">
        <f>现货价格!A104</f>
        <v>44397</v>
      </c>
      <c r="F102">
        <f>现货价格!B104</f>
        <v>8160</v>
      </c>
      <c r="G102">
        <f t="shared" si="1"/>
        <v>8410</v>
      </c>
    </row>
    <row r="103" spans="1:7" x14ac:dyDescent="0.3">
      <c r="A103" s="6">
        <v>44391</v>
      </c>
      <c r="B103" s="7">
        <v>8295</v>
      </c>
      <c r="C103">
        <f>VLOOKUP(现货价格!A105,期货!A:B,2,0)</f>
        <v>8465</v>
      </c>
      <c r="D103">
        <f>VLOOKUP(A103,现货价格!A:B,2,0)</f>
        <v>8250</v>
      </c>
      <c r="E103" s="1">
        <f>现货价格!A105</f>
        <v>44396</v>
      </c>
      <c r="F103">
        <f>现货价格!B105</f>
        <v>8050</v>
      </c>
      <c r="G103">
        <f t="shared" si="1"/>
        <v>8465</v>
      </c>
    </row>
    <row r="104" spans="1:7" x14ac:dyDescent="0.3">
      <c r="A104" s="6">
        <v>44390</v>
      </c>
      <c r="B104" s="7">
        <v>8385</v>
      </c>
      <c r="C104">
        <f>VLOOKUP(现货价格!A106,期货!A:B,2,0)</f>
        <v>8335</v>
      </c>
      <c r="D104">
        <f>VLOOKUP(A104,现货价格!A:B,2,0)</f>
        <v>8270</v>
      </c>
      <c r="E104" s="1">
        <f>现货价格!A106</f>
        <v>44393</v>
      </c>
      <c r="F104">
        <f>现货价格!B106</f>
        <v>8000</v>
      </c>
      <c r="G104">
        <f t="shared" si="1"/>
        <v>8335</v>
      </c>
    </row>
    <row r="105" spans="1:7" x14ac:dyDescent="0.3">
      <c r="A105" s="6">
        <v>44389</v>
      </c>
      <c r="B105" s="7">
        <v>8375</v>
      </c>
      <c r="C105">
        <f>VLOOKUP(现货价格!A107,期货!A:B,2,0)</f>
        <v>8225</v>
      </c>
      <c r="D105">
        <f>VLOOKUP(A105,现货价格!A:B,2,0)</f>
        <v>7950</v>
      </c>
      <c r="E105" s="1">
        <f>现货价格!A107</f>
        <v>44392</v>
      </c>
      <c r="F105">
        <f>现货价格!B107</f>
        <v>8080</v>
      </c>
      <c r="G105">
        <f t="shared" si="1"/>
        <v>8225</v>
      </c>
    </row>
    <row r="106" spans="1:7" x14ac:dyDescent="0.3">
      <c r="A106" s="6">
        <v>44386</v>
      </c>
      <c r="B106" s="7">
        <v>8280</v>
      </c>
      <c r="C106">
        <f>VLOOKUP(现货价格!A108,期货!A:B,2,0)</f>
        <v>8295</v>
      </c>
      <c r="D106">
        <f>VLOOKUP(A106,现货价格!A:B,2,0)</f>
        <v>7900</v>
      </c>
      <c r="E106" s="1">
        <f>现货价格!A108</f>
        <v>44391</v>
      </c>
      <c r="F106">
        <f>现货价格!B108</f>
        <v>8250</v>
      </c>
      <c r="G106">
        <f t="shared" si="1"/>
        <v>8295</v>
      </c>
    </row>
    <row r="107" spans="1:7" x14ac:dyDescent="0.3">
      <c r="A107" s="6">
        <v>44385</v>
      </c>
      <c r="B107" s="7">
        <v>8135</v>
      </c>
      <c r="C107">
        <f>VLOOKUP(现货价格!A109,期货!A:B,2,0)</f>
        <v>8385</v>
      </c>
      <c r="D107">
        <f>VLOOKUP(A107,现货价格!A:B,2,0)</f>
        <v>7950</v>
      </c>
      <c r="E107" s="1">
        <f>现货价格!A109</f>
        <v>44390</v>
      </c>
      <c r="F107">
        <f>现货价格!B109</f>
        <v>8270</v>
      </c>
      <c r="G107">
        <f t="shared" si="1"/>
        <v>8385</v>
      </c>
    </row>
    <row r="108" spans="1:7" x14ac:dyDescent="0.3">
      <c r="A108" s="6">
        <v>44384</v>
      </c>
      <c r="B108" s="7">
        <v>8065</v>
      </c>
      <c r="C108">
        <f>VLOOKUP(现货价格!A110,期货!A:B,2,0)</f>
        <v>8375</v>
      </c>
      <c r="D108">
        <f>VLOOKUP(A108,现货价格!A:B,2,0)</f>
        <v>8100</v>
      </c>
      <c r="E108" s="1">
        <f>现货价格!A110</f>
        <v>44389</v>
      </c>
      <c r="F108">
        <f>现货价格!B110</f>
        <v>7950</v>
      </c>
      <c r="G108">
        <f t="shared" si="1"/>
        <v>8375</v>
      </c>
    </row>
    <row r="109" spans="1:7" x14ac:dyDescent="0.3">
      <c r="A109" s="6">
        <v>44383</v>
      </c>
      <c r="B109" s="7">
        <v>8275</v>
      </c>
      <c r="C109">
        <f>VLOOKUP(现货价格!A111,期货!A:B,2,0)</f>
        <v>8280</v>
      </c>
      <c r="D109">
        <f>VLOOKUP(A109,现货价格!A:B,2,0)</f>
        <v>8000</v>
      </c>
      <c r="E109" s="1">
        <f>现货价格!A111</f>
        <v>44386</v>
      </c>
      <c r="F109">
        <f>现货价格!B111</f>
        <v>7900</v>
      </c>
      <c r="G109">
        <f t="shared" si="1"/>
        <v>8280</v>
      </c>
    </row>
    <row r="110" spans="1:7" x14ac:dyDescent="0.3">
      <c r="A110" s="6">
        <v>44382</v>
      </c>
      <c r="B110" s="7">
        <v>8280</v>
      </c>
      <c r="C110">
        <f>VLOOKUP(现货价格!A112,期货!A:B,2,0)</f>
        <v>8135</v>
      </c>
      <c r="D110">
        <f>VLOOKUP(A110,现货价格!A:B,2,0)</f>
        <v>7950</v>
      </c>
      <c r="E110" s="1">
        <f>现货价格!A112</f>
        <v>44385</v>
      </c>
      <c r="F110">
        <f>现货价格!B112</f>
        <v>7950</v>
      </c>
      <c r="G110">
        <f t="shared" si="1"/>
        <v>8135</v>
      </c>
    </row>
    <row r="111" spans="1:7" x14ac:dyDescent="0.3">
      <c r="A111" s="6">
        <v>44379</v>
      </c>
      <c r="B111" s="7">
        <v>8195</v>
      </c>
      <c r="C111">
        <f>VLOOKUP(现货价格!A113,期货!A:B,2,0)</f>
        <v>8065</v>
      </c>
      <c r="D111">
        <f>VLOOKUP(A111,现货价格!A:B,2,0)</f>
        <v>7900</v>
      </c>
      <c r="E111" s="1">
        <f>现货价格!A113</f>
        <v>44384</v>
      </c>
      <c r="F111">
        <f>现货价格!B113</f>
        <v>8100</v>
      </c>
      <c r="G111">
        <f t="shared" si="1"/>
        <v>8065</v>
      </c>
    </row>
    <row r="112" spans="1:7" x14ac:dyDescent="0.3">
      <c r="A112" s="6">
        <v>44378</v>
      </c>
      <c r="B112" s="7">
        <v>8190</v>
      </c>
      <c r="C112">
        <f>VLOOKUP(现货价格!A114,期货!A:B,2,0)</f>
        <v>8275</v>
      </c>
      <c r="D112">
        <f>VLOOKUP(A112,现货价格!A:B,2,0)</f>
        <v>7900</v>
      </c>
      <c r="E112" s="1">
        <f>现货价格!A114</f>
        <v>44383</v>
      </c>
      <c r="F112">
        <f>现货价格!B114</f>
        <v>8000</v>
      </c>
      <c r="G112">
        <f t="shared" si="1"/>
        <v>8275</v>
      </c>
    </row>
    <row r="113" spans="1:7" x14ac:dyDescent="0.3">
      <c r="A113" s="6">
        <v>44377</v>
      </c>
      <c r="B113" s="7">
        <v>8175</v>
      </c>
      <c r="C113">
        <f>VLOOKUP(现货价格!A115,期货!A:B,2,0)</f>
        <v>8280</v>
      </c>
      <c r="D113">
        <f>VLOOKUP(A113,现货价格!A:B,2,0)</f>
        <v>0</v>
      </c>
      <c r="E113" s="1">
        <f>现货价格!A115</f>
        <v>44382</v>
      </c>
      <c r="F113">
        <f>现货价格!B115</f>
        <v>7950</v>
      </c>
      <c r="G113">
        <f t="shared" si="1"/>
        <v>8280</v>
      </c>
    </row>
    <row r="114" spans="1:7" x14ac:dyDescent="0.3">
      <c r="A114" s="6">
        <v>44376</v>
      </c>
      <c r="B114" s="7">
        <v>8170</v>
      </c>
      <c r="C114">
        <f>VLOOKUP(现货价格!A116,期货!A:B,2,0)</f>
        <v>8195</v>
      </c>
      <c r="D114">
        <f>VLOOKUP(A114,现货价格!A:B,2,0)</f>
        <v>7930</v>
      </c>
      <c r="E114" s="1">
        <f>现货价格!A116</f>
        <v>44379</v>
      </c>
      <c r="F114">
        <f>现货价格!B116</f>
        <v>7900</v>
      </c>
      <c r="G114">
        <f t="shared" si="1"/>
        <v>8195</v>
      </c>
    </row>
    <row r="115" spans="1:7" x14ac:dyDescent="0.3">
      <c r="A115" s="6">
        <v>44375</v>
      </c>
      <c r="B115" s="7">
        <v>8215</v>
      </c>
      <c r="C115">
        <f>VLOOKUP(现货价格!A117,期货!A:B,2,0)</f>
        <v>8190</v>
      </c>
      <c r="D115">
        <f>VLOOKUP(A115,现货价格!A:B,2,0)</f>
        <v>7780</v>
      </c>
      <c r="E115" s="1">
        <f>现货价格!A117</f>
        <v>44378</v>
      </c>
      <c r="F115">
        <f>现货价格!B117</f>
        <v>7900</v>
      </c>
      <c r="G115">
        <f t="shared" si="1"/>
        <v>8190</v>
      </c>
    </row>
    <row r="116" spans="1:7" x14ac:dyDescent="0.3">
      <c r="A116" s="6">
        <v>44372</v>
      </c>
      <c r="B116" s="7">
        <v>8075</v>
      </c>
      <c r="C116">
        <f>VLOOKUP(现货价格!A118,期货!A:B,2,0)</f>
        <v>8175</v>
      </c>
      <c r="D116">
        <f>VLOOKUP(A116,现货价格!A:B,2,0)</f>
        <v>7720</v>
      </c>
      <c r="E116" s="1">
        <f>现货价格!A118</f>
        <v>44377</v>
      </c>
      <c r="F116">
        <f>现货价格!B118</f>
        <v>0</v>
      </c>
      <c r="G116">
        <f t="shared" si="1"/>
        <v>8175</v>
      </c>
    </row>
    <row r="117" spans="1:7" x14ac:dyDescent="0.3">
      <c r="A117" s="6">
        <v>44371</v>
      </c>
      <c r="B117" s="7">
        <v>7940</v>
      </c>
      <c r="C117">
        <f>VLOOKUP(现货价格!A119,期货!A:B,2,0)</f>
        <v>8170</v>
      </c>
      <c r="D117">
        <f>VLOOKUP(A117,现货价格!A:B,2,0)</f>
        <v>7750</v>
      </c>
      <c r="E117" s="1">
        <f>现货价格!A119</f>
        <v>44376</v>
      </c>
      <c r="F117">
        <f>现货价格!B119</f>
        <v>7930</v>
      </c>
      <c r="G117">
        <f t="shared" si="1"/>
        <v>8170</v>
      </c>
    </row>
    <row r="118" spans="1:7" x14ac:dyDescent="0.3">
      <c r="A118" s="6">
        <v>44370</v>
      </c>
      <c r="B118" s="7">
        <v>7900</v>
      </c>
      <c r="C118">
        <f>VLOOKUP(现货价格!A120,期货!A:B,2,0)</f>
        <v>8215</v>
      </c>
      <c r="D118">
        <f>VLOOKUP(A118,现货价格!A:B,2,0)</f>
        <v>7750</v>
      </c>
      <c r="E118" s="1">
        <f>现货价格!A120</f>
        <v>44375</v>
      </c>
      <c r="F118">
        <f>现货价格!B120</f>
        <v>7780</v>
      </c>
      <c r="G118">
        <f t="shared" si="1"/>
        <v>8215</v>
      </c>
    </row>
    <row r="119" spans="1:7" x14ac:dyDescent="0.3">
      <c r="A119" s="6">
        <v>44369</v>
      </c>
      <c r="B119" s="7">
        <v>7935</v>
      </c>
      <c r="C119">
        <f>VLOOKUP(现货价格!A121,期货!A:B,2,0)</f>
        <v>8075</v>
      </c>
      <c r="D119">
        <f>VLOOKUP(A119,现货价格!A:B,2,0)</f>
        <v>7680</v>
      </c>
      <c r="E119" s="1">
        <f>现货价格!A121</f>
        <v>44372</v>
      </c>
      <c r="F119">
        <f>现货价格!B121</f>
        <v>7720</v>
      </c>
      <c r="G119">
        <f t="shared" si="1"/>
        <v>8075</v>
      </c>
    </row>
    <row r="120" spans="1:7" x14ac:dyDescent="0.3">
      <c r="A120" s="6">
        <v>44368</v>
      </c>
      <c r="B120" s="7">
        <v>7895</v>
      </c>
      <c r="C120">
        <f>VLOOKUP(现货价格!A122,期货!A:B,2,0)</f>
        <v>7940</v>
      </c>
      <c r="D120">
        <f>VLOOKUP(A120,现货价格!A:B,2,0)</f>
        <v>7560</v>
      </c>
      <c r="E120" s="1">
        <f>现货价格!A122</f>
        <v>44371</v>
      </c>
      <c r="F120">
        <f>现货价格!B122</f>
        <v>7750</v>
      </c>
      <c r="G120">
        <f t="shared" si="1"/>
        <v>7940</v>
      </c>
    </row>
    <row r="121" spans="1:7" x14ac:dyDescent="0.3">
      <c r="A121" s="6">
        <v>44365</v>
      </c>
      <c r="B121" s="7">
        <v>7790</v>
      </c>
      <c r="C121">
        <f>VLOOKUP(现货价格!A123,期货!A:B,2,0)</f>
        <v>7900</v>
      </c>
      <c r="D121">
        <f>VLOOKUP(A121,现货价格!A:B,2,0)</f>
        <v>7550</v>
      </c>
      <c r="E121" s="1">
        <f>现货价格!A123</f>
        <v>44370</v>
      </c>
      <c r="F121">
        <f>现货价格!B123</f>
        <v>7750</v>
      </c>
      <c r="G121">
        <f t="shared" si="1"/>
        <v>7900</v>
      </c>
    </row>
    <row r="122" spans="1:7" x14ac:dyDescent="0.3">
      <c r="A122" s="6">
        <v>44364</v>
      </c>
      <c r="B122" s="7">
        <v>7725</v>
      </c>
      <c r="C122">
        <f>VLOOKUP(现货价格!A124,期货!A:B,2,0)</f>
        <v>7935</v>
      </c>
      <c r="D122">
        <f>VLOOKUP(A122,现货价格!A:B,2,0)</f>
        <v>7550</v>
      </c>
      <c r="E122" s="1">
        <f>现货价格!A124</f>
        <v>44369</v>
      </c>
      <c r="F122">
        <f>现货价格!B124</f>
        <v>7680</v>
      </c>
      <c r="G122">
        <f t="shared" si="1"/>
        <v>7935</v>
      </c>
    </row>
    <row r="123" spans="1:7" x14ac:dyDescent="0.3">
      <c r="A123" s="6">
        <v>44363</v>
      </c>
      <c r="B123" s="7">
        <v>7720</v>
      </c>
      <c r="C123">
        <f>VLOOKUP(现货价格!A125,期货!A:B,2,0)</f>
        <v>7895</v>
      </c>
      <c r="D123">
        <f>VLOOKUP(A123,现货价格!A:B,2,0)</f>
        <v>7500</v>
      </c>
      <c r="E123" s="1">
        <f>现货价格!A125</f>
        <v>44368</v>
      </c>
      <c r="F123">
        <f>现货价格!B125</f>
        <v>7560</v>
      </c>
      <c r="G123">
        <f t="shared" si="1"/>
        <v>7895</v>
      </c>
    </row>
    <row r="124" spans="1:7" x14ac:dyDescent="0.3">
      <c r="A124" s="6">
        <v>44362</v>
      </c>
      <c r="B124" s="7">
        <v>7670</v>
      </c>
      <c r="C124">
        <f>VLOOKUP(现货价格!A126,期货!A:B,2,0)</f>
        <v>7790</v>
      </c>
      <c r="D124">
        <f>VLOOKUP(A124,现货价格!A:B,2,0)</f>
        <v>7500</v>
      </c>
      <c r="E124" s="1">
        <f>现货价格!A126</f>
        <v>44365</v>
      </c>
      <c r="F124">
        <f>现货价格!B126</f>
        <v>7550</v>
      </c>
      <c r="G124">
        <f t="shared" si="1"/>
        <v>7790</v>
      </c>
    </row>
    <row r="125" spans="1:7" x14ac:dyDescent="0.3">
      <c r="A125" s="6">
        <v>44358</v>
      </c>
      <c r="B125" s="7">
        <v>7670</v>
      </c>
      <c r="C125">
        <f>VLOOKUP(现货价格!A127,期货!A:B,2,0)</f>
        <v>7725</v>
      </c>
      <c r="D125">
        <f>VLOOKUP(A125,现货价格!A:B,2,0)</f>
        <v>7500</v>
      </c>
      <c r="E125" s="1">
        <f>现货价格!A127</f>
        <v>44364</v>
      </c>
      <c r="F125">
        <f>现货价格!B127</f>
        <v>7550</v>
      </c>
      <c r="G125">
        <f t="shared" si="1"/>
        <v>7725</v>
      </c>
    </row>
    <row r="126" spans="1:7" x14ac:dyDescent="0.3">
      <c r="A126" s="6">
        <v>44357</v>
      </c>
      <c r="B126" s="7">
        <v>7615</v>
      </c>
      <c r="C126">
        <f>VLOOKUP(现货价格!A128,期货!A:B,2,0)</f>
        <v>7720</v>
      </c>
      <c r="D126">
        <f>VLOOKUP(A126,现货价格!A:B,2,0)</f>
        <v>7500</v>
      </c>
      <c r="E126" s="1">
        <f>现货价格!A128</f>
        <v>44363</v>
      </c>
      <c r="F126">
        <f>现货价格!B128</f>
        <v>7500</v>
      </c>
      <c r="G126">
        <f t="shared" si="1"/>
        <v>7720</v>
      </c>
    </row>
    <row r="127" spans="1:7" x14ac:dyDescent="0.3">
      <c r="A127" s="6">
        <v>44356</v>
      </c>
      <c r="B127" s="7">
        <v>7620</v>
      </c>
      <c r="C127">
        <f>VLOOKUP(现货价格!A129,期货!A:B,2,0)</f>
        <v>7670</v>
      </c>
      <c r="D127">
        <f>VLOOKUP(A127,现货价格!A:B,2,0)</f>
        <v>7450</v>
      </c>
      <c r="E127" s="1">
        <f>现货价格!A129</f>
        <v>44362</v>
      </c>
      <c r="F127">
        <f>现货价格!B129</f>
        <v>7500</v>
      </c>
      <c r="G127">
        <f t="shared" si="1"/>
        <v>7670</v>
      </c>
    </row>
    <row r="128" spans="1:7" x14ac:dyDescent="0.3">
      <c r="A128" s="6">
        <v>44355</v>
      </c>
      <c r="B128" s="7">
        <v>7550</v>
      </c>
      <c r="C128">
        <f>VLOOKUP(现货价格!A130,期货!A:B,2,0)</f>
        <v>7670</v>
      </c>
      <c r="D128">
        <f>VLOOKUP(A128,现货价格!A:B,2,0)</f>
        <v>7500</v>
      </c>
      <c r="E128" s="1">
        <f>现货价格!A130</f>
        <v>44358</v>
      </c>
      <c r="F128">
        <f>现货价格!B130</f>
        <v>7500</v>
      </c>
      <c r="G128">
        <f t="shared" si="1"/>
        <v>7670</v>
      </c>
    </row>
    <row r="129" spans="1:7" x14ac:dyDescent="0.3">
      <c r="A129" s="6">
        <v>44354</v>
      </c>
      <c r="B129" s="7">
        <v>7555</v>
      </c>
      <c r="C129">
        <f>VLOOKUP(现货价格!A131,期货!A:B,2,0)</f>
        <v>7615</v>
      </c>
      <c r="D129">
        <f>VLOOKUP(A129,现货价格!A:B,2,0)</f>
        <v>7600</v>
      </c>
      <c r="E129" s="1">
        <f>现货价格!A131</f>
        <v>44357</v>
      </c>
      <c r="F129">
        <f>现货价格!B131</f>
        <v>7500</v>
      </c>
      <c r="G129">
        <f t="shared" si="1"/>
        <v>7615</v>
      </c>
    </row>
    <row r="130" spans="1:7" x14ac:dyDescent="0.3">
      <c r="A130" s="6">
        <v>44351</v>
      </c>
      <c r="B130" s="7">
        <v>7725</v>
      </c>
      <c r="C130">
        <f>VLOOKUP(现货价格!A132,期货!A:B,2,0)</f>
        <v>7620</v>
      </c>
      <c r="D130">
        <f>VLOOKUP(A130,现货价格!A:B,2,0)</f>
        <v>7710</v>
      </c>
      <c r="E130" s="1">
        <f>现货价格!A132</f>
        <v>44356</v>
      </c>
      <c r="F130">
        <f>现货价格!B132</f>
        <v>7450</v>
      </c>
      <c r="G130">
        <f t="shared" si="1"/>
        <v>7620</v>
      </c>
    </row>
    <row r="131" spans="1:7" x14ac:dyDescent="0.3">
      <c r="A131" s="6">
        <v>44350</v>
      </c>
      <c r="B131" s="7">
        <v>7815</v>
      </c>
      <c r="C131">
        <f>VLOOKUP(现货价格!A133,期货!A:B,2,0)</f>
        <v>7550</v>
      </c>
      <c r="D131">
        <f>VLOOKUP(A131,现货价格!A:B,2,0)</f>
        <v>7700</v>
      </c>
      <c r="E131" s="1">
        <f>现货价格!A133</f>
        <v>44355</v>
      </c>
      <c r="F131">
        <f>现货价格!B133</f>
        <v>7500</v>
      </c>
      <c r="G131">
        <f t="shared" si="1"/>
        <v>7550</v>
      </c>
    </row>
    <row r="132" spans="1:7" x14ac:dyDescent="0.3">
      <c r="A132" s="6">
        <v>44349</v>
      </c>
      <c r="B132" s="7">
        <v>7815</v>
      </c>
      <c r="C132">
        <f>VLOOKUP(现货价格!A134,期货!A:B,2,0)</f>
        <v>7555</v>
      </c>
      <c r="D132">
        <f>VLOOKUP(A132,现货价格!A:B,2,0)</f>
        <v>7680</v>
      </c>
      <c r="E132" s="1">
        <f>现货价格!A134</f>
        <v>44354</v>
      </c>
      <c r="F132">
        <f>现货价格!B134</f>
        <v>7600</v>
      </c>
      <c r="G132">
        <f t="shared" ref="G132:G195" si="2">VLOOKUP(E132,A:B,2,0)</f>
        <v>7555</v>
      </c>
    </row>
    <row r="133" spans="1:7" x14ac:dyDescent="0.3">
      <c r="A133" s="6">
        <v>44348</v>
      </c>
      <c r="B133" s="7">
        <v>7865</v>
      </c>
      <c r="C133">
        <f>VLOOKUP(现货价格!A135,期货!A:B,2,0)</f>
        <v>7725</v>
      </c>
      <c r="D133">
        <f>VLOOKUP(A133,现货价格!A:B,2,0)</f>
        <v>7600</v>
      </c>
      <c r="E133" s="1">
        <f>现货价格!A135</f>
        <v>44351</v>
      </c>
      <c r="F133">
        <f>现货价格!B135</f>
        <v>7710</v>
      </c>
      <c r="G133">
        <f t="shared" si="2"/>
        <v>7725</v>
      </c>
    </row>
    <row r="134" spans="1:7" x14ac:dyDescent="0.3">
      <c r="A134" s="6">
        <v>44347</v>
      </c>
      <c r="B134" s="7">
        <v>7755</v>
      </c>
      <c r="C134">
        <f>VLOOKUP(现货价格!A136,期货!A:B,2,0)</f>
        <v>7815</v>
      </c>
      <c r="D134">
        <f>VLOOKUP(A134,现货价格!A:B,2,0)</f>
        <v>0</v>
      </c>
      <c r="E134" s="1">
        <f>现货价格!A136</f>
        <v>44350</v>
      </c>
      <c r="F134">
        <f>现货价格!B136</f>
        <v>7700</v>
      </c>
      <c r="G134">
        <f t="shared" si="2"/>
        <v>7815</v>
      </c>
    </row>
    <row r="135" spans="1:7" x14ac:dyDescent="0.3">
      <c r="A135" s="6">
        <v>44344</v>
      </c>
      <c r="B135" s="7">
        <v>7665</v>
      </c>
      <c r="C135">
        <f>VLOOKUP(现货价格!A137,期货!A:B,2,0)</f>
        <v>7815</v>
      </c>
      <c r="D135">
        <f>VLOOKUP(A135,现货价格!A:B,2,0)</f>
        <v>7630</v>
      </c>
      <c r="E135" s="1">
        <f>现货价格!A137</f>
        <v>44349</v>
      </c>
      <c r="F135">
        <f>现货价格!B137</f>
        <v>7680</v>
      </c>
      <c r="G135">
        <f t="shared" si="2"/>
        <v>7815</v>
      </c>
    </row>
    <row r="136" spans="1:7" x14ac:dyDescent="0.3">
      <c r="A136" s="6">
        <v>44343</v>
      </c>
      <c r="B136" s="7">
        <v>7765</v>
      </c>
      <c r="C136">
        <f>VLOOKUP(现货价格!A138,期货!A:B,2,0)</f>
        <v>7865</v>
      </c>
      <c r="D136">
        <f>VLOOKUP(A136,现货价格!A:B,2,0)</f>
        <v>7650</v>
      </c>
      <c r="E136" s="1">
        <f>现货价格!A138</f>
        <v>44348</v>
      </c>
      <c r="F136">
        <f>现货价格!B138</f>
        <v>7600</v>
      </c>
      <c r="G136">
        <f t="shared" si="2"/>
        <v>7865</v>
      </c>
    </row>
    <row r="137" spans="1:7" x14ac:dyDescent="0.3">
      <c r="A137" s="6">
        <v>44342</v>
      </c>
      <c r="B137" s="7">
        <v>7890</v>
      </c>
      <c r="C137">
        <f>VLOOKUP(现货价格!A139,期货!A:B,2,0)</f>
        <v>7755</v>
      </c>
      <c r="D137">
        <f>VLOOKUP(A137,现货价格!A:B,2,0)</f>
        <v>7650</v>
      </c>
      <c r="E137" s="1">
        <f>现货价格!A139</f>
        <v>44347</v>
      </c>
      <c r="F137">
        <f>现货价格!B139</f>
        <v>0</v>
      </c>
      <c r="G137">
        <f t="shared" si="2"/>
        <v>7755</v>
      </c>
    </row>
    <row r="138" spans="1:7" x14ac:dyDescent="0.3">
      <c r="A138" s="6">
        <v>44341</v>
      </c>
      <c r="B138" s="7">
        <v>7830</v>
      </c>
      <c r="C138">
        <f>VLOOKUP(现货价格!A140,期货!A:B,2,0)</f>
        <v>7665</v>
      </c>
      <c r="D138">
        <f>VLOOKUP(A138,现货价格!A:B,2,0)</f>
        <v>7650</v>
      </c>
      <c r="E138" s="1">
        <f>现货价格!A140</f>
        <v>44344</v>
      </c>
      <c r="F138">
        <f>现货价格!B140</f>
        <v>7630</v>
      </c>
      <c r="G138">
        <f t="shared" si="2"/>
        <v>7665</v>
      </c>
    </row>
    <row r="139" spans="1:7" x14ac:dyDescent="0.3">
      <c r="A139" s="6">
        <v>44340</v>
      </c>
      <c r="B139" s="7">
        <v>7805</v>
      </c>
      <c r="C139">
        <f>VLOOKUP(现货价格!A141,期货!A:B,2,0)</f>
        <v>7765</v>
      </c>
      <c r="D139">
        <f>VLOOKUP(A139,现货价格!A:B,2,0)</f>
        <v>7700</v>
      </c>
      <c r="E139" s="1">
        <f>现货价格!A141</f>
        <v>44343</v>
      </c>
      <c r="F139">
        <f>现货价格!B141</f>
        <v>7650</v>
      </c>
      <c r="G139">
        <f t="shared" si="2"/>
        <v>7765</v>
      </c>
    </row>
    <row r="140" spans="1:7" x14ac:dyDescent="0.3">
      <c r="A140" s="6">
        <v>44337</v>
      </c>
      <c r="B140" s="7">
        <v>7810</v>
      </c>
      <c r="C140">
        <f>VLOOKUP(现货价格!A142,期货!A:B,2,0)</f>
        <v>7890</v>
      </c>
      <c r="D140">
        <f>VLOOKUP(A140,现货价格!A:B,2,0)</f>
        <v>7700</v>
      </c>
      <c r="E140" s="1">
        <f>现货价格!A142</f>
        <v>44342</v>
      </c>
      <c r="F140">
        <f>现货价格!B142</f>
        <v>7650</v>
      </c>
      <c r="G140">
        <f t="shared" si="2"/>
        <v>7890</v>
      </c>
    </row>
    <row r="141" spans="1:7" x14ac:dyDescent="0.3">
      <c r="A141" s="6">
        <v>44336</v>
      </c>
      <c r="B141" s="7">
        <v>7835</v>
      </c>
      <c r="C141">
        <f>VLOOKUP(现货价格!A143,期货!A:B,2,0)</f>
        <v>7830</v>
      </c>
      <c r="D141">
        <f>VLOOKUP(A141,现货价格!A:B,2,0)</f>
        <v>7750</v>
      </c>
      <c r="E141" s="1">
        <f>现货价格!A143</f>
        <v>44341</v>
      </c>
      <c r="F141">
        <f>现货价格!B143</f>
        <v>7650</v>
      </c>
      <c r="G141">
        <f t="shared" si="2"/>
        <v>7830</v>
      </c>
    </row>
    <row r="142" spans="1:7" x14ac:dyDescent="0.3">
      <c r="A142" s="6">
        <v>44335</v>
      </c>
      <c r="B142" s="7">
        <v>7920</v>
      </c>
      <c r="C142">
        <f>VLOOKUP(现货价格!A144,期货!A:B,2,0)</f>
        <v>7805</v>
      </c>
      <c r="D142">
        <f>VLOOKUP(A142,现货价格!A:B,2,0)</f>
        <v>7950</v>
      </c>
      <c r="E142" s="1">
        <f>现货价格!A144</f>
        <v>44340</v>
      </c>
      <c r="F142">
        <f>现货价格!B144</f>
        <v>7700</v>
      </c>
      <c r="G142">
        <f t="shared" si="2"/>
        <v>7805</v>
      </c>
    </row>
    <row r="143" spans="1:7" x14ac:dyDescent="0.3">
      <c r="A143" s="6">
        <v>44334</v>
      </c>
      <c r="B143" s="7">
        <v>8065</v>
      </c>
      <c r="C143">
        <f>VLOOKUP(现货价格!A145,期货!A:B,2,0)</f>
        <v>7810</v>
      </c>
      <c r="D143">
        <f>VLOOKUP(A143,现货价格!A:B,2,0)</f>
        <v>8000</v>
      </c>
      <c r="E143" s="1">
        <f>现货价格!A145</f>
        <v>44337</v>
      </c>
      <c r="F143">
        <f>现货价格!B145</f>
        <v>7700</v>
      </c>
      <c r="G143">
        <f t="shared" si="2"/>
        <v>7810</v>
      </c>
    </row>
    <row r="144" spans="1:7" x14ac:dyDescent="0.3">
      <c r="A144" s="6">
        <v>44333</v>
      </c>
      <c r="B144" s="7">
        <v>8080</v>
      </c>
      <c r="C144">
        <f>VLOOKUP(现货价格!A146,期货!A:B,2,0)</f>
        <v>7835</v>
      </c>
      <c r="D144">
        <f>VLOOKUP(A144,现货价格!A:B,2,0)</f>
        <v>8000</v>
      </c>
      <c r="E144" s="1">
        <f>现货价格!A146</f>
        <v>44336</v>
      </c>
      <c r="F144">
        <f>现货价格!B146</f>
        <v>7750</v>
      </c>
      <c r="G144">
        <f t="shared" si="2"/>
        <v>7835</v>
      </c>
    </row>
    <row r="145" spans="1:7" x14ac:dyDescent="0.3">
      <c r="A145" s="6">
        <v>44330</v>
      </c>
      <c r="B145" s="7">
        <v>8105</v>
      </c>
      <c r="C145">
        <f>VLOOKUP(现货价格!A147,期货!A:B,2,0)</f>
        <v>7920</v>
      </c>
      <c r="D145">
        <f>VLOOKUP(A145,现货价格!A:B,2,0)</f>
        <v>8050</v>
      </c>
      <c r="E145" s="1">
        <f>现货价格!A147</f>
        <v>44335</v>
      </c>
      <c r="F145">
        <f>现货价格!B147</f>
        <v>7950</v>
      </c>
      <c r="G145">
        <f t="shared" si="2"/>
        <v>7920</v>
      </c>
    </row>
    <row r="146" spans="1:7" x14ac:dyDescent="0.3">
      <c r="A146" s="6">
        <v>44329</v>
      </c>
      <c r="B146" s="7">
        <v>8205</v>
      </c>
      <c r="C146">
        <f>VLOOKUP(现货价格!A148,期货!A:B,2,0)</f>
        <v>8065</v>
      </c>
      <c r="D146">
        <f>VLOOKUP(A146,现货价格!A:B,2,0)</f>
        <v>8200</v>
      </c>
      <c r="E146" s="1">
        <f>现货价格!A148</f>
        <v>44334</v>
      </c>
      <c r="F146">
        <f>现货价格!B148</f>
        <v>8000</v>
      </c>
      <c r="G146">
        <f t="shared" si="2"/>
        <v>8065</v>
      </c>
    </row>
    <row r="147" spans="1:7" x14ac:dyDescent="0.3">
      <c r="A147" s="6">
        <v>44328</v>
      </c>
      <c r="B147" s="7">
        <v>8360</v>
      </c>
      <c r="C147">
        <f>VLOOKUP(现货价格!A149,期货!A:B,2,0)</f>
        <v>8080</v>
      </c>
      <c r="D147">
        <f>VLOOKUP(A147,现货价格!A:B,2,0)</f>
        <v>8100</v>
      </c>
      <c r="E147" s="1">
        <f>现货价格!A149</f>
        <v>44333</v>
      </c>
      <c r="F147">
        <f>现货价格!B149</f>
        <v>8000</v>
      </c>
      <c r="G147">
        <f t="shared" si="2"/>
        <v>8080</v>
      </c>
    </row>
    <row r="148" spans="1:7" x14ac:dyDescent="0.3">
      <c r="A148" s="6">
        <v>44327</v>
      </c>
      <c r="B148" s="7">
        <v>8245</v>
      </c>
      <c r="C148">
        <f>VLOOKUP(现货价格!A150,期货!A:B,2,0)</f>
        <v>8105</v>
      </c>
      <c r="D148">
        <f>VLOOKUP(A148,现货价格!A:B,2,0)</f>
        <v>8150</v>
      </c>
      <c r="E148" s="1">
        <f>现货价格!A150</f>
        <v>44330</v>
      </c>
      <c r="F148">
        <f>现货价格!B150</f>
        <v>8050</v>
      </c>
      <c r="G148">
        <f t="shared" si="2"/>
        <v>8105</v>
      </c>
    </row>
    <row r="149" spans="1:7" x14ac:dyDescent="0.3">
      <c r="A149" s="6">
        <v>44326</v>
      </c>
      <c r="B149" s="7">
        <v>8360</v>
      </c>
      <c r="C149">
        <f>VLOOKUP(现货价格!A151,期货!A:B,2,0)</f>
        <v>8205</v>
      </c>
      <c r="D149">
        <f>VLOOKUP(A149,现货价格!A:B,2,0)</f>
        <v>8250</v>
      </c>
      <c r="E149" s="1">
        <f>现货价格!A151</f>
        <v>44329</v>
      </c>
      <c r="F149">
        <f>现货价格!B151</f>
        <v>8200</v>
      </c>
      <c r="G149">
        <f t="shared" si="2"/>
        <v>8205</v>
      </c>
    </row>
    <row r="150" spans="1:7" x14ac:dyDescent="0.3">
      <c r="A150" s="6">
        <v>44323</v>
      </c>
      <c r="B150" s="7">
        <v>8475</v>
      </c>
      <c r="C150">
        <f>VLOOKUP(现货价格!A152,期货!A:B,2,0)</f>
        <v>8360</v>
      </c>
      <c r="D150">
        <f>VLOOKUP(A150,现货价格!A:B,2,0)</f>
        <v>8180</v>
      </c>
      <c r="E150" s="1">
        <f>现货价格!A152</f>
        <v>44328</v>
      </c>
      <c r="F150">
        <f>现货价格!B152</f>
        <v>8100</v>
      </c>
      <c r="G150">
        <f t="shared" si="2"/>
        <v>8360</v>
      </c>
    </row>
    <row r="151" spans="1:7" x14ac:dyDescent="0.3">
      <c r="A151" s="6">
        <v>44322</v>
      </c>
      <c r="B151" s="7">
        <v>8235</v>
      </c>
      <c r="C151">
        <f>VLOOKUP(现货价格!A153,期货!A:B,2,0)</f>
        <v>8245</v>
      </c>
      <c r="D151">
        <f>VLOOKUP(A151,现货价格!A:B,2,0)</f>
        <v>8050</v>
      </c>
      <c r="E151" s="1">
        <f>现货价格!A153</f>
        <v>44327</v>
      </c>
      <c r="F151">
        <f>现货价格!B153</f>
        <v>8150</v>
      </c>
      <c r="G151">
        <f t="shared" si="2"/>
        <v>8245</v>
      </c>
    </row>
    <row r="152" spans="1:7" x14ac:dyDescent="0.3">
      <c r="A152" s="6">
        <v>44316</v>
      </c>
      <c r="B152" s="7">
        <v>8040</v>
      </c>
      <c r="C152">
        <f>VLOOKUP(现货价格!A154,期货!A:B,2,0)</f>
        <v>8360</v>
      </c>
      <c r="D152">
        <f>VLOOKUP(A152,现货价格!A:B,2,0)</f>
        <v>0</v>
      </c>
      <c r="E152" s="1">
        <f>现货价格!A154</f>
        <v>44326</v>
      </c>
      <c r="F152">
        <f>现货价格!B154</f>
        <v>8250</v>
      </c>
      <c r="G152">
        <f t="shared" si="2"/>
        <v>8360</v>
      </c>
    </row>
    <row r="153" spans="1:7" x14ac:dyDescent="0.3">
      <c r="A153" s="6">
        <v>44315</v>
      </c>
      <c r="B153" s="7">
        <v>8165</v>
      </c>
      <c r="C153" t="e">
        <f>VLOOKUP(现货价格!A155,期货!A:B,2,0)</f>
        <v>#N/A</v>
      </c>
      <c r="D153">
        <f>VLOOKUP(A153,现货价格!A:B,2,0)</f>
        <v>8100</v>
      </c>
      <c r="E153" s="1">
        <f>现货价格!A155</f>
        <v>44324</v>
      </c>
      <c r="F153">
        <f>现货价格!B155</f>
        <v>8250</v>
      </c>
      <c r="G153" t="e">
        <f t="shared" si="2"/>
        <v>#N/A</v>
      </c>
    </row>
    <row r="154" spans="1:7" x14ac:dyDescent="0.3">
      <c r="A154" s="6">
        <v>44314</v>
      </c>
      <c r="B154" s="7">
        <v>8190</v>
      </c>
      <c r="C154">
        <f>VLOOKUP(现货价格!A156,期货!A:B,2,0)</f>
        <v>8475</v>
      </c>
      <c r="D154">
        <f>VLOOKUP(A154,现货价格!A:B,2,0)</f>
        <v>8100</v>
      </c>
      <c r="E154" s="1">
        <f>现货价格!A156</f>
        <v>44323</v>
      </c>
      <c r="F154">
        <f>现货价格!B156</f>
        <v>8180</v>
      </c>
      <c r="G154">
        <f t="shared" si="2"/>
        <v>8475</v>
      </c>
    </row>
    <row r="155" spans="1:7" x14ac:dyDescent="0.3">
      <c r="A155" s="6">
        <v>44313</v>
      </c>
      <c r="B155" s="7">
        <v>8185</v>
      </c>
      <c r="C155">
        <f>VLOOKUP(现货价格!A157,期货!A:B,2,0)</f>
        <v>8235</v>
      </c>
      <c r="D155">
        <f>VLOOKUP(A155,现货价格!A:B,2,0)</f>
        <v>8100</v>
      </c>
      <c r="E155" s="1">
        <f>现货价格!A157</f>
        <v>44322</v>
      </c>
      <c r="F155">
        <f>现货价格!B157</f>
        <v>8050</v>
      </c>
      <c r="G155">
        <f t="shared" si="2"/>
        <v>8235</v>
      </c>
    </row>
    <row r="156" spans="1:7" x14ac:dyDescent="0.3">
      <c r="A156" s="6">
        <v>44312</v>
      </c>
      <c r="B156" s="7">
        <v>8120</v>
      </c>
      <c r="C156">
        <f>VLOOKUP(现货价格!A158,期货!A:B,2,0)</f>
        <v>8040</v>
      </c>
      <c r="D156">
        <f>VLOOKUP(A156,现货价格!A:B,2,0)</f>
        <v>8080</v>
      </c>
      <c r="E156" s="1">
        <f>现货价格!A158</f>
        <v>44316</v>
      </c>
      <c r="F156">
        <f>现货价格!B158</f>
        <v>0</v>
      </c>
      <c r="G156">
        <f t="shared" si="2"/>
        <v>8040</v>
      </c>
    </row>
    <row r="157" spans="1:7" x14ac:dyDescent="0.3">
      <c r="A157" s="6">
        <v>44309</v>
      </c>
      <c r="B157" s="7">
        <v>8100</v>
      </c>
      <c r="C157">
        <f>VLOOKUP(现货价格!A159,期货!A:B,2,0)</f>
        <v>8165</v>
      </c>
      <c r="D157">
        <f>VLOOKUP(A157,现货价格!A:B,2,0)</f>
        <v>8100</v>
      </c>
      <c r="E157" s="1">
        <f>现货价格!A159</f>
        <v>44315</v>
      </c>
      <c r="F157">
        <f>现货价格!B159</f>
        <v>8100</v>
      </c>
      <c r="G157">
        <f t="shared" si="2"/>
        <v>8165</v>
      </c>
    </row>
    <row r="158" spans="1:7" x14ac:dyDescent="0.3">
      <c r="A158" s="6">
        <v>44308</v>
      </c>
      <c r="B158" s="7">
        <v>8130</v>
      </c>
      <c r="C158">
        <f>VLOOKUP(现货价格!A160,期货!A:B,2,0)</f>
        <v>8190</v>
      </c>
      <c r="D158">
        <f>VLOOKUP(A158,现货价格!A:B,2,0)</f>
        <v>8100</v>
      </c>
      <c r="E158" s="1">
        <f>现货价格!A160</f>
        <v>44314</v>
      </c>
      <c r="F158">
        <f>现货价格!B160</f>
        <v>8100</v>
      </c>
      <c r="G158">
        <f t="shared" si="2"/>
        <v>8190</v>
      </c>
    </row>
    <row r="159" spans="1:7" x14ac:dyDescent="0.3">
      <c r="A159" s="6">
        <v>44307</v>
      </c>
      <c r="B159" s="7">
        <v>8085</v>
      </c>
      <c r="C159">
        <f>VLOOKUP(现货价格!A161,期货!A:B,2,0)</f>
        <v>8185</v>
      </c>
      <c r="D159">
        <f>VLOOKUP(A159,现货价格!A:B,2,0)</f>
        <v>8160</v>
      </c>
      <c r="E159" s="1">
        <f>现货价格!A161</f>
        <v>44313</v>
      </c>
      <c r="F159">
        <f>现货价格!B161</f>
        <v>8100</v>
      </c>
      <c r="G159">
        <f t="shared" si="2"/>
        <v>8185</v>
      </c>
    </row>
    <row r="160" spans="1:7" x14ac:dyDescent="0.3">
      <c r="A160" s="6">
        <v>44306</v>
      </c>
      <c r="B160" s="7">
        <v>8260</v>
      </c>
      <c r="C160">
        <f>VLOOKUP(现货价格!A162,期货!A:B,2,0)</f>
        <v>8120</v>
      </c>
      <c r="D160">
        <f>VLOOKUP(A160,现货价格!A:B,2,0)</f>
        <v>8220</v>
      </c>
      <c r="E160" s="1">
        <f>现货价格!A162</f>
        <v>44312</v>
      </c>
      <c r="F160">
        <f>现货价格!B162</f>
        <v>8080</v>
      </c>
      <c r="G160">
        <f t="shared" si="2"/>
        <v>8120</v>
      </c>
    </row>
    <row r="161" spans="1:7" x14ac:dyDescent="0.3">
      <c r="A161" s="6">
        <v>44305</v>
      </c>
      <c r="B161" s="7">
        <v>8340</v>
      </c>
      <c r="C161" t="e">
        <f>VLOOKUP(现货价格!A163,期货!A:B,2,0)</f>
        <v>#N/A</v>
      </c>
      <c r="D161">
        <f>VLOOKUP(A161,现货价格!A:B,2,0)</f>
        <v>8250</v>
      </c>
      <c r="E161" s="1">
        <f>现货价格!A163</f>
        <v>44311</v>
      </c>
      <c r="F161">
        <f>现货价格!B163</f>
        <v>8080</v>
      </c>
      <c r="G161" t="e">
        <f t="shared" si="2"/>
        <v>#N/A</v>
      </c>
    </row>
    <row r="162" spans="1:7" x14ac:dyDescent="0.3">
      <c r="A162" s="6">
        <v>44302</v>
      </c>
      <c r="B162" s="7">
        <v>8345</v>
      </c>
      <c r="C162">
        <f>VLOOKUP(现货价格!A164,期货!A:B,2,0)</f>
        <v>8100</v>
      </c>
      <c r="D162">
        <f>VLOOKUP(A162,现货价格!A:B,2,0)</f>
        <v>8170</v>
      </c>
      <c r="E162" s="1">
        <f>现货价格!A164</f>
        <v>44309</v>
      </c>
      <c r="F162">
        <f>现货价格!B164</f>
        <v>8100</v>
      </c>
      <c r="G162">
        <f t="shared" si="2"/>
        <v>8100</v>
      </c>
    </row>
    <row r="163" spans="1:7" x14ac:dyDescent="0.3">
      <c r="A163" s="6">
        <v>44301</v>
      </c>
      <c r="B163" s="7">
        <v>8350</v>
      </c>
      <c r="C163">
        <f>VLOOKUP(现货价格!A165,期货!A:B,2,0)</f>
        <v>8130</v>
      </c>
      <c r="D163">
        <f>VLOOKUP(A163,现货价格!A:B,2,0)</f>
        <v>8120</v>
      </c>
      <c r="E163" s="1">
        <f>现货价格!A165</f>
        <v>44308</v>
      </c>
      <c r="F163">
        <f>现货价格!B165</f>
        <v>8100</v>
      </c>
      <c r="G163">
        <f t="shared" si="2"/>
        <v>8130</v>
      </c>
    </row>
    <row r="164" spans="1:7" x14ac:dyDescent="0.3">
      <c r="A164" s="6">
        <v>44300</v>
      </c>
      <c r="B164" s="7">
        <v>8235</v>
      </c>
      <c r="C164">
        <f>VLOOKUP(现货价格!A166,期货!A:B,2,0)</f>
        <v>8085</v>
      </c>
      <c r="D164">
        <f>VLOOKUP(A164,现货价格!A:B,2,0)</f>
        <v>8130</v>
      </c>
      <c r="E164" s="1">
        <f>现货价格!A166</f>
        <v>44307</v>
      </c>
      <c r="F164">
        <f>现货价格!B166</f>
        <v>8160</v>
      </c>
      <c r="G164">
        <f t="shared" si="2"/>
        <v>8085</v>
      </c>
    </row>
    <row r="165" spans="1:7" x14ac:dyDescent="0.3">
      <c r="A165" s="6">
        <v>44299</v>
      </c>
      <c r="B165" s="7">
        <v>8175</v>
      </c>
      <c r="C165">
        <f>VLOOKUP(现货价格!A167,期货!A:B,2,0)</f>
        <v>8260</v>
      </c>
      <c r="D165">
        <f>VLOOKUP(A165,现货价格!A:B,2,0)</f>
        <v>8300</v>
      </c>
      <c r="E165" s="1">
        <f>现货价格!A167</f>
        <v>44306</v>
      </c>
      <c r="F165">
        <f>现货价格!B167</f>
        <v>8220</v>
      </c>
      <c r="G165">
        <f t="shared" si="2"/>
        <v>8260</v>
      </c>
    </row>
    <row r="166" spans="1:7" x14ac:dyDescent="0.3">
      <c r="A166" s="6">
        <v>44298</v>
      </c>
      <c r="B166" s="7">
        <v>8290</v>
      </c>
      <c r="C166">
        <f>VLOOKUP(现货价格!A168,期货!A:B,2,0)</f>
        <v>8340</v>
      </c>
      <c r="D166">
        <f>VLOOKUP(A166,现货价格!A:B,2,0)</f>
        <v>8420</v>
      </c>
      <c r="E166" s="1">
        <f>现货价格!A168</f>
        <v>44305</v>
      </c>
      <c r="F166">
        <f>现货价格!B168</f>
        <v>8250</v>
      </c>
      <c r="G166">
        <f t="shared" si="2"/>
        <v>8340</v>
      </c>
    </row>
    <row r="167" spans="1:7" x14ac:dyDescent="0.3">
      <c r="A167" s="6">
        <v>44295</v>
      </c>
      <c r="B167" s="7">
        <v>8520</v>
      </c>
      <c r="C167">
        <f>VLOOKUP(现货价格!A169,期货!A:B,2,0)</f>
        <v>8345</v>
      </c>
      <c r="D167">
        <f>VLOOKUP(A167,现货价格!A:B,2,0)</f>
        <v>8450</v>
      </c>
      <c r="E167" s="1">
        <f>现货价格!A169</f>
        <v>44302</v>
      </c>
      <c r="F167">
        <f>现货价格!B169</f>
        <v>8170</v>
      </c>
      <c r="G167">
        <f t="shared" si="2"/>
        <v>8345</v>
      </c>
    </row>
    <row r="168" spans="1:7" x14ac:dyDescent="0.3">
      <c r="A168" s="6">
        <v>44294</v>
      </c>
      <c r="B168" s="7">
        <v>8610</v>
      </c>
      <c r="C168">
        <f>VLOOKUP(现货价格!A170,期货!A:B,2,0)</f>
        <v>8350</v>
      </c>
      <c r="D168">
        <f>VLOOKUP(A168,现货价格!A:B,2,0)</f>
        <v>8520</v>
      </c>
      <c r="E168" s="1">
        <f>现货价格!A170</f>
        <v>44301</v>
      </c>
      <c r="F168">
        <f>现货价格!B170</f>
        <v>8120</v>
      </c>
      <c r="G168">
        <f t="shared" si="2"/>
        <v>8350</v>
      </c>
    </row>
    <row r="169" spans="1:7" x14ac:dyDescent="0.3">
      <c r="A169" s="6">
        <v>44293</v>
      </c>
      <c r="B169" s="7">
        <v>8735</v>
      </c>
      <c r="C169">
        <f>VLOOKUP(现货价格!A171,期货!A:B,2,0)</f>
        <v>8235</v>
      </c>
      <c r="D169">
        <f>VLOOKUP(A169,现货价格!A:B,2,0)</f>
        <v>8500</v>
      </c>
      <c r="E169" s="1">
        <f>现货价格!A171</f>
        <v>44300</v>
      </c>
      <c r="F169">
        <f>现货价格!B171</f>
        <v>8130</v>
      </c>
      <c r="G169">
        <f t="shared" si="2"/>
        <v>8235</v>
      </c>
    </row>
    <row r="170" spans="1:7" x14ac:dyDescent="0.3">
      <c r="A170" s="6">
        <v>44292</v>
      </c>
      <c r="B170" s="7">
        <v>8710</v>
      </c>
      <c r="C170">
        <f>VLOOKUP(现货价格!A172,期货!A:B,2,0)</f>
        <v>8175</v>
      </c>
      <c r="D170">
        <f>VLOOKUP(A170,现货价格!A:B,2,0)</f>
        <v>8500</v>
      </c>
      <c r="E170" s="1">
        <f>现货价格!A172</f>
        <v>44299</v>
      </c>
      <c r="F170">
        <f>现货价格!B172</f>
        <v>8300</v>
      </c>
      <c r="G170">
        <f t="shared" si="2"/>
        <v>8175</v>
      </c>
    </row>
    <row r="171" spans="1:7" x14ac:dyDescent="0.3">
      <c r="A171" s="6">
        <v>44288</v>
      </c>
      <c r="B171" s="7">
        <v>8725</v>
      </c>
      <c r="C171">
        <f>VLOOKUP(现货价格!A173,期货!A:B,2,0)</f>
        <v>8290</v>
      </c>
      <c r="D171">
        <f>VLOOKUP(A171,现货价格!A:B,2,0)</f>
        <v>8450</v>
      </c>
      <c r="E171" s="1">
        <f>现货价格!A173</f>
        <v>44298</v>
      </c>
      <c r="F171">
        <f>现货价格!B173</f>
        <v>8420</v>
      </c>
      <c r="G171">
        <f t="shared" si="2"/>
        <v>8290</v>
      </c>
    </row>
    <row r="172" spans="1:7" x14ac:dyDescent="0.3">
      <c r="A172" s="6">
        <v>44287</v>
      </c>
      <c r="B172" s="7">
        <v>8625</v>
      </c>
      <c r="C172">
        <f>VLOOKUP(现货价格!A174,期货!A:B,2,0)</f>
        <v>8520</v>
      </c>
      <c r="D172">
        <f>VLOOKUP(A172,现货价格!A:B,2,0)</f>
        <v>8400</v>
      </c>
      <c r="E172" s="1">
        <f>现货价格!A174</f>
        <v>44295</v>
      </c>
      <c r="F172">
        <f>现货价格!B174</f>
        <v>8450</v>
      </c>
      <c r="G172">
        <f t="shared" si="2"/>
        <v>8520</v>
      </c>
    </row>
    <row r="173" spans="1:7" x14ac:dyDescent="0.3">
      <c r="A173" s="6">
        <v>44286</v>
      </c>
      <c r="B173" s="7">
        <v>8500</v>
      </c>
      <c r="C173">
        <f>VLOOKUP(现货价格!A175,期货!A:B,2,0)</f>
        <v>8610</v>
      </c>
      <c r="D173">
        <f>VLOOKUP(A173,现货价格!A:B,2,0)</f>
        <v>8400</v>
      </c>
      <c r="E173" s="1">
        <f>现货价格!A175</f>
        <v>44294</v>
      </c>
      <c r="F173">
        <f>现货价格!B175</f>
        <v>8520</v>
      </c>
      <c r="G173">
        <f t="shared" si="2"/>
        <v>8610</v>
      </c>
    </row>
    <row r="174" spans="1:7" x14ac:dyDescent="0.3">
      <c r="A174" s="6">
        <v>44285</v>
      </c>
      <c r="B174" s="7">
        <v>8575</v>
      </c>
      <c r="C174">
        <f>VLOOKUP(现货价格!A176,期货!A:B,2,0)</f>
        <v>8735</v>
      </c>
      <c r="D174">
        <f>VLOOKUP(A174,现货价格!A:B,2,0)</f>
        <v>8450</v>
      </c>
      <c r="E174" s="1">
        <f>现货价格!A176</f>
        <v>44293</v>
      </c>
      <c r="F174">
        <f>现货价格!B176</f>
        <v>8500</v>
      </c>
      <c r="G174">
        <f t="shared" si="2"/>
        <v>8735</v>
      </c>
    </row>
    <row r="175" spans="1:7" x14ac:dyDescent="0.3">
      <c r="A175" s="6">
        <v>44284</v>
      </c>
      <c r="B175" s="7">
        <v>8605</v>
      </c>
      <c r="C175">
        <f>VLOOKUP(现货价格!A177,期货!A:B,2,0)</f>
        <v>8710</v>
      </c>
      <c r="D175">
        <f>VLOOKUP(A175,现货价格!A:B,2,0)</f>
        <v>8400</v>
      </c>
      <c r="E175" s="1">
        <f>现货价格!A177</f>
        <v>44292</v>
      </c>
      <c r="F175">
        <f>现货价格!B177</f>
        <v>8500</v>
      </c>
      <c r="G175">
        <f t="shared" si="2"/>
        <v>8710</v>
      </c>
    </row>
    <row r="176" spans="1:7" x14ac:dyDescent="0.3">
      <c r="A176" s="6">
        <v>44281</v>
      </c>
      <c r="B176" s="7">
        <v>8645</v>
      </c>
      <c r="C176">
        <f>VLOOKUP(现货价格!A178,期货!A:B,2,0)</f>
        <v>8725</v>
      </c>
      <c r="D176">
        <f>VLOOKUP(A176,现货价格!A:B,2,0)</f>
        <v>8450</v>
      </c>
      <c r="E176" s="1">
        <f>现货价格!A178</f>
        <v>44288</v>
      </c>
      <c r="F176">
        <f>现货价格!B178</f>
        <v>8450</v>
      </c>
      <c r="G176">
        <f t="shared" si="2"/>
        <v>8725</v>
      </c>
    </row>
    <row r="177" spans="1:7" x14ac:dyDescent="0.3">
      <c r="A177" s="6">
        <v>44280</v>
      </c>
      <c r="B177" s="7">
        <v>8585</v>
      </c>
      <c r="C177">
        <f>VLOOKUP(现货价格!A179,期货!A:B,2,0)</f>
        <v>8625</v>
      </c>
      <c r="D177">
        <f>VLOOKUP(A177,现货价格!A:B,2,0)</f>
        <v>8420</v>
      </c>
      <c r="E177" s="1">
        <f>现货价格!A179</f>
        <v>44287</v>
      </c>
      <c r="F177">
        <f>现货价格!B179</f>
        <v>8400</v>
      </c>
      <c r="G177">
        <f t="shared" si="2"/>
        <v>8625</v>
      </c>
    </row>
    <row r="178" spans="1:7" x14ac:dyDescent="0.3">
      <c r="A178" s="6">
        <v>44279</v>
      </c>
      <c r="B178" s="7">
        <v>8585</v>
      </c>
      <c r="C178">
        <f>VLOOKUP(现货价格!A180,期货!A:B,2,0)</f>
        <v>8500</v>
      </c>
      <c r="D178">
        <f>VLOOKUP(A178,现货价格!A:B,2,0)</f>
        <v>8450</v>
      </c>
      <c r="E178" s="1">
        <f>现货价格!A180</f>
        <v>44286</v>
      </c>
      <c r="F178">
        <f>现货价格!B180</f>
        <v>8400</v>
      </c>
      <c r="G178">
        <f t="shared" si="2"/>
        <v>8500</v>
      </c>
    </row>
    <row r="179" spans="1:7" x14ac:dyDescent="0.3">
      <c r="A179" s="6">
        <v>44278</v>
      </c>
      <c r="B179" s="7">
        <v>8555</v>
      </c>
      <c r="C179">
        <f>VLOOKUP(现货价格!A181,期货!A:B,2,0)</f>
        <v>8575</v>
      </c>
      <c r="D179">
        <f>VLOOKUP(A179,现货价格!A:B,2,0)</f>
        <v>8530</v>
      </c>
      <c r="E179" s="1">
        <f>现货价格!A181</f>
        <v>44285</v>
      </c>
      <c r="F179">
        <f>现货价格!B181</f>
        <v>8450</v>
      </c>
      <c r="G179">
        <f t="shared" si="2"/>
        <v>8575</v>
      </c>
    </row>
    <row r="180" spans="1:7" x14ac:dyDescent="0.3">
      <c r="A180" s="6">
        <v>44277</v>
      </c>
      <c r="B180" s="7">
        <v>8670</v>
      </c>
      <c r="C180">
        <f>VLOOKUP(现货价格!A182,期货!A:B,2,0)</f>
        <v>8605</v>
      </c>
      <c r="D180">
        <f>VLOOKUP(A180,现货价格!A:B,2,0)</f>
        <v>8550</v>
      </c>
      <c r="E180" s="1">
        <f>现货价格!A182</f>
        <v>44284</v>
      </c>
      <c r="F180">
        <f>现货价格!B182</f>
        <v>8400</v>
      </c>
      <c r="G180">
        <f t="shared" si="2"/>
        <v>8605</v>
      </c>
    </row>
    <row r="181" spans="1:7" x14ac:dyDescent="0.3">
      <c r="A181" s="6">
        <v>44274</v>
      </c>
      <c r="B181" s="7">
        <v>8645</v>
      </c>
      <c r="C181">
        <f>VLOOKUP(现货价格!A183,期货!A:B,2,0)</f>
        <v>8645</v>
      </c>
      <c r="D181">
        <f>VLOOKUP(A181,现货价格!A:B,2,0)</f>
        <v>8600</v>
      </c>
      <c r="E181" s="1">
        <f>现货价格!A183</f>
        <v>44281</v>
      </c>
      <c r="F181">
        <f>现货价格!B183</f>
        <v>8450</v>
      </c>
      <c r="G181">
        <f t="shared" si="2"/>
        <v>8645</v>
      </c>
    </row>
    <row r="182" spans="1:7" x14ac:dyDescent="0.3">
      <c r="A182" s="6">
        <v>44273</v>
      </c>
      <c r="B182" s="7">
        <v>8800</v>
      </c>
      <c r="C182">
        <f>VLOOKUP(现货价格!A184,期货!A:B,2,0)</f>
        <v>8585</v>
      </c>
      <c r="D182">
        <f>VLOOKUP(A182,现货价格!A:B,2,0)</f>
        <v>8650</v>
      </c>
      <c r="E182" s="1">
        <f>现货价格!A184</f>
        <v>44280</v>
      </c>
      <c r="F182">
        <f>现货价格!B184</f>
        <v>8420</v>
      </c>
      <c r="G182">
        <f t="shared" si="2"/>
        <v>8585</v>
      </c>
    </row>
    <row r="183" spans="1:7" x14ac:dyDescent="0.3">
      <c r="A183" s="6">
        <v>44272</v>
      </c>
      <c r="B183" s="7">
        <v>8885</v>
      </c>
      <c r="C183">
        <f>VLOOKUP(现货价格!A185,期货!A:B,2,0)</f>
        <v>8585</v>
      </c>
      <c r="D183">
        <f>VLOOKUP(A183,现货价格!A:B,2,0)</f>
        <v>8700</v>
      </c>
      <c r="E183" s="1">
        <f>现货价格!A185</f>
        <v>44279</v>
      </c>
      <c r="F183">
        <f>现货价格!B185</f>
        <v>8450</v>
      </c>
      <c r="G183">
        <f t="shared" si="2"/>
        <v>8585</v>
      </c>
    </row>
    <row r="184" spans="1:7" x14ac:dyDescent="0.3">
      <c r="A184" s="6">
        <v>44271</v>
      </c>
      <c r="B184" s="7">
        <v>8980</v>
      </c>
      <c r="C184">
        <f>VLOOKUP(现货价格!A186,期货!A:B,2,0)</f>
        <v>8555</v>
      </c>
      <c r="D184">
        <f>VLOOKUP(A184,现货价格!A:B,2,0)</f>
        <v>8720</v>
      </c>
      <c r="E184" s="1">
        <f>现货价格!A186</f>
        <v>44278</v>
      </c>
      <c r="F184">
        <f>现货价格!B186</f>
        <v>8530</v>
      </c>
      <c r="G184">
        <f t="shared" si="2"/>
        <v>8555</v>
      </c>
    </row>
    <row r="185" spans="1:7" x14ac:dyDescent="0.3">
      <c r="A185" s="6">
        <v>44270</v>
      </c>
      <c r="B185" s="7">
        <v>9080</v>
      </c>
      <c r="C185">
        <f>VLOOKUP(现货价格!A187,期货!A:B,2,0)</f>
        <v>8670</v>
      </c>
      <c r="D185">
        <f>VLOOKUP(A185,现货价格!A:B,2,0)</f>
        <v>8600</v>
      </c>
      <c r="E185" s="1">
        <f>现货价格!A187</f>
        <v>44277</v>
      </c>
      <c r="F185">
        <f>现货价格!B187</f>
        <v>8550</v>
      </c>
      <c r="G185">
        <f t="shared" si="2"/>
        <v>8670</v>
      </c>
    </row>
    <row r="186" spans="1:7" x14ac:dyDescent="0.3">
      <c r="A186" s="6">
        <v>44267</v>
      </c>
      <c r="B186" s="7">
        <v>9030</v>
      </c>
      <c r="C186">
        <f>VLOOKUP(现货价格!A188,期货!A:B,2,0)</f>
        <v>8645</v>
      </c>
      <c r="D186">
        <f>VLOOKUP(A186,现货价格!A:B,2,0)</f>
        <v>8600</v>
      </c>
      <c r="E186" s="1">
        <f>现货价格!A188</f>
        <v>44274</v>
      </c>
      <c r="F186">
        <f>现货价格!B188</f>
        <v>8600</v>
      </c>
      <c r="G186">
        <f t="shared" si="2"/>
        <v>8645</v>
      </c>
    </row>
    <row r="187" spans="1:7" x14ac:dyDescent="0.3">
      <c r="A187" s="6">
        <v>44266</v>
      </c>
      <c r="B187" s="7">
        <v>8975</v>
      </c>
      <c r="C187">
        <f>VLOOKUP(现货价格!A189,期货!A:B,2,0)</f>
        <v>8800</v>
      </c>
      <c r="D187">
        <f>VLOOKUP(A187,现货价格!A:B,2,0)</f>
        <v>8600</v>
      </c>
      <c r="E187" s="1">
        <f>现货价格!A189</f>
        <v>44273</v>
      </c>
      <c r="F187">
        <f>现货价格!B189</f>
        <v>8650</v>
      </c>
      <c r="G187">
        <f t="shared" si="2"/>
        <v>8800</v>
      </c>
    </row>
    <row r="188" spans="1:7" x14ac:dyDescent="0.3">
      <c r="A188" s="6">
        <v>44265</v>
      </c>
      <c r="B188" s="7">
        <v>8765</v>
      </c>
      <c r="C188">
        <f>VLOOKUP(现货价格!A190,期货!A:B,2,0)</f>
        <v>8885</v>
      </c>
      <c r="D188">
        <f>VLOOKUP(A188,现货价格!A:B,2,0)</f>
        <v>8700</v>
      </c>
      <c r="E188" s="1">
        <f>现货价格!A190</f>
        <v>44272</v>
      </c>
      <c r="F188">
        <f>现货价格!B190</f>
        <v>8700</v>
      </c>
      <c r="G188">
        <f t="shared" si="2"/>
        <v>8885</v>
      </c>
    </row>
    <row r="189" spans="1:7" x14ac:dyDescent="0.3">
      <c r="A189" s="6">
        <v>44264</v>
      </c>
      <c r="B189" s="7">
        <v>8930</v>
      </c>
      <c r="C189">
        <f>VLOOKUP(现货价格!A191,期货!A:B,2,0)</f>
        <v>8980</v>
      </c>
      <c r="D189">
        <f>VLOOKUP(A189,现货价格!A:B,2,0)</f>
        <v>0</v>
      </c>
      <c r="E189" s="1">
        <f>现货价格!A191</f>
        <v>44271</v>
      </c>
      <c r="F189">
        <f>现货价格!B191</f>
        <v>8720</v>
      </c>
      <c r="G189">
        <f t="shared" si="2"/>
        <v>8980</v>
      </c>
    </row>
    <row r="190" spans="1:7" x14ac:dyDescent="0.3">
      <c r="A190" s="6">
        <v>44263</v>
      </c>
      <c r="B190" s="7">
        <v>9145</v>
      </c>
      <c r="C190">
        <f>VLOOKUP(现货价格!A192,期货!A:B,2,0)</f>
        <v>9080</v>
      </c>
      <c r="D190">
        <f>VLOOKUP(A190,现货价格!A:B,2,0)</f>
        <v>8800</v>
      </c>
      <c r="E190" s="1">
        <f>现货价格!A192</f>
        <v>44270</v>
      </c>
      <c r="F190">
        <f>现货价格!B192</f>
        <v>8600</v>
      </c>
      <c r="G190">
        <f t="shared" si="2"/>
        <v>9080</v>
      </c>
    </row>
    <row r="191" spans="1:7" x14ac:dyDescent="0.3">
      <c r="A191" s="6">
        <v>44260</v>
      </c>
      <c r="B191" s="7">
        <v>8930</v>
      </c>
      <c r="C191">
        <f>VLOOKUP(现货价格!A193,期货!A:B,2,0)</f>
        <v>9030</v>
      </c>
      <c r="D191">
        <f>VLOOKUP(A191,现货价格!A:B,2,0)</f>
        <v>8920</v>
      </c>
      <c r="E191" s="1">
        <f>现货价格!A193</f>
        <v>44267</v>
      </c>
      <c r="F191">
        <f>现货价格!B193</f>
        <v>8600</v>
      </c>
      <c r="G191">
        <f t="shared" si="2"/>
        <v>9030</v>
      </c>
    </row>
    <row r="192" spans="1:7" x14ac:dyDescent="0.3">
      <c r="A192" s="6">
        <v>44259</v>
      </c>
      <c r="B192" s="7">
        <v>8940</v>
      </c>
      <c r="C192">
        <f>VLOOKUP(现货价格!A194,期货!A:B,2,0)</f>
        <v>8975</v>
      </c>
      <c r="D192">
        <f>VLOOKUP(A192,现货价格!A:B,2,0)</f>
        <v>8650</v>
      </c>
      <c r="E192" s="1">
        <f>现货价格!A194</f>
        <v>44266</v>
      </c>
      <c r="F192">
        <f>现货价格!B194</f>
        <v>8600</v>
      </c>
      <c r="G192">
        <f t="shared" si="2"/>
        <v>8975</v>
      </c>
    </row>
    <row r="193" spans="1:7" x14ac:dyDescent="0.3">
      <c r="A193" s="6">
        <v>44258</v>
      </c>
      <c r="B193" s="7">
        <v>9035</v>
      </c>
      <c r="C193">
        <f>VLOOKUP(现货价格!A195,期货!A:B,2,0)</f>
        <v>8765</v>
      </c>
      <c r="D193">
        <f>VLOOKUP(A193,现货价格!A:B,2,0)</f>
        <v>8500</v>
      </c>
      <c r="E193" s="1">
        <f>现货价格!A195</f>
        <v>44265</v>
      </c>
      <c r="F193">
        <f>现货价格!B195</f>
        <v>8700</v>
      </c>
      <c r="G193">
        <f t="shared" si="2"/>
        <v>8765</v>
      </c>
    </row>
    <row r="194" spans="1:7" x14ac:dyDescent="0.3">
      <c r="A194" s="6">
        <v>44257</v>
      </c>
      <c r="B194" s="7">
        <v>8905</v>
      </c>
      <c r="C194">
        <f>VLOOKUP(现货价格!A196,期货!A:B,2,0)</f>
        <v>8930</v>
      </c>
      <c r="D194">
        <f>VLOOKUP(A194,现货价格!A:B,2,0)</f>
        <v>8520</v>
      </c>
      <c r="E194" s="1">
        <f>现货价格!A196</f>
        <v>44264</v>
      </c>
      <c r="F194">
        <f>现货价格!B196</f>
        <v>0</v>
      </c>
      <c r="G194">
        <f t="shared" si="2"/>
        <v>8930</v>
      </c>
    </row>
    <row r="195" spans="1:7" x14ac:dyDescent="0.3">
      <c r="A195" s="6">
        <v>44256</v>
      </c>
      <c r="B195" s="7">
        <v>8795</v>
      </c>
      <c r="C195">
        <f>VLOOKUP(现货价格!A197,期货!A:B,2,0)</f>
        <v>9145</v>
      </c>
      <c r="D195">
        <f>VLOOKUP(A195,现货价格!A:B,2,0)</f>
        <v>8580</v>
      </c>
      <c r="E195" s="1">
        <f>现货价格!A197</f>
        <v>44263</v>
      </c>
      <c r="F195">
        <f>现货价格!B197</f>
        <v>8800</v>
      </c>
      <c r="G195">
        <f t="shared" si="2"/>
        <v>9145</v>
      </c>
    </row>
    <row r="196" spans="1:7" x14ac:dyDescent="0.3">
      <c r="A196" s="6">
        <v>44253</v>
      </c>
      <c r="B196" s="7">
        <v>8885</v>
      </c>
      <c r="C196">
        <f>VLOOKUP(现货价格!A198,期货!A:B,2,0)</f>
        <v>8930</v>
      </c>
      <c r="D196">
        <f>VLOOKUP(A196,现货价格!A:B,2,0)</f>
        <v>8550</v>
      </c>
      <c r="E196" s="1">
        <f>现货价格!A198</f>
        <v>44260</v>
      </c>
      <c r="F196">
        <f>现货价格!B198</f>
        <v>8920</v>
      </c>
      <c r="G196">
        <f t="shared" ref="G196:G259" si="3">VLOOKUP(E196,A:B,2,0)</f>
        <v>8930</v>
      </c>
    </row>
    <row r="197" spans="1:7" x14ac:dyDescent="0.3">
      <c r="A197" s="6">
        <v>44252</v>
      </c>
      <c r="B197" s="7">
        <v>8895</v>
      </c>
      <c r="C197">
        <f>VLOOKUP(现货价格!A199,期货!A:B,2,0)</f>
        <v>8940</v>
      </c>
      <c r="D197">
        <f>VLOOKUP(A197,现货价格!A:B,2,0)</f>
        <v>8500</v>
      </c>
      <c r="E197" s="1">
        <f>现货价格!A199</f>
        <v>44259</v>
      </c>
      <c r="F197">
        <f>现货价格!B199</f>
        <v>8650</v>
      </c>
      <c r="G197">
        <f t="shared" si="3"/>
        <v>8940</v>
      </c>
    </row>
    <row r="198" spans="1:7" x14ac:dyDescent="0.3">
      <c r="A198" s="6">
        <v>44251</v>
      </c>
      <c r="B198" s="7">
        <v>8735</v>
      </c>
      <c r="C198">
        <f>VLOOKUP(现货价格!A200,期货!A:B,2,0)</f>
        <v>9035</v>
      </c>
      <c r="D198">
        <f>VLOOKUP(A198,现货价格!A:B,2,0)</f>
        <v>8580</v>
      </c>
      <c r="E198" s="1">
        <f>现货价格!A200</f>
        <v>44258</v>
      </c>
      <c r="F198">
        <f>现货价格!B200</f>
        <v>8500</v>
      </c>
      <c r="G198">
        <f t="shared" si="3"/>
        <v>9035</v>
      </c>
    </row>
    <row r="199" spans="1:7" x14ac:dyDescent="0.3">
      <c r="A199" s="6">
        <v>44250</v>
      </c>
      <c r="B199" s="7">
        <v>8840</v>
      </c>
      <c r="C199">
        <f>VLOOKUP(现货价格!A201,期货!A:B,2,0)</f>
        <v>8905</v>
      </c>
      <c r="D199">
        <f>VLOOKUP(A199,现货价格!A:B,2,0)</f>
        <v>8750</v>
      </c>
      <c r="E199" s="1">
        <f>现货价格!A201</f>
        <v>44257</v>
      </c>
      <c r="F199">
        <f>现货价格!B201</f>
        <v>8520</v>
      </c>
      <c r="G199">
        <f t="shared" si="3"/>
        <v>8905</v>
      </c>
    </row>
    <row r="200" spans="1:7" x14ac:dyDescent="0.3">
      <c r="A200" s="6">
        <v>44249</v>
      </c>
      <c r="B200" s="7">
        <v>8995</v>
      </c>
      <c r="C200">
        <f>VLOOKUP(现货价格!A202,期货!A:B,2,0)</f>
        <v>8795</v>
      </c>
      <c r="D200">
        <f>VLOOKUP(A200,现货价格!A:B,2,0)</f>
        <v>8650</v>
      </c>
      <c r="E200" s="1">
        <f>现货价格!A202</f>
        <v>44256</v>
      </c>
      <c r="F200">
        <f>现货价格!B202</f>
        <v>8580</v>
      </c>
      <c r="G200">
        <f t="shared" si="3"/>
        <v>8795</v>
      </c>
    </row>
    <row r="201" spans="1:7" x14ac:dyDescent="0.3">
      <c r="A201" s="6">
        <v>44246</v>
      </c>
      <c r="B201" s="7">
        <v>8795</v>
      </c>
      <c r="C201">
        <f>VLOOKUP(现货价格!A203,期货!A:B,2,0)</f>
        <v>8885</v>
      </c>
      <c r="D201">
        <f>VLOOKUP(A201,现货价格!A:B,2,0)</f>
        <v>8220</v>
      </c>
      <c r="E201" s="1">
        <f>现货价格!A203</f>
        <v>44253</v>
      </c>
      <c r="F201">
        <f>现货价格!B203</f>
        <v>8550</v>
      </c>
      <c r="G201">
        <f t="shared" si="3"/>
        <v>8885</v>
      </c>
    </row>
    <row r="202" spans="1:7" x14ac:dyDescent="0.3">
      <c r="A202" s="6">
        <v>44245</v>
      </c>
      <c r="B202" s="7">
        <v>8585</v>
      </c>
      <c r="C202">
        <f>VLOOKUP(现货价格!A204,期货!A:B,2,0)</f>
        <v>8895</v>
      </c>
      <c r="D202">
        <f>VLOOKUP(A202,现货价格!A:B,2,0)</f>
        <v>7750</v>
      </c>
      <c r="E202" s="1">
        <f>现货价格!A204</f>
        <v>44252</v>
      </c>
      <c r="F202">
        <f>现货价格!B204</f>
        <v>8500</v>
      </c>
      <c r="G202">
        <f t="shared" si="3"/>
        <v>8895</v>
      </c>
    </row>
    <row r="203" spans="1:7" x14ac:dyDescent="0.3">
      <c r="A203" s="6">
        <v>44237</v>
      </c>
      <c r="B203" s="7">
        <v>7955</v>
      </c>
      <c r="C203">
        <f>VLOOKUP(现货价格!A205,期货!A:B,2,0)</f>
        <v>8735</v>
      </c>
      <c r="D203">
        <f>VLOOKUP(A203,现货价格!A:B,2,0)</f>
        <v>0</v>
      </c>
      <c r="E203" s="1">
        <f>现货价格!A205</f>
        <v>44251</v>
      </c>
      <c r="F203">
        <f>现货价格!B205</f>
        <v>8580</v>
      </c>
      <c r="G203">
        <f t="shared" si="3"/>
        <v>8735</v>
      </c>
    </row>
    <row r="204" spans="1:7" x14ac:dyDescent="0.3">
      <c r="A204" s="6">
        <v>44236</v>
      </c>
      <c r="B204" s="7">
        <v>7995</v>
      </c>
      <c r="C204">
        <f>VLOOKUP(现货价格!A206,期货!A:B,2,0)</f>
        <v>8840</v>
      </c>
      <c r="D204">
        <f>VLOOKUP(A204,现货价格!A:B,2,0)</f>
        <v>7750</v>
      </c>
      <c r="E204" s="1">
        <f>现货价格!A206</f>
        <v>44250</v>
      </c>
      <c r="F204">
        <f>现货价格!B206</f>
        <v>8750</v>
      </c>
      <c r="G204">
        <f t="shared" si="3"/>
        <v>8840</v>
      </c>
    </row>
    <row r="205" spans="1:7" x14ac:dyDescent="0.3">
      <c r="A205" s="6">
        <v>44235</v>
      </c>
      <c r="B205" s="7">
        <v>8030</v>
      </c>
      <c r="C205">
        <f>VLOOKUP(现货价格!A207,期货!A:B,2,0)</f>
        <v>8995</v>
      </c>
      <c r="D205">
        <f>VLOOKUP(A205,现货价格!A:B,2,0)</f>
        <v>7700</v>
      </c>
      <c r="E205" s="1">
        <f>现货价格!A207</f>
        <v>44249</v>
      </c>
      <c r="F205">
        <f>现货价格!B207</f>
        <v>8650</v>
      </c>
      <c r="G205">
        <f t="shared" si="3"/>
        <v>8995</v>
      </c>
    </row>
    <row r="206" spans="1:7" x14ac:dyDescent="0.3">
      <c r="A206" s="6">
        <v>44232</v>
      </c>
      <c r="B206" s="7">
        <v>8045</v>
      </c>
      <c r="C206" t="e">
        <f>VLOOKUP(现货价格!A208,期货!A:B,2,0)</f>
        <v>#N/A</v>
      </c>
      <c r="D206">
        <f>VLOOKUP(A206,现货价格!A:B,2,0)</f>
        <v>7630</v>
      </c>
      <c r="E206" s="1">
        <f>现货价格!A208</f>
        <v>44247</v>
      </c>
      <c r="F206">
        <f>现货价格!B208</f>
        <v>8350</v>
      </c>
      <c r="G206" t="e">
        <f t="shared" si="3"/>
        <v>#N/A</v>
      </c>
    </row>
    <row r="207" spans="1:7" x14ac:dyDescent="0.3">
      <c r="A207" s="6">
        <v>44231</v>
      </c>
      <c r="B207" s="7">
        <v>8085</v>
      </c>
      <c r="C207">
        <f>VLOOKUP(现货价格!A209,期货!A:B,2,0)</f>
        <v>8795</v>
      </c>
      <c r="D207">
        <f>VLOOKUP(A207,现货价格!A:B,2,0)</f>
        <v>7600</v>
      </c>
      <c r="E207" s="1">
        <f>现货价格!A209</f>
        <v>44246</v>
      </c>
      <c r="F207">
        <f>现货价格!B209</f>
        <v>8220</v>
      </c>
      <c r="G207">
        <f t="shared" si="3"/>
        <v>8795</v>
      </c>
    </row>
    <row r="208" spans="1:7" x14ac:dyDescent="0.3">
      <c r="A208" s="6">
        <v>44230</v>
      </c>
      <c r="B208" s="7">
        <v>7980</v>
      </c>
      <c r="C208">
        <f>VLOOKUP(现货价格!A210,期货!A:B,2,0)</f>
        <v>8585</v>
      </c>
      <c r="D208">
        <f>VLOOKUP(A208,现货价格!A:B,2,0)</f>
        <v>7600</v>
      </c>
      <c r="E208" s="1">
        <f>现货价格!A210</f>
        <v>44245</v>
      </c>
      <c r="F208">
        <f>现货价格!B210</f>
        <v>7750</v>
      </c>
      <c r="G208">
        <f t="shared" si="3"/>
        <v>8585</v>
      </c>
    </row>
    <row r="209" spans="1:7" x14ac:dyDescent="0.3">
      <c r="A209" s="6">
        <v>44229</v>
      </c>
      <c r="B209" s="7">
        <v>7860</v>
      </c>
      <c r="C209">
        <f>VLOOKUP(现货价格!A211,期货!A:B,2,0)</f>
        <v>7955</v>
      </c>
      <c r="D209">
        <f>VLOOKUP(A209,现货价格!A:B,2,0)</f>
        <v>7620</v>
      </c>
      <c r="E209" s="1">
        <f>现货价格!A211</f>
        <v>44237</v>
      </c>
      <c r="F209">
        <f>现货价格!B211</f>
        <v>0</v>
      </c>
      <c r="G209">
        <f t="shared" si="3"/>
        <v>7955</v>
      </c>
    </row>
    <row r="210" spans="1:7" x14ac:dyDescent="0.3">
      <c r="A210" s="6">
        <v>44228</v>
      </c>
      <c r="B210" s="7">
        <v>7865</v>
      </c>
      <c r="C210">
        <f>VLOOKUP(现货价格!A212,期货!A:B,2,0)</f>
        <v>7995</v>
      </c>
      <c r="D210">
        <f>VLOOKUP(A210,现货价格!A:B,2,0)</f>
        <v>7650</v>
      </c>
      <c r="E210" s="1">
        <f>现货价格!A212</f>
        <v>44236</v>
      </c>
      <c r="F210">
        <f>现货价格!B212</f>
        <v>7750</v>
      </c>
      <c r="G210">
        <f t="shared" si="3"/>
        <v>7995</v>
      </c>
    </row>
    <row r="211" spans="1:7" x14ac:dyDescent="0.3">
      <c r="A211" s="6">
        <v>44225</v>
      </c>
      <c r="B211" s="7">
        <v>7980</v>
      </c>
      <c r="C211">
        <f>VLOOKUP(现货价格!A213,期货!A:B,2,0)</f>
        <v>8030</v>
      </c>
      <c r="D211">
        <f>VLOOKUP(A211,现货价格!A:B,2,0)</f>
        <v>7620</v>
      </c>
      <c r="E211" s="1">
        <f>现货价格!A213</f>
        <v>44235</v>
      </c>
      <c r="F211">
        <f>现货价格!B213</f>
        <v>7700</v>
      </c>
      <c r="G211">
        <f t="shared" si="3"/>
        <v>8030</v>
      </c>
    </row>
    <row r="212" spans="1:7" x14ac:dyDescent="0.3">
      <c r="A212" s="6">
        <v>44224</v>
      </c>
      <c r="B212" s="7">
        <v>7935</v>
      </c>
      <c r="C212" t="e">
        <f>VLOOKUP(现货价格!A214,期货!A:B,2,0)</f>
        <v>#N/A</v>
      </c>
      <c r="D212">
        <f>VLOOKUP(A212,现货价格!A:B,2,0)</f>
        <v>7600</v>
      </c>
      <c r="E212" s="1">
        <f>现货价格!A214</f>
        <v>44234</v>
      </c>
      <c r="F212">
        <f>现货价格!B214</f>
        <v>7750</v>
      </c>
      <c r="G212" t="e">
        <f t="shared" si="3"/>
        <v>#N/A</v>
      </c>
    </row>
    <row r="213" spans="1:7" x14ac:dyDescent="0.3">
      <c r="A213" s="6">
        <v>44223</v>
      </c>
      <c r="B213" s="7">
        <v>7865</v>
      </c>
      <c r="C213">
        <f>VLOOKUP(现货价格!A215,期货!A:B,2,0)</f>
        <v>8045</v>
      </c>
      <c r="D213">
        <f>VLOOKUP(A213,现货价格!A:B,2,0)</f>
        <v>7600</v>
      </c>
      <c r="E213" s="1">
        <f>现货价格!A215</f>
        <v>44232</v>
      </c>
      <c r="F213">
        <f>现货价格!B215</f>
        <v>7630</v>
      </c>
      <c r="G213">
        <f t="shared" si="3"/>
        <v>8045</v>
      </c>
    </row>
    <row r="214" spans="1:7" x14ac:dyDescent="0.3">
      <c r="A214" s="6">
        <v>44222</v>
      </c>
      <c r="B214" s="7">
        <v>7745</v>
      </c>
      <c r="C214">
        <f>VLOOKUP(现货价格!A216,期货!A:B,2,0)</f>
        <v>8085</v>
      </c>
      <c r="D214">
        <f>VLOOKUP(A214,现货价格!A:B,2,0)</f>
        <v>7550</v>
      </c>
      <c r="E214" s="1">
        <f>现货价格!A216</f>
        <v>44231</v>
      </c>
      <c r="F214">
        <f>现货价格!B216</f>
        <v>7600</v>
      </c>
      <c r="G214">
        <f t="shared" si="3"/>
        <v>8085</v>
      </c>
    </row>
    <row r="215" spans="1:7" x14ac:dyDescent="0.3">
      <c r="A215" s="6">
        <v>44221</v>
      </c>
      <c r="B215" s="7">
        <v>7740</v>
      </c>
      <c r="C215">
        <f>VLOOKUP(现货价格!A217,期货!A:B,2,0)</f>
        <v>7980</v>
      </c>
      <c r="D215">
        <f>VLOOKUP(A215,现货价格!A:B,2,0)</f>
        <v>7550</v>
      </c>
      <c r="E215" s="1">
        <f>现货价格!A217</f>
        <v>44230</v>
      </c>
      <c r="F215">
        <f>现货价格!B217</f>
        <v>7600</v>
      </c>
      <c r="G215">
        <f t="shared" si="3"/>
        <v>7980</v>
      </c>
    </row>
    <row r="216" spans="1:7" x14ac:dyDescent="0.3">
      <c r="A216" s="6">
        <v>44218</v>
      </c>
      <c r="B216" s="7">
        <v>7880</v>
      </c>
      <c r="C216">
        <f>VLOOKUP(现货价格!A218,期货!A:B,2,0)</f>
        <v>7860</v>
      </c>
      <c r="D216">
        <f>VLOOKUP(A216,现货价格!A:B,2,0)</f>
        <v>7550</v>
      </c>
      <c r="E216" s="1">
        <f>现货价格!A218</f>
        <v>44229</v>
      </c>
      <c r="F216">
        <f>现货价格!B218</f>
        <v>7620</v>
      </c>
      <c r="G216">
        <f t="shared" si="3"/>
        <v>7860</v>
      </c>
    </row>
    <row r="217" spans="1:7" x14ac:dyDescent="0.3">
      <c r="A217" s="6">
        <v>44217</v>
      </c>
      <c r="B217" s="7">
        <v>7815</v>
      </c>
      <c r="C217">
        <f>VLOOKUP(现货价格!A219,期货!A:B,2,0)</f>
        <v>7865</v>
      </c>
      <c r="D217">
        <f>VLOOKUP(A217,现货价格!A:B,2,0)</f>
        <v>7550</v>
      </c>
      <c r="E217" s="1">
        <f>现货价格!A219</f>
        <v>44228</v>
      </c>
      <c r="F217">
        <f>现货价格!B219</f>
        <v>7650</v>
      </c>
      <c r="G217">
        <f t="shared" si="3"/>
        <v>7865</v>
      </c>
    </row>
    <row r="218" spans="1:7" x14ac:dyDescent="0.3">
      <c r="A218" s="6">
        <v>44216</v>
      </c>
      <c r="B218" s="7">
        <v>7680</v>
      </c>
      <c r="C218">
        <f>VLOOKUP(现货价格!A220,期货!A:B,2,0)</f>
        <v>7980</v>
      </c>
      <c r="D218">
        <f>VLOOKUP(A218,现货价格!A:B,2,0)</f>
        <v>7550</v>
      </c>
      <c r="E218" s="1">
        <f>现货价格!A220</f>
        <v>44225</v>
      </c>
      <c r="F218">
        <f>现货价格!B220</f>
        <v>7620</v>
      </c>
      <c r="G218">
        <f t="shared" si="3"/>
        <v>7980</v>
      </c>
    </row>
    <row r="219" spans="1:7" x14ac:dyDescent="0.3">
      <c r="A219" s="6">
        <v>44215</v>
      </c>
      <c r="B219" s="7">
        <v>7740</v>
      </c>
      <c r="C219">
        <f>VLOOKUP(现货价格!A221,期货!A:B,2,0)</f>
        <v>7935</v>
      </c>
      <c r="D219">
        <f>VLOOKUP(A219,现货价格!A:B,2,0)</f>
        <v>7450</v>
      </c>
      <c r="E219" s="1">
        <f>现货价格!A221</f>
        <v>44224</v>
      </c>
      <c r="F219">
        <f>现货价格!B221</f>
        <v>7600</v>
      </c>
      <c r="G219">
        <f t="shared" si="3"/>
        <v>7935</v>
      </c>
    </row>
    <row r="220" spans="1:7" x14ac:dyDescent="0.3">
      <c r="A220" s="6">
        <v>44214</v>
      </c>
      <c r="B220" s="7">
        <v>7760</v>
      </c>
      <c r="C220">
        <f>VLOOKUP(现货价格!A222,期货!A:B,2,0)</f>
        <v>7865</v>
      </c>
      <c r="D220">
        <f>VLOOKUP(A220,现货价格!A:B,2,0)</f>
        <v>7380</v>
      </c>
      <c r="E220" s="1">
        <f>现货价格!A222</f>
        <v>44223</v>
      </c>
      <c r="F220">
        <f>现货价格!B222</f>
        <v>7600</v>
      </c>
      <c r="G220">
        <f t="shared" si="3"/>
        <v>7865</v>
      </c>
    </row>
    <row r="221" spans="1:7" x14ac:dyDescent="0.3">
      <c r="A221" s="6">
        <v>44211</v>
      </c>
      <c r="B221" s="7">
        <v>7605</v>
      </c>
      <c r="C221">
        <f>VLOOKUP(现货价格!A223,期货!A:B,2,0)</f>
        <v>7745</v>
      </c>
      <c r="D221">
        <f>VLOOKUP(A221,现货价格!A:B,2,0)</f>
        <v>7380</v>
      </c>
      <c r="E221" s="1">
        <f>现货价格!A223</f>
        <v>44222</v>
      </c>
      <c r="F221">
        <f>现货价格!B223</f>
        <v>7550</v>
      </c>
      <c r="G221">
        <f t="shared" si="3"/>
        <v>7745</v>
      </c>
    </row>
    <row r="222" spans="1:7" x14ac:dyDescent="0.3">
      <c r="A222" s="6">
        <v>44210</v>
      </c>
      <c r="B222" s="7">
        <v>7560</v>
      </c>
      <c r="C222">
        <f>VLOOKUP(现货价格!A224,期货!A:B,2,0)</f>
        <v>7740</v>
      </c>
      <c r="D222">
        <f>VLOOKUP(A222,现货价格!A:B,2,0)</f>
        <v>7380</v>
      </c>
      <c r="E222" s="1">
        <f>现货价格!A224</f>
        <v>44221</v>
      </c>
      <c r="F222">
        <f>现货价格!B224</f>
        <v>7550</v>
      </c>
      <c r="G222">
        <f t="shared" si="3"/>
        <v>7740</v>
      </c>
    </row>
    <row r="223" spans="1:7" x14ac:dyDescent="0.3">
      <c r="A223" s="6">
        <v>44209</v>
      </c>
      <c r="B223" s="7">
        <v>7635</v>
      </c>
      <c r="C223">
        <f>VLOOKUP(现货价格!A225,期货!A:B,2,0)</f>
        <v>7880</v>
      </c>
      <c r="D223">
        <f>VLOOKUP(A223,现货价格!A:B,2,0)</f>
        <v>7350</v>
      </c>
      <c r="E223" s="1">
        <f>现货价格!A225</f>
        <v>44218</v>
      </c>
      <c r="F223">
        <f>现货价格!B225</f>
        <v>7550</v>
      </c>
      <c r="G223">
        <f t="shared" si="3"/>
        <v>7880</v>
      </c>
    </row>
    <row r="224" spans="1:7" x14ac:dyDescent="0.3">
      <c r="A224" s="6">
        <v>44208</v>
      </c>
      <c r="B224" s="7">
        <v>7560</v>
      </c>
      <c r="C224">
        <f>VLOOKUP(现货价格!A226,期货!A:B,2,0)</f>
        <v>7815</v>
      </c>
      <c r="D224">
        <f>VLOOKUP(A224,现货价格!A:B,2,0)</f>
        <v>7380</v>
      </c>
      <c r="E224" s="1">
        <f>现货价格!A226</f>
        <v>44217</v>
      </c>
      <c r="F224">
        <f>现货价格!B226</f>
        <v>7550</v>
      </c>
      <c r="G224">
        <f t="shared" si="3"/>
        <v>7815</v>
      </c>
    </row>
    <row r="225" spans="1:7" x14ac:dyDescent="0.3">
      <c r="A225" s="6">
        <v>44207</v>
      </c>
      <c r="B225" s="7">
        <v>7490</v>
      </c>
      <c r="C225">
        <f>VLOOKUP(现货价格!A227,期货!A:B,2,0)</f>
        <v>7680</v>
      </c>
      <c r="D225">
        <f>VLOOKUP(A225,现货价格!A:B,2,0)</f>
        <v>7380</v>
      </c>
      <c r="E225" s="1">
        <f>现货价格!A227</f>
        <v>44216</v>
      </c>
      <c r="F225">
        <f>现货价格!B227</f>
        <v>7550</v>
      </c>
      <c r="G225">
        <f t="shared" si="3"/>
        <v>7680</v>
      </c>
    </row>
    <row r="226" spans="1:7" x14ac:dyDescent="0.3">
      <c r="A226" s="6">
        <v>44204</v>
      </c>
      <c r="B226" s="7">
        <v>7450</v>
      </c>
      <c r="C226">
        <f>VLOOKUP(现货价格!A228,期货!A:B,2,0)</f>
        <v>7740</v>
      </c>
      <c r="D226">
        <f>VLOOKUP(A226,现货价格!A:B,2,0)</f>
        <v>7480</v>
      </c>
      <c r="E226" s="1">
        <f>现货价格!A228</f>
        <v>44215</v>
      </c>
      <c r="F226">
        <f>现货价格!B228</f>
        <v>7450</v>
      </c>
      <c r="G226">
        <f t="shared" si="3"/>
        <v>7740</v>
      </c>
    </row>
    <row r="227" spans="1:7" x14ac:dyDescent="0.3">
      <c r="A227" s="6">
        <v>44203</v>
      </c>
      <c r="B227" s="7">
        <v>7590</v>
      </c>
      <c r="C227">
        <f>VLOOKUP(现货价格!A229,期货!A:B,2,0)</f>
        <v>7760</v>
      </c>
      <c r="D227">
        <f>VLOOKUP(A227,现货价格!A:B,2,0)</f>
        <v>7480</v>
      </c>
      <c r="E227" s="1">
        <f>现货价格!A229</f>
        <v>44214</v>
      </c>
      <c r="F227">
        <f>现货价格!B229</f>
        <v>7380</v>
      </c>
      <c r="G227">
        <f t="shared" si="3"/>
        <v>7760</v>
      </c>
    </row>
    <row r="228" spans="1:7" x14ac:dyDescent="0.3">
      <c r="A228" s="6">
        <v>44202</v>
      </c>
      <c r="B228" s="7">
        <v>7640</v>
      </c>
      <c r="C228">
        <f>VLOOKUP(现货价格!A230,期货!A:B,2,0)</f>
        <v>7605</v>
      </c>
      <c r="D228">
        <f>VLOOKUP(A228,现货价格!A:B,2,0)</f>
        <v>7500</v>
      </c>
      <c r="E228" s="1">
        <f>现货价格!A230</f>
        <v>44211</v>
      </c>
      <c r="F228">
        <f>现货价格!B230</f>
        <v>7380</v>
      </c>
      <c r="G228">
        <f t="shared" si="3"/>
        <v>7605</v>
      </c>
    </row>
    <row r="229" spans="1:7" x14ac:dyDescent="0.3">
      <c r="A229" s="6">
        <v>44201</v>
      </c>
      <c r="B229" s="7">
        <v>7710</v>
      </c>
      <c r="C229">
        <f>VLOOKUP(现货价格!A231,期货!A:B,2,0)</f>
        <v>7560</v>
      </c>
      <c r="D229">
        <f>VLOOKUP(A229,现货价格!A:B,2,0)</f>
        <v>7500</v>
      </c>
      <c r="E229" s="1">
        <f>现货价格!A231</f>
        <v>44210</v>
      </c>
      <c r="F229">
        <f>现货价格!B231</f>
        <v>7380</v>
      </c>
      <c r="G229">
        <f t="shared" si="3"/>
        <v>7560</v>
      </c>
    </row>
    <row r="230" spans="1:7" x14ac:dyDescent="0.3">
      <c r="A230" s="6">
        <v>44200</v>
      </c>
      <c r="B230" s="7">
        <v>7760</v>
      </c>
      <c r="C230">
        <f>VLOOKUP(现货价格!A232,期货!A:B,2,0)</f>
        <v>7635</v>
      </c>
      <c r="D230">
        <f>VLOOKUP(A230,现货价格!A:B,2,0)</f>
        <v>7450</v>
      </c>
      <c r="E230" s="1">
        <f>现货价格!A232</f>
        <v>44209</v>
      </c>
      <c r="F230">
        <f>现货价格!B232</f>
        <v>7350</v>
      </c>
      <c r="G230">
        <f t="shared" si="3"/>
        <v>7635</v>
      </c>
    </row>
    <row r="231" spans="1:7" x14ac:dyDescent="0.3">
      <c r="A231" s="6">
        <v>44196</v>
      </c>
      <c r="B231" s="7">
        <v>7720</v>
      </c>
      <c r="C231">
        <f>VLOOKUP(现货价格!A233,期货!A:B,2,0)</f>
        <v>7560</v>
      </c>
      <c r="D231">
        <f>VLOOKUP(A231,现货价格!A:B,2,0)</f>
        <v>0</v>
      </c>
      <c r="E231" s="1">
        <f>现货价格!A233</f>
        <v>44208</v>
      </c>
      <c r="F231">
        <f>现货价格!B233</f>
        <v>7380</v>
      </c>
      <c r="G231">
        <f t="shared" si="3"/>
        <v>7560</v>
      </c>
    </row>
    <row r="232" spans="1:7" x14ac:dyDescent="0.3">
      <c r="A232" s="6">
        <v>44195</v>
      </c>
      <c r="B232" s="7">
        <v>7565</v>
      </c>
      <c r="C232">
        <f>VLOOKUP(现货价格!A234,期货!A:B,2,0)</f>
        <v>7490</v>
      </c>
      <c r="D232">
        <f>VLOOKUP(A232,现货价格!A:B,2,0)</f>
        <v>0</v>
      </c>
      <c r="E232" s="1">
        <f>现货价格!A234</f>
        <v>44207</v>
      </c>
      <c r="F232">
        <f>现货价格!B234</f>
        <v>7380</v>
      </c>
      <c r="G232">
        <f t="shared" si="3"/>
        <v>7490</v>
      </c>
    </row>
    <row r="233" spans="1:7" x14ac:dyDescent="0.3">
      <c r="A233" s="6">
        <v>44194</v>
      </c>
      <c r="B233" s="7">
        <v>7540</v>
      </c>
      <c r="C233">
        <f>VLOOKUP(现货价格!A235,期货!A:B,2,0)</f>
        <v>7450</v>
      </c>
      <c r="D233">
        <f>VLOOKUP(A233,现货价格!A:B,2,0)</f>
        <v>7600</v>
      </c>
      <c r="E233" s="1">
        <f>现货价格!A235</f>
        <v>44204</v>
      </c>
      <c r="F233">
        <f>现货价格!B235</f>
        <v>7480</v>
      </c>
      <c r="G233">
        <f t="shared" si="3"/>
        <v>7450</v>
      </c>
    </row>
    <row r="234" spans="1:7" x14ac:dyDescent="0.3">
      <c r="A234" s="6">
        <v>44193</v>
      </c>
      <c r="B234" s="7">
        <v>7585</v>
      </c>
      <c r="C234">
        <f>VLOOKUP(现货价格!A236,期货!A:B,2,0)</f>
        <v>7590</v>
      </c>
      <c r="D234">
        <f>VLOOKUP(A234,现货价格!A:B,2,0)</f>
        <v>7700</v>
      </c>
      <c r="E234" s="1">
        <f>现货价格!A236</f>
        <v>44203</v>
      </c>
      <c r="F234">
        <f>现货价格!B236</f>
        <v>7480</v>
      </c>
      <c r="G234">
        <f t="shared" si="3"/>
        <v>7590</v>
      </c>
    </row>
    <row r="235" spans="1:7" x14ac:dyDescent="0.3">
      <c r="A235" s="6">
        <v>44190</v>
      </c>
      <c r="B235" s="7">
        <v>7665</v>
      </c>
      <c r="C235">
        <f>VLOOKUP(现货价格!A237,期货!A:B,2,0)</f>
        <v>7640</v>
      </c>
      <c r="D235">
        <f>VLOOKUP(A235,现货价格!A:B,2,0)</f>
        <v>7750</v>
      </c>
      <c r="E235" s="1">
        <f>现货价格!A237</f>
        <v>44202</v>
      </c>
      <c r="F235">
        <f>现货价格!B237</f>
        <v>7500</v>
      </c>
      <c r="G235">
        <f t="shared" si="3"/>
        <v>7640</v>
      </c>
    </row>
    <row r="236" spans="1:7" x14ac:dyDescent="0.3">
      <c r="A236" s="6">
        <v>44189</v>
      </c>
      <c r="B236" s="7">
        <v>7900</v>
      </c>
      <c r="C236">
        <f>VLOOKUP(现货价格!A238,期货!A:B,2,0)</f>
        <v>7710</v>
      </c>
      <c r="D236">
        <f>VLOOKUP(A236,现货价格!A:B,2,0)</f>
        <v>7750</v>
      </c>
      <c r="E236" s="1">
        <f>现货价格!A238</f>
        <v>44201</v>
      </c>
      <c r="F236">
        <f>现货价格!B238</f>
        <v>7500</v>
      </c>
      <c r="G236">
        <f t="shared" si="3"/>
        <v>7710</v>
      </c>
    </row>
    <row r="237" spans="1:7" x14ac:dyDescent="0.3">
      <c r="A237" s="6">
        <v>44188</v>
      </c>
      <c r="B237" s="7">
        <v>7765</v>
      </c>
      <c r="C237">
        <f>VLOOKUP(现货价格!A239,期货!A:B,2,0)</f>
        <v>7760</v>
      </c>
      <c r="D237">
        <f>VLOOKUP(A237,现货价格!A:B,2,0)</f>
        <v>7850</v>
      </c>
      <c r="E237" s="1">
        <f>现货价格!A239</f>
        <v>44200</v>
      </c>
      <c r="F237">
        <f>现货价格!B239</f>
        <v>7450</v>
      </c>
      <c r="G237">
        <f t="shared" si="3"/>
        <v>7760</v>
      </c>
    </row>
    <row r="238" spans="1:7" x14ac:dyDescent="0.3">
      <c r="A238" s="6">
        <v>44187</v>
      </c>
      <c r="B238" s="7">
        <v>7770</v>
      </c>
      <c r="C238">
        <f>VLOOKUP(现货价格!A240,期货!A:B,2,0)</f>
        <v>7720</v>
      </c>
      <c r="D238">
        <f>VLOOKUP(A238,现货价格!A:B,2,0)</f>
        <v>7700</v>
      </c>
      <c r="E238" s="1">
        <f>现货价格!A240</f>
        <v>44196</v>
      </c>
      <c r="F238">
        <f>现货价格!B240</f>
        <v>0</v>
      </c>
      <c r="G238">
        <f t="shared" si="3"/>
        <v>7720</v>
      </c>
    </row>
    <row r="239" spans="1:7" x14ac:dyDescent="0.3">
      <c r="A239" s="6">
        <v>44186</v>
      </c>
      <c r="B239" s="7">
        <v>7815</v>
      </c>
      <c r="C239">
        <f>VLOOKUP(现货价格!A241,期货!A:B,2,0)</f>
        <v>7565</v>
      </c>
      <c r="D239">
        <f>VLOOKUP(A239,现货价格!A:B,2,0)</f>
        <v>7680</v>
      </c>
      <c r="E239" s="1">
        <f>现货价格!A241</f>
        <v>44195</v>
      </c>
      <c r="F239">
        <f>现货价格!B241</f>
        <v>0</v>
      </c>
      <c r="G239">
        <f t="shared" si="3"/>
        <v>7565</v>
      </c>
    </row>
    <row r="240" spans="1:7" x14ac:dyDescent="0.3">
      <c r="A240" s="6">
        <v>44183</v>
      </c>
      <c r="B240" s="7">
        <v>7955</v>
      </c>
      <c r="C240">
        <f>VLOOKUP(现货价格!A242,期货!A:B,2,0)</f>
        <v>7540</v>
      </c>
      <c r="D240">
        <f>VLOOKUP(A240,现货价格!A:B,2,0)</f>
        <v>7650</v>
      </c>
      <c r="E240" s="1">
        <f>现货价格!A242</f>
        <v>44194</v>
      </c>
      <c r="F240">
        <f>现货价格!B242</f>
        <v>7600</v>
      </c>
      <c r="G240">
        <f t="shared" si="3"/>
        <v>7540</v>
      </c>
    </row>
    <row r="241" spans="1:7" x14ac:dyDescent="0.3">
      <c r="A241" s="6">
        <v>44182</v>
      </c>
      <c r="B241" s="7">
        <v>7890</v>
      </c>
      <c r="C241">
        <f>VLOOKUP(现货价格!A243,期货!A:B,2,0)</f>
        <v>7585</v>
      </c>
      <c r="D241">
        <f>VLOOKUP(A241,现货价格!A:B,2,0)</f>
        <v>7650</v>
      </c>
      <c r="E241" s="1">
        <f>现货价格!A243</f>
        <v>44193</v>
      </c>
      <c r="F241">
        <f>现货价格!B243</f>
        <v>7700</v>
      </c>
      <c r="G241">
        <f t="shared" si="3"/>
        <v>7585</v>
      </c>
    </row>
    <row r="242" spans="1:7" x14ac:dyDescent="0.3">
      <c r="A242" s="6">
        <v>44181</v>
      </c>
      <c r="B242" s="7">
        <v>7825</v>
      </c>
      <c r="C242">
        <f>VLOOKUP(现货价格!A244,期货!A:B,2,0)</f>
        <v>7665</v>
      </c>
      <c r="D242">
        <f>VLOOKUP(A242,现货价格!A:B,2,0)</f>
        <v>7720</v>
      </c>
      <c r="E242" s="1">
        <f>现货价格!A244</f>
        <v>44190</v>
      </c>
      <c r="F242">
        <f>现货价格!B244</f>
        <v>7750</v>
      </c>
      <c r="G242">
        <f t="shared" si="3"/>
        <v>7665</v>
      </c>
    </row>
    <row r="243" spans="1:7" x14ac:dyDescent="0.3">
      <c r="A243" s="6">
        <v>44180</v>
      </c>
      <c r="B243" s="7">
        <v>7815</v>
      </c>
      <c r="C243">
        <f>VLOOKUP(现货价格!A245,期货!A:B,2,0)</f>
        <v>7900</v>
      </c>
      <c r="D243">
        <f>VLOOKUP(A243,现货价格!A:B,2,0)</f>
        <v>7850</v>
      </c>
      <c r="E243" s="1">
        <f>现货价格!A245</f>
        <v>44189</v>
      </c>
      <c r="F243">
        <f>现货价格!B245</f>
        <v>7750</v>
      </c>
      <c r="G243">
        <f t="shared" si="3"/>
        <v>7900</v>
      </c>
    </row>
    <row r="244" spans="1:7" x14ac:dyDescent="0.3">
      <c r="A244" s="6">
        <v>44179</v>
      </c>
      <c r="B244" s="7">
        <v>7950</v>
      </c>
      <c r="C244">
        <f>VLOOKUP(现货价格!A246,期货!A:B,2,0)</f>
        <v>7765</v>
      </c>
      <c r="D244">
        <f>VLOOKUP(A244,现货价格!A:B,2,0)</f>
        <v>7850</v>
      </c>
      <c r="E244" s="1">
        <f>现货价格!A246</f>
        <v>44188</v>
      </c>
      <c r="F244">
        <f>现货价格!B246</f>
        <v>7850</v>
      </c>
      <c r="G244">
        <f t="shared" si="3"/>
        <v>7765</v>
      </c>
    </row>
    <row r="245" spans="1:7" x14ac:dyDescent="0.3">
      <c r="A245" s="6">
        <v>44176</v>
      </c>
      <c r="B245" s="7">
        <v>7970</v>
      </c>
      <c r="C245">
        <f>VLOOKUP(现货价格!A247,期货!A:B,2,0)</f>
        <v>7770</v>
      </c>
      <c r="D245">
        <f>VLOOKUP(A245,现货价格!A:B,2,0)</f>
        <v>7850</v>
      </c>
      <c r="E245" s="1">
        <f>现货价格!A247</f>
        <v>44187</v>
      </c>
      <c r="F245">
        <f>现货价格!B247</f>
        <v>7700</v>
      </c>
      <c r="G245">
        <f t="shared" si="3"/>
        <v>7770</v>
      </c>
    </row>
    <row r="246" spans="1:7" x14ac:dyDescent="0.3">
      <c r="A246" s="6">
        <v>44175</v>
      </c>
      <c r="B246" s="7">
        <v>7890</v>
      </c>
      <c r="C246">
        <f>VLOOKUP(现货价格!A248,期货!A:B,2,0)</f>
        <v>7815</v>
      </c>
      <c r="D246">
        <f>VLOOKUP(A246,现货价格!A:B,2,0)</f>
        <v>7780</v>
      </c>
      <c r="E246" s="1">
        <f>现货价格!A248</f>
        <v>44186</v>
      </c>
      <c r="F246">
        <f>现货价格!B248</f>
        <v>7680</v>
      </c>
      <c r="G246">
        <f t="shared" si="3"/>
        <v>7815</v>
      </c>
    </row>
    <row r="247" spans="1:7" x14ac:dyDescent="0.3">
      <c r="A247" s="6">
        <v>44174</v>
      </c>
      <c r="B247" s="7">
        <v>7845</v>
      </c>
      <c r="C247">
        <f>VLOOKUP(现货价格!A249,期货!A:B,2,0)</f>
        <v>7955</v>
      </c>
      <c r="D247">
        <f>VLOOKUP(A247,现货价格!A:B,2,0)</f>
        <v>7780</v>
      </c>
      <c r="E247" s="1">
        <f>现货价格!A249</f>
        <v>44183</v>
      </c>
      <c r="F247">
        <f>现货价格!B249</f>
        <v>7650</v>
      </c>
      <c r="G247">
        <f t="shared" si="3"/>
        <v>7955</v>
      </c>
    </row>
    <row r="248" spans="1:7" x14ac:dyDescent="0.3">
      <c r="A248" s="6">
        <v>44173</v>
      </c>
      <c r="B248" s="7">
        <v>7875</v>
      </c>
      <c r="C248">
        <f>VLOOKUP(现货价格!A250,期货!A:B,2,0)</f>
        <v>7890</v>
      </c>
      <c r="D248">
        <f>VLOOKUP(A248,现货价格!A:B,2,0)</f>
        <v>7850</v>
      </c>
      <c r="E248" s="1">
        <f>现货价格!A250</f>
        <v>44182</v>
      </c>
      <c r="F248">
        <f>现货价格!B250</f>
        <v>7650</v>
      </c>
      <c r="G248">
        <f t="shared" si="3"/>
        <v>7890</v>
      </c>
    </row>
    <row r="249" spans="1:7" x14ac:dyDescent="0.3">
      <c r="A249" s="6">
        <v>44172</v>
      </c>
      <c r="B249" s="7">
        <v>8000</v>
      </c>
      <c r="C249">
        <f>VLOOKUP(现货价格!A251,期货!A:B,2,0)</f>
        <v>7825</v>
      </c>
      <c r="D249">
        <f>VLOOKUP(A249,现货价格!A:B,2,0)</f>
        <v>7800</v>
      </c>
      <c r="E249" s="1">
        <f>现货价格!A251</f>
        <v>44181</v>
      </c>
      <c r="F249">
        <f>现货价格!B251</f>
        <v>7720</v>
      </c>
      <c r="G249">
        <f t="shared" si="3"/>
        <v>7825</v>
      </c>
    </row>
    <row r="250" spans="1:7" x14ac:dyDescent="0.3">
      <c r="A250" s="6">
        <v>44169</v>
      </c>
      <c r="B250" s="7">
        <v>7895</v>
      </c>
      <c r="C250">
        <f>VLOOKUP(现货价格!A252,期货!A:B,2,0)</f>
        <v>7815</v>
      </c>
      <c r="D250">
        <f>VLOOKUP(A250,现货价格!A:B,2,0)</f>
        <v>7700</v>
      </c>
      <c r="E250" s="1">
        <f>现货价格!A252</f>
        <v>44180</v>
      </c>
      <c r="F250">
        <f>现货价格!B252</f>
        <v>7850</v>
      </c>
      <c r="G250">
        <f t="shared" si="3"/>
        <v>7815</v>
      </c>
    </row>
    <row r="251" spans="1:7" x14ac:dyDescent="0.3">
      <c r="A251" s="6">
        <v>44168</v>
      </c>
      <c r="B251" s="7">
        <v>7730</v>
      </c>
      <c r="C251">
        <f>VLOOKUP(现货价格!A253,期货!A:B,2,0)</f>
        <v>7950</v>
      </c>
      <c r="D251">
        <f>VLOOKUP(A251,现货价格!A:B,2,0)</f>
        <v>7750</v>
      </c>
      <c r="E251" s="1">
        <f>现货价格!A253</f>
        <v>44179</v>
      </c>
      <c r="F251">
        <f>现货价格!B253</f>
        <v>7850</v>
      </c>
      <c r="G251">
        <f t="shared" si="3"/>
        <v>7950</v>
      </c>
    </row>
    <row r="252" spans="1:7" x14ac:dyDescent="0.3">
      <c r="A252" s="6">
        <v>44167</v>
      </c>
      <c r="B252" s="7">
        <v>7775</v>
      </c>
      <c r="C252">
        <f>VLOOKUP(现货价格!A254,期货!A:B,2,0)</f>
        <v>7970</v>
      </c>
      <c r="D252">
        <f>VLOOKUP(A252,现货价格!A:B,2,0)</f>
        <v>8000</v>
      </c>
      <c r="E252" s="1">
        <f>现货价格!A254</f>
        <v>44176</v>
      </c>
      <c r="F252">
        <f>现货价格!B254</f>
        <v>7850</v>
      </c>
      <c r="G252">
        <f t="shared" si="3"/>
        <v>7970</v>
      </c>
    </row>
    <row r="253" spans="1:7" x14ac:dyDescent="0.3">
      <c r="A253" s="6">
        <v>44166</v>
      </c>
      <c r="B253" s="7">
        <v>7910</v>
      </c>
      <c r="C253">
        <f>VLOOKUP(现货价格!A255,期货!A:B,2,0)</f>
        <v>7890</v>
      </c>
      <c r="D253">
        <f>VLOOKUP(A253,现货价格!A:B,2,0)</f>
        <v>7870</v>
      </c>
      <c r="E253" s="1">
        <f>现货价格!A255</f>
        <v>44175</v>
      </c>
      <c r="F253">
        <f>现货价格!B255</f>
        <v>7780</v>
      </c>
      <c r="G253">
        <f t="shared" si="3"/>
        <v>7890</v>
      </c>
    </row>
    <row r="254" spans="1:7" x14ac:dyDescent="0.3">
      <c r="A254" s="6">
        <v>44165</v>
      </c>
      <c r="B254" s="7">
        <v>7955</v>
      </c>
      <c r="C254">
        <f>VLOOKUP(现货价格!A256,期货!A:B,2,0)</f>
        <v>7845</v>
      </c>
      <c r="D254">
        <f>VLOOKUP(A254,现货价格!A:B,2,0)</f>
        <v>7870</v>
      </c>
      <c r="E254" s="1">
        <f>现货价格!A256</f>
        <v>44174</v>
      </c>
      <c r="F254">
        <f>现货价格!B256</f>
        <v>7780</v>
      </c>
      <c r="G254">
        <f t="shared" si="3"/>
        <v>7845</v>
      </c>
    </row>
    <row r="255" spans="1:7" x14ac:dyDescent="0.3">
      <c r="A255" s="6">
        <v>44162</v>
      </c>
      <c r="B255" s="7">
        <v>7970</v>
      </c>
      <c r="C255">
        <f>VLOOKUP(现货价格!A257,期货!A:B,2,0)</f>
        <v>7875</v>
      </c>
      <c r="D255">
        <f>VLOOKUP(A255,现货价格!A:B,2,0)</f>
        <v>7870</v>
      </c>
      <c r="E255" s="1">
        <f>现货价格!A257</f>
        <v>44173</v>
      </c>
      <c r="F255">
        <f>现货价格!B257</f>
        <v>7850</v>
      </c>
      <c r="G255">
        <f t="shared" si="3"/>
        <v>7875</v>
      </c>
    </row>
    <row r="256" spans="1:7" x14ac:dyDescent="0.3">
      <c r="A256" s="6">
        <v>44161</v>
      </c>
      <c r="B256" s="7">
        <v>7855</v>
      </c>
      <c r="C256">
        <f>VLOOKUP(现货价格!A258,期货!A:B,2,0)</f>
        <v>8000</v>
      </c>
      <c r="D256">
        <f>VLOOKUP(A256,现货价格!A:B,2,0)</f>
        <v>7870</v>
      </c>
      <c r="E256" s="1">
        <f>现货价格!A258</f>
        <v>44172</v>
      </c>
      <c r="F256">
        <f>现货价格!B258</f>
        <v>7800</v>
      </c>
      <c r="G256">
        <f t="shared" si="3"/>
        <v>8000</v>
      </c>
    </row>
    <row r="257" spans="1:7" x14ac:dyDescent="0.3">
      <c r="A257" s="6">
        <v>44160</v>
      </c>
      <c r="B257" s="7">
        <v>7880</v>
      </c>
      <c r="C257">
        <f>VLOOKUP(现货价格!A259,期货!A:B,2,0)</f>
        <v>7895</v>
      </c>
      <c r="D257">
        <f>VLOOKUP(A257,现货价格!A:B,2,0)</f>
        <v>7910</v>
      </c>
      <c r="E257" s="1">
        <f>现货价格!A259</f>
        <v>44169</v>
      </c>
      <c r="F257">
        <f>现货价格!B259</f>
        <v>7700</v>
      </c>
      <c r="G257">
        <f t="shared" si="3"/>
        <v>7895</v>
      </c>
    </row>
    <row r="258" spans="1:7" x14ac:dyDescent="0.3">
      <c r="A258" s="6">
        <v>44159</v>
      </c>
      <c r="B258" s="7">
        <v>8040</v>
      </c>
      <c r="C258">
        <f>VLOOKUP(现货价格!A260,期货!A:B,2,0)</f>
        <v>7730</v>
      </c>
      <c r="D258">
        <f>VLOOKUP(A258,现货价格!A:B,2,0)</f>
        <v>7850</v>
      </c>
      <c r="E258" s="1">
        <f>现货价格!A260</f>
        <v>44168</v>
      </c>
      <c r="F258">
        <f>现货价格!B260</f>
        <v>7750</v>
      </c>
      <c r="G258">
        <f t="shared" si="3"/>
        <v>7730</v>
      </c>
    </row>
    <row r="259" spans="1:7" x14ac:dyDescent="0.3">
      <c r="A259" s="6">
        <v>44158</v>
      </c>
      <c r="B259" s="7">
        <v>7965</v>
      </c>
      <c r="C259">
        <f>VLOOKUP(现货价格!A261,期货!A:B,2,0)</f>
        <v>7775</v>
      </c>
      <c r="D259">
        <f>VLOOKUP(A259,现货价格!A:B,2,0)</f>
        <v>7680</v>
      </c>
      <c r="E259" s="1">
        <f>现货价格!A261</f>
        <v>44167</v>
      </c>
      <c r="F259">
        <f>现货价格!B261</f>
        <v>8000</v>
      </c>
      <c r="G259">
        <f t="shared" si="3"/>
        <v>7775</v>
      </c>
    </row>
    <row r="260" spans="1:7" x14ac:dyDescent="0.3">
      <c r="A260" s="6">
        <v>44155</v>
      </c>
      <c r="B260" s="7">
        <v>7740</v>
      </c>
      <c r="C260">
        <f>VLOOKUP(现货价格!A262,期货!A:B,2,0)</f>
        <v>7910</v>
      </c>
      <c r="D260">
        <f>VLOOKUP(A260,现货价格!A:B,2,0)</f>
        <v>7720</v>
      </c>
      <c r="E260" s="1">
        <f>现货价格!A262</f>
        <v>44166</v>
      </c>
      <c r="F260">
        <f>现货价格!B262</f>
        <v>7870</v>
      </c>
      <c r="G260">
        <f t="shared" ref="G260:G323" si="4">VLOOKUP(E260,A:B,2,0)</f>
        <v>7910</v>
      </c>
    </row>
    <row r="261" spans="1:7" x14ac:dyDescent="0.3">
      <c r="A261" s="6">
        <v>44154</v>
      </c>
      <c r="B261" s="7">
        <v>7880</v>
      </c>
      <c r="C261">
        <f>VLOOKUP(现货价格!A263,期货!A:B,2,0)</f>
        <v>7955</v>
      </c>
      <c r="D261">
        <f>VLOOKUP(A261,现货价格!A:B,2,0)</f>
        <v>7600</v>
      </c>
      <c r="E261" s="1">
        <f>现货价格!A263</f>
        <v>44165</v>
      </c>
      <c r="F261">
        <f>现货价格!B263</f>
        <v>7870</v>
      </c>
      <c r="G261">
        <f t="shared" si="4"/>
        <v>7955</v>
      </c>
    </row>
    <row r="262" spans="1:7" x14ac:dyDescent="0.3">
      <c r="A262" s="6">
        <v>44153</v>
      </c>
      <c r="B262" s="7">
        <v>7770</v>
      </c>
      <c r="C262">
        <f>VLOOKUP(现货价格!A264,期货!A:B,2,0)</f>
        <v>7970</v>
      </c>
      <c r="D262">
        <f>VLOOKUP(A262,现货价格!A:B,2,0)</f>
        <v>7500</v>
      </c>
      <c r="E262" s="1">
        <f>现货价格!A264</f>
        <v>44162</v>
      </c>
      <c r="F262">
        <f>现货价格!B264</f>
        <v>7870</v>
      </c>
      <c r="G262">
        <f t="shared" si="4"/>
        <v>7970</v>
      </c>
    </row>
    <row r="263" spans="1:7" x14ac:dyDescent="0.3">
      <c r="A263" s="6">
        <v>44152</v>
      </c>
      <c r="B263" s="7">
        <v>7685</v>
      </c>
      <c r="C263">
        <f>VLOOKUP(现货价格!A265,期货!A:B,2,0)</f>
        <v>7855</v>
      </c>
      <c r="D263">
        <f>VLOOKUP(A263,现货价格!A:B,2,0)</f>
        <v>7500</v>
      </c>
      <c r="E263" s="1">
        <f>现货价格!A265</f>
        <v>44161</v>
      </c>
      <c r="F263">
        <f>现货价格!B265</f>
        <v>7870</v>
      </c>
      <c r="G263">
        <f t="shared" si="4"/>
        <v>7855</v>
      </c>
    </row>
    <row r="264" spans="1:7" x14ac:dyDescent="0.3">
      <c r="A264" s="6">
        <v>44151</v>
      </c>
      <c r="B264" s="7">
        <v>7655</v>
      </c>
      <c r="C264">
        <f>VLOOKUP(现货价格!A266,期货!A:B,2,0)</f>
        <v>7880</v>
      </c>
      <c r="D264">
        <f>VLOOKUP(A264,现货价格!A:B,2,0)</f>
        <v>7320</v>
      </c>
      <c r="E264" s="1">
        <f>现货价格!A266</f>
        <v>44160</v>
      </c>
      <c r="F264">
        <f>现货价格!B266</f>
        <v>7910</v>
      </c>
      <c r="G264">
        <f t="shared" si="4"/>
        <v>7880</v>
      </c>
    </row>
    <row r="265" spans="1:7" x14ac:dyDescent="0.3">
      <c r="A265" s="6">
        <v>44148</v>
      </c>
      <c r="B265" s="7">
        <v>7605</v>
      </c>
      <c r="C265">
        <f>VLOOKUP(现货价格!A267,期货!A:B,2,0)</f>
        <v>8040</v>
      </c>
      <c r="D265">
        <f>VLOOKUP(A265,现货价格!A:B,2,0)</f>
        <v>7260</v>
      </c>
      <c r="E265" s="1">
        <f>现货价格!A267</f>
        <v>44159</v>
      </c>
      <c r="F265">
        <f>现货价格!B267</f>
        <v>7850</v>
      </c>
      <c r="G265">
        <f t="shared" si="4"/>
        <v>8040</v>
      </c>
    </row>
    <row r="266" spans="1:7" x14ac:dyDescent="0.3">
      <c r="A266" s="6">
        <v>44147</v>
      </c>
      <c r="B266" s="7">
        <v>7420</v>
      </c>
      <c r="C266">
        <f>VLOOKUP(现货价格!A268,期货!A:B,2,0)</f>
        <v>7965</v>
      </c>
      <c r="D266">
        <f>VLOOKUP(A266,现货价格!A:B,2,0)</f>
        <v>7230</v>
      </c>
      <c r="E266" s="1">
        <f>现货价格!A268</f>
        <v>44158</v>
      </c>
      <c r="F266">
        <f>现货价格!B268</f>
        <v>7680</v>
      </c>
      <c r="G266">
        <f t="shared" si="4"/>
        <v>7965</v>
      </c>
    </row>
    <row r="267" spans="1:7" x14ac:dyDescent="0.3">
      <c r="A267" s="6">
        <v>44146</v>
      </c>
      <c r="B267" s="7">
        <v>7390</v>
      </c>
      <c r="C267">
        <f>VLOOKUP(现货价格!A269,期货!A:B,2,0)</f>
        <v>7740</v>
      </c>
      <c r="D267">
        <f>VLOOKUP(A267,现货价格!A:B,2,0)</f>
        <v>7200</v>
      </c>
      <c r="E267" s="1">
        <f>现货价格!A269</f>
        <v>44155</v>
      </c>
      <c r="F267">
        <f>现货价格!B269</f>
        <v>7720</v>
      </c>
      <c r="G267">
        <f t="shared" si="4"/>
        <v>7740</v>
      </c>
    </row>
    <row r="268" spans="1:7" x14ac:dyDescent="0.3">
      <c r="A268" s="6">
        <v>44145</v>
      </c>
      <c r="B268" s="7">
        <v>7310</v>
      </c>
      <c r="C268">
        <f>VLOOKUP(现货价格!A270,期货!A:B,2,0)</f>
        <v>7880</v>
      </c>
      <c r="D268">
        <f>VLOOKUP(A268,现货价格!A:B,2,0)</f>
        <v>7200</v>
      </c>
      <c r="E268" s="1">
        <f>现货价格!A270</f>
        <v>44154</v>
      </c>
      <c r="F268">
        <f>现货价格!B270</f>
        <v>7600</v>
      </c>
      <c r="G268">
        <f t="shared" si="4"/>
        <v>7880</v>
      </c>
    </row>
    <row r="269" spans="1:7" x14ac:dyDescent="0.3">
      <c r="A269" s="6">
        <v>44144</v>
      </c>
      <c r="B269" s="7">
        <v>7355</v>
      </c>
      <c r="C269">
        <f>VLOOKUP(现货价格!A271,期货!A:B,2,0)</f>
        <v>7770</v>
      </c>
      <c r="D269">
        <f>VLOOKUP(A269,现货价格!A:B,2,0)</f>
        <v>7200</v>
      </c>
      <c r="E269" s="1">
        <f>现货价格!A271</f>
        <v>44153</v>
      </c>
      <c r="F269">
        <f>现货价格!B271</f>
        <v>7500</v>
      </c>
      <c r="G269">
        <f t="shared" si="4"/>
        <v>7770</v>
      </c>
    </row>
    <row r="270" spans="1:7" x14ac:dyDescent="0.3">
      <c r="A270" s="6">
        <v>44141</v>
      </c>
      <c r="B270" s="7">
        <v>7390</v>
      </c>
      <c r="C270">
        <f>VLOOKUP(现货价格!A272,期货!A:B,2,0)</f>
        <v>7685</v>
      </c>
      <c r="D270">
        <f>VLOOKUP(A270,现货价格!A:B,2,0)</f>
        <v>7200</v>
      </c>
      <c r="E270" s="1">
        <f>现货价格!A272</f>
        <v>44152</v>
      </c>
      <c r="F270">
        <f>现货价格!B272</f>
        <v>7500</v>
      </c>
      <c r="G270">
        <f t="shared" si="4"/>
        <v>7685</v>
      </c>
    </row>
    <row r="271" spans="1:7" x14ac:dyDescent="0.3">
      <c r="A271" s="6">
        <v>44140</v>
      </c>
      <c r="B271" s="7">
        <v>7385</v>
      </c>
      <c r="C271">
        <f>VLOOKUP(现货价格!A273,期货!A:B,2,0)</f>
        <v>7655</v>
      </c>
      <c r="D271">
        <f>VLOOKUP(A271,现货价格!A:B,2,0)</f>
        <v>7230</v>
      </c>
      <c r="E271" s="1">
        <f>现货价格!A273</f>
        <v>44151</v>
      </c>
      <c r="F271">
        <f>现货价格!B273</f>
        <v>7320</v>
      </c>
      <c r="G271">
        <f t="shared" si="4"/>
        <v>7655</v>
      </c>
    </row>
    <row r="272" spans="1:7" x14ac:dyDescent="0.3">
      <c r="A272" s="6">
        <v>44139</v>
      </c>
      <c r="B272" s="7">
        <v>7415</v>
      </c>
      <c r="C272">
        <f>VLOOKUP(现货价格!A274,期货!A:B,2,0)</f>
        <v>7605</v>
      </c>
      <c r="D272">
        <f>VLOOKUP(A272,现货价格!A:B,2,0)</f>
        <v>7300</v>
      </c>
      <c r="E272" s="1">
        <f>现货价格!A274</f>
        <v>44148</v>
      </c>
      <c r="F272">
        <f>现货价格!B274</f>
        <v>7260</v>
      </c>
      <c r="G272">
        <f t="shared" si="4"/>
        <v>7605</v>
      </c>
    </row>
    <row r="273" spans="1:7" x14ac:dyDescent="0.3">
      <c r="A273" s="6">
        <v>44138</v>
      </c>
      <c r="B273" s="7">
        <v>7490</v>
      </c>
      <c r="C273">
        <f>VLOOKUP(现货价格!A275,期货!A:B,2,0)</f>
        <v>7420</v>
      </c>
      <c r="D273">
        <f>VLOOKUP(A273,现货价格!A:B,2,0)</f>
        <v>7250</v>
      </c>
      <c r="E273" s="1">
        <f>现货价格!A275</f>
        <v>44147</v>
      </c>
      <c r="F273">
        <f>现货价格!B275</f>
        <v>7230</v>
      </c>
      <c r="G273">
        <f t="shared" si="4"/>
        <v>7420</v>
      </c>
    </row>
    <row r="274" spans="1:7" x14ac:dyDescent="0.3">
      <c r="A274" s="6">
        <v>44137</v>
      </c>
      <c r="B274" s="7">
        <v>7445</v>
      </c>
      <c r="C274">
        <f>VLOOKUP(现货价格!A276,期货!A:B,2,0)</f>
        <v>7390</v>
      </c>
      <c r="D274">
        <f>VLOOKUP(A274,现货价格!A:B,2,0)</f>
        <v>7200</v>
      </c>
      <c r="E274" s="1">
        <f>现货价格!A276</f>
        <v>44146</v>
      </c>
      <c r="F274">
        <f>现货价格!B276</f>
        <v>7200</v>
      </c>
      <c r="G274">
        <f t="shared" si="4"/>
        <v>7390</v>
      </c>
    </row>
    <row r="275" spans="1:7" x14ac:dyDescent="0.3">
      <c r="A275" s="6">
        <v>44134</v>
      </c>
      <c r="B275" s="7">
        <v>7265</v>
      </c>
      <c r="C275">
        <f>VLOOKUP(现货价格!A277,期货!A:B,2,0)</f>
        <v>7310</v>
      </c>
      <c r="D275">
        <f>VLOOKUP(A275,现货价格!A:B,2,0)</f>
        <v>0</v>
      </c>
      <c r="E275" s="1">
        <f>现货价格!A277</f>
        <v>44145</v>
      </c>
      <c r="F275">
        <f>现货价格!B277</f>
        <v>7200</v>
      </c>
      <c r="G275">
        <f t="shared" si="4"/>
        <v>7310</v>
      </c>
    </row>
    <row r="276" spans="1:7" x14ac:dyDescent="0.3">
      <c r="A276" s="6">
        <v>44133</v>
      </c>
      <c r="B276" s="7">
        <v>7185</v>
      </c>
      <c r="C276">
        <f>VLOOKUP(现货价格!A278,期货!A:B,2,0)</f>
        <v>7355</v>
      </c>
      <c r="D276">
        <f>VLOOKUP(A276,现货价格!A:B,2,0)</f>
        <v>7200</v>
      </c>
      <c r="E276" s="1">
        <f>现货价格!A278</f>
        <v>44144</v>
      </c>
      <c r="F276">
        <f>现货价格!B278</f>
        <v>7200</v>
      </c>
      <c r="G276">
        <f t="shared" si="4"/>
        <v>7355</v>
      </c>
    </row>
    <row r="277" spans="1:7" x14ac:dyDescent="0.3">
      <c r="A277" s="6">
        <v>44132</v>
      </c>
      <c r="B277" s="7">
        <v>7260</v>
      </c>
      <c r="C277">
        <f>VLOOKUP(现货价格!A279,期货!A:B,2,0)</f>
        <v>7390</v>
      </c>
      <c r="D277">
        <f>VLOOKUP(A277,现货价格!A:B,2,0)</f>
        <v>7200</v>
      </c>
      <c r="E277" s="1">
        <f>现货价格!A279</f>
        <v>44141</v>
      </c>
      <c r="F277">
        <f>现货价格!B279</f>
        <v>7200</v>
      </c>
      <c r="G277">
        <f t="shared" si="4"/>
        <v>7390</v>
      </c>
    </row>
    <row r="278" spans="1:7" x14ac:dyDescent="0.3">
      <c r="A278" s="6">
        <v>44131</v>
      </c>
      <c r="B278" s="7">
        <v>7255</v>
      </c>
      <c r="C278">
        <f>VLOOKUP(现货价格!A280,期货!A:B,2,0)</f>
        <v>7385</v>
      </c>
      <c r="D278">
        <f>VLOOKUP(A278,现货价格!A:B,2,0)</f>
        <v>7200</v>
      </c>
      <c r="E278" s="1">
        <f>现货价格!A280</f>
        <v>44140</v>
      </c>
      <c r="F278">
        <f>现货价格!B280</f>
        <v>7230</v>
      </c>
      <c r="G278">
        <f t="shared" si="4"/>
        <v>7385</v>
      </c>
    </row>
    <row r="279" spans="1:7" x14ac:dyDescent="0.3">
      <c r="A279" s="6">
        <v>44130</v>
      </c>
      <c r="B279" s="7">
        <v>7240</v>
      </c>
      <c r="C279">
        <f>VLOOKUP(现货价格!A281,期货!A:B,2,0)</f>
        <v>7415</v>
      </c>
      <c r="D279">
        <f>VLOOKUP(A279,现货价格!A:B,2,0)</f>
        <v>7200</v>
      </c>
      <c r="E279" s="1">
        <f>现货价格!A281</f>
        <v>44139</v>
      </c>
      <c r="F279">
        <f>现货价格!B281</f>
        <v>7300</v>
      </c>
      <c r="G279">
        <f t="shared" si="4"/>
        <v>7415</v>
      </c>
    </row>
    <row r="280" spans="1:7" x14ac:dyDescent="0.3">
      <c r="A280" s="6">
        <v>44127</v>
      </c>
      <c r="B280" s="7">
        <v>7195</v>
      </c>
      <c r="C280">
        <f>VLOOKUP(现货价格!A282,期货!A:B,2,0)</f>
        <v>7490</v>
      </c>
      <c r="D280">
        <f>VLOOKUP(A280,现货价格!A:B,2,0)</f>
        <v>7200</v>
      </c>
      <c r="E280" s="1">
        <f>现货价格!A282</f>
        <v>44138</v>
      </c>
      <c r="F280">
        <f>现货价格!B282</f>
        <v>7250</v>
      </c>
      <c r="G280">
        <f t="shared" si="4"/>
        <v>7490</v>
      </c>
    </row>
    <row r="281" spans="1:7" x14ac:dyDescent="0.3">
      <c r="A281" s="6">
        <v>44126</v>
      </c>
      <c r="B281" s="7">
        <v>7250</v>
      </c>
      <c r="C281">
        <f>VLOOKUP(现货价格!A283,期货!A:B,2,0)</f>
        <v>7445</v>
      </c>
      <c r="D281">
        <f>VLOOKUP(A281,现货价格!A:B,2,0)</f>
        <v>7200</v>
      </c>
      <c r="E281" s="1">
        <f>现货价格!A283</f>
        <v>44137</v>
      </c>
      <c r="F281">
        <f>现货价格!B283</f>
        <v>7200</v>
      </c>
      <c r="G281">
        <f t="shared" si="4"/>
        <v>7445</v>
      </c>
    </row>
    <row r="282" spans="1:7" x14ac:dyDescent="0.3">
      <c r="A282" s="6">
        <v>44125</v>
      </c>
      <c r="B282" s="7">
        <v>7270</v>
      </c>
      <c r="C282">
        <f>VLOOKUP(现货价格!A284,期货!A:B,2,0)</f>
        <v>7265</v>
      </c>
      <c r="D282">
        <f>VLOOKUP(A282,现货价格!A:B,2,0)</f>
        <v>7080</v>
      </c>
      <c r="E282" s="1">
        <f>现货价格!A284</f>
        <v>44134</v>
      </c>
      <c r="F282">
        <f>现货价格!B284</f>
        <v>0</v>
      </c>
      <c r="G282">
        <f t="shared" si="4"/>
        <v>7265</v>
      </c>
    </row>
    <row r="283" spans="1:7" x14ac:dyDescent="0.3">
      <c r="A283" s="6">
        <v>44124</v>
      </c>
      <c r="B283" s="7">
        <v>7285</v>
      </c>
      <c r="C283">
        <f>VLOOKUP(现货价格!A285,期货!A:B,2,0)</f>
        <v>7185</v>
      </c>
      <c r="D283">
        <f>VLOOKUP(A283,现货价格!A:B,2,0)</f>
        <v>7060</v>
      </c>
      <c r="E283" s="1">
        <f>现货价格!A285</f>
        <v>44133</v>
      </c>
      <c r="F283">
        <f>现货价格!B285</f>
        <v>7200</v>
      </c>
      <c r="G283">
        <f t="shared" si="4"/>
        <v>7185</v>
      </c>
    </row>
    <row r="284" spans="1:7" x14ac:dyDescent="0.3">
      <c r="A284" s="6">
        <v>44123</v>
      </c>
      <c r="B284" s="7">
        <v>7250</v>
      </c>
      <c r="C284">
        <f>VLOOKUP(现货价格!A286,期货!A:B,2,0)</f>
        <v>7260</v>
      </c>
      <c r="D284">
        <f>VLOOKUP(A284,现货价格!A:B,2,0)</f>
        <v>7100</v>
      </c>
      <c r="E284" s="1">
        <f>现货价格!A286</f>
        <v>44132</v>
      </c>
      <c r="F284">
        <f>现货价格!B286</f>
        <v>7200</v>
      </c>
      <c r="G284">
        <f t="shared" si="4"/>
        <v>7260</v>
      </c>
    </row>
    <row r="285" spans="1:7" x14ac:dyDescent="0.3">
      <c r="A285" s="6">
        <v>44120</v>
      </c>
      <c r="B285" s="7">
        <v>7285</v>
      </c>
      <c r="C285">
        <f>VLOOKUP(现货价格!A287,期货!A:B,2,0)</f>
        <v>7255</v>
      </c>
      <c r="D285">
        <f>VLOOKUP(A285,现货价格!A:B,2,0)</f>
        <v>7100</v>
      </c>
      <c r="E285" s="1">
        <f>现货价格!A287</f>
        <v>44131</v>
      </c>
      <c r="F285">
        <f>现货价格!B287</f>
        <v>7200</v>
      </c>
      <c r="G285">
        <f t="shared" si="4"/>
        <v>7255</v>
      </c>
    </row>
    <row r="286" spans="1:7" x14ac:dyDescent="0.3">
      <c r="A286" s="6">
        <v>44119</v>
      </c>
      <c r="B286" s="7">
        <v>7315</v>
      </c>
      <c r="C286">
        <f>VLOOKUP(现货价格!A288,期货!A:B,2,0)</f>
        <v>7240</v>
      </c>
      <c r="D286">
        <f>VLOOKUP(A286,现货价格!A:B,2,0)</f>
        <v>7200</v>
      </c>
      <c r="E286" s="1">
        <f>现货价格!A288</f>
        <v>44130</v>
      </c>
      <c r="F286">
        <f>现货价格!B288</f>
        <v>7200</v>
      </c>
      <c r="G286">
        <f t="shared" si="4"/>
        <v>7240</v>
      </c>
    </row>
    <row r="287" spans="1:7" x14ac:dyDescent="0.3">
      <c r="A287" s="6">
        <v>44118</v>
      </c>
      <c r="B287" s="7">
        <v>7425</v>
      </c>
      <c r="C287">
        <f>VLOOKUP(现货价格!A289,期货!A:B,2,0)</f>
        <v>7195</v>
      </c>
      <c r="D287">
        <f>VLOOKUP(A287,现货价格!A:B,2,0)</f>
        <v>7200</v>
      </c>
      <c r="E287" s="1">
        <f>现货价格!A289</f>
        <v>44127</v>
      </c>
      <c r="F287">
        <f>现货价格!B289</f>
        <v>7200</v>
      </c>
      <c r="G287">
        <f t="shared" si="4"/>
        <v>7195</v>
      </c>
    </row>
    <row r="288" spans="1:7" x14ac:dyDescent="0.3">
      <c r="A288" s="6">
        <v>44117</v>
      </c>
      <c r="B288" s="7">
        <v>7415</v>
      </c>
      <c r="C288">
        <f>VLOOKUP(现货价格!A290,期货!A:B,2,0)</f>
        <v>7250</v>
      </c>
      <c r="D288">
        <f>VLOOKUP(A288,现货价格!A:B,2,0)</f>
        <v>7320</v>
      </c>
      <c r="E288" s="1">
        <f>现货价格!A290</f>
        <v>44126</v>
      </c>
      <c r="F288">
        <f>现货价格!B290</f>
        <v>7200</v>
      </c>
      <c r="G288">
        <f t="shared" si="4"/>
        <v>7250</v>
      </c>
    </row>
    <row r="289" spans="1:7" x14ac:dyDescent="0.3">
      <c r="A289" s="6">
        <v>44116</v>
      </c>
      <c r="B289" s="7">
        <v>7480</v>
      </c>
      <c r="C289">
        <f>VLOOKUP(现货价格!A291,期货!A:B,2,0)</f>
        <v>7270</v>
      </c>
      <c r="D289">
        <f>VLOOKUP(A289,现货价格!A:B,2,0)</f>
        <v>7200</v>
      </c>
      <c r="E289" s="1">
        <f>现货价格!A291</f>
        <v>44125</v>
      </c>
      <c r="F289">
        <f>现货价格!B291</f>
        <v>7080</v>
      </c>
      <c r="G289">
        <f t="shared" si="4"/>
        <v>7270</v>
      </c>
    </row>
    <row r="290" spans="1:7" x14ac:dyDescent="0.3">
      <c r="A290" s="6">
        <v>44113</v>
      </c>
      <c r="B290" s="7">
        <v>7355</v>
      </c>
      <c r="C290">
        <f>VLOOKUP(现货价格!A292,期货!A:B,2,0)</f>
        <v>7285</v>
      </c>
      <c r="D290">
        <f>VLOOKUP(A290,现货价格!A:B,2,0)</f>
        <v>7100</v>
      </c>
      <c r="E290" s="1">
        <f>现货价格!A292</f>
        <v>44124</v>
      </c>
      <c r="F290">
        <f>现货价格!B292</f>
        <v>7060</v>
      </c>
      <c r="G290">
        <f t="shared" si="4"/>
        <v>7285</v>
      </c>
    </row>
    <row r="291" spans="1:7" x14ac:dyDescent="0.3">
      <c r="A291" s="6">
        <v>44104</v>
      </c>
      <c r="B291" s="7">
        <v>7140</v>
      </c>
      <c r="C291">
        <f>VLOOKUP(现货价格!A293,期货!A:B,2,0)</f>
        <v>7250</v>
      </c>
      <c r="D291">
        <f>VLOOKUP(A291,现货价格!A:B,2,0)</f>
        <v>7150</v>
      </c>
      <c r="E291" s="1">
        <f>现货价格!A293</f>
        <v>44123</v>
      </c>
      <c r="F291">
        <f>现货价格!B293</f>
        <v>7100</v>
      </c>
      <c r="G291">
        <f t="shared" si="4"/>
        <v>7250</v>
      </c>
    </row>
    <row r="292" spans="1:7" x14ac:dyDescent="0.3">
      <c r="A292" s="6">
        <v>44103</v>
      </c>
      <c r="B292" s="7">
        <v>7265</v>
      </c>
      <c r="C292">
        <f>VLOOKUP(现货价格!A294,期货!A:B,2,0)</f>
        <v>7285</v>
      </c>
      <c r="D292">
        <f>VLOOKUP(A292,现货价格!A:B,2,0)</f>
        <v>7200</v>
      </c>
      <c r="E292" s="1">
        <f>现货价格!A294</f>
        <v>44120</v>
      </c>
      <c r="F292">
        <f>现货价格!B294</f>
        <v>7100</v>
      </c>
      <c r="G292">
        <f t="shared" si="4"/>
        <v>7285</v>
      </c>
    </row>
    <row r="293" spans="1:7" x14ac:dyDescent="0.3">
      <c r="A293" s="6">
        <v>44102</v>
      </c>
      <c r="B293" s="7">
        <v>7260</v>
      </c>
      <c r="C293">
        <f>VLOOKUP(现货价格!A295,期货!A:B,2,0)</f>
        <v>7315</v>
      </c>
      <c r="D293">
        <f>VLOOKUP(A293,现货价格!A:B,2,0)</f>
        <v>7130</v>
      </c>
      <c r="E293" s="1">
        <f>现货价格!A295</f>
        <v>44119</v>
      </c>
      <c r="F293">
        <f>现货价格!B295</f>
        <v>7200</v>
      </c>
      <c r="G293">
        <f t="shared" si="4"/>
        <v>7315</v>
      </c>
    </row>
    <row r="294" spans="1:7" x14ac:dyDescent="0.3">
      <c r="A294" s="6">
        <v>44099</v>
      </c>
      <c r="B294" s="7">
        <v>7295</v>
      </c>
      <c r="C294">
        <f>VLOOKUP(现货价格!A296,期货!A:B,2,0)</f>
        <v>7425</v>
      </c>
      <c r="D294">
        <f>VLOOKUP(A294,现货价格!A:B,2,0)</f>
        <v>7020</v>
      </c>
      <c r="E294" s="1">
        <f>现货价格!A296</f>
        <v>44118</v>
      </c>
      <c r="F294">
        <f>现货价格!B296</f>
        <v>7200</v>
      </c>
      <c r="G294">
        <f t="shared" si="4"/>
        <v>7425</v>
      </c>
    </row>
    <row r="295" spans="1:7" x14ac:dyDescent="0.3">
      <c r="A295" s="6">
        <v>44098</v>
      </c>
      <c r="B295" s="7">
        <v>7175</v>
      </c>
      <c r="C295">
        <f>VLOOKUP(现货价格!A297,期货!A:B,2,0)</f>
        <v>7415</v>
      </c>
      <c r="D295">
        <f>VLOOKUP(A295,现货价格!A:B,2,0)</f>
        <v>7100</v>
      </c>
      <c r="E295" s="1">
        <f>现货价格!A297</f>
        <v>44117</v>
      </c>
      <c r="F295">
        <f>现货价格!B297</f>
        <v>7320</v>
      </c>
      <c r="G295">
        <f t="shared" si="4"/>
        <v>7415</v>
      </c>
    </row>
    <row r="296" spans="1:7" x14ac:dyDescent="0.3">
      <c r="A296" s="6">
        <v>44097</v>
      </c>
      <c r="B296" s="7">
        <v>7235</v>
      </c>
      <c r="C296">
        <f>VLOOKUP(现货价格!A298,期货!A:B,2,0)</f>
        <v>7480</v>
      </c>
      <c r="D296">
        <f>VLOOKUP(A296,现货价格!A:B,2,0)</f>
        <v>7130</v>
      </c>
      <c r="E296" s="1">
        <f>现货价格!A298</f>
        <v>44116</v>
      </c>
      <c r="F296">
        <f>现货价格!B298</f>
        <v>7200</v>
      </c>
      <c r="G296">
        <f t="shared" si="4"/>
        <v>7480</v>
      </c>
    </row>
    <row r="297" spans="1:7" x14ac:dyDescent="0.3">
      <c r="A297" s="6">
        <v>44096</v>
      </c>
      <c r="B297" s="7">
        <v>7240</v>
      </c>
      <c r="C297" t="e">
        <f>VLOOKUP(现货价格!A299,期货!A:B,2,0)</f>
        <v>#N/A</v>
      </c>
      <c r="D297">
        <f>VLOOKUP(A297,现货价格!A:B,2,0)</f>
        <v>7250</v>
      </c>
      <c r="E297" s="1">
        <f>现货价格!A299</f>
        <v>44114</v>
      </c>
      <c r="F297">
        <f>现货价格!B299</f>
        <v>7150</v>
      </c>
      <c r="G297" t="e">
        <f t="shared" si="4"/>
        <v>#N/A</v>
      </c>
    </row>
    <row r="298" spans="1:7" x14ac:dyDescent="0.3">
      <c r="A298" s="6">
        <v>44095</v>
      </c>
      <c r="B298" s="7">
        <v>7425</v>
      </c>
      <c r="C298">
        <f>VLOOKUP(现货价格!A300,期货!A:B,2,0)</f>
        <v>7355</v>
      </c>
      <c r="D298">
        <f>VLOOKUP(A298,现货价格!A:B,2,0)</f>
        <v>7200</v>
      </c>
      <c r="E298" s="1">
        <f>现货价格!A300</f>
        <v>44113</v>
      </c>
      <c r="F298">
        <f>现货价格!B300</f>
        <v>7100</v>
      </c>
      <c r="G298">
        <f t="shared" si="4"/>
        <v>7355</v>
      </c>
    </row>
    <row r="299" spans="1:7" x14ac:dyDescent="0.3">
      <c r="A299" s="6">
        <v>44092</v>
      </c>
      <c r="B299" s="7">
        <v>7385</v>
      </c>
      <c r="C299">
        <f>VLOOKUP(现货价格!A301,期货!A:B,2,0)</f>
        <v>7140</v>
      </c>
      <c r="D299">
        <f>VLOOKUP(A299,现货价格!A:B,2,0)</f>
        <v>7210</v>
      </c>
      <c r="E299" s="1">
        <f>现货价格!A301</f>
        <v>44104</v>
      </c>
      <c r="F299">
        <f>现货价格!B301</f>
        <v>7150</v>
      </c>
      <c r="G299">
        <f t="shared" si="4"/>
        <v>7140</v>
      </c>
    </row>
    <row r="300" spans="1:7" x14ac:dyDescent="0.3">
      <c r="A300" s="6">
        <v>44091</v>
      </c>
      <c r="B300" s="7">
        <v>7305</v>
      </c>
      <c r="C300">
        <f>VLOOKUP(现货价格!A302,期货!A:B,2,0)</f>
        <v>7265</v>
      </c>
      <c r="D300">
        <f>VLOOKUP(A300,现货价格!A:B,2,0)</f>
        <v>7180</v>
      </c>
      <c r="E300" s="1">
        <f>现货价格!A302</f>
        <v>44103</v>
      </c>
      <c r="F300">
        <f>现货价格!B302</f>
        <v>7200</v>
      </c>
      <c r="G300">
        <f t="shared" si="4"/>
        <v>7265</v>
      </c>
    </row>
    <row r="301" spans="1:7" x14ac:dyDescent="0.3">
      <c r="A301" s="6">
        <v>44090</v>
      </c>
      <c r="B301" s="7">
        <v>7430</v>
      </c>
      <c r="C301">
        <f>VLOOKUP(现货价格!A303,期货!A:B,2,0)</f>
        <v>7260</v>
      </c>
      <c r="D301">
        <f>VLOOKUP(A301,现货价格!A:B,2,0)</f>
        <v>7170</v>
      </c>
      <c r="E301" s="1">
        <f>现货价格!A303</f>
        <v>44102</v>
      </c>
      <c r="F301">
        <f>现货价格!B303</f>
        <v>7130</v>
      </c>
      <c r="G301">
        <f t="shared" si="4"/>
        <v>7260</v>
      </c>
    </row>
    <row r="302" spans="1:7" x14ac:dyDescent="0.3">
      <c r="A302" s="6">
        <v>44089</v>
      </c>
      <c r="B302" s="7">
        <v>7360</v>
      </c>
      <c r="C302" t="e">
        <f>VLOOKUP(现货价格!A304,期货!A:B,2,0)</f>
        <v>#N/A</v>
      </c>
      <c r="D302">
        <f>VLOOKUP(A302,现货价格!A:B,2,0)</f>
        <v>7250</v>
      </c>
      <c r="E302" s="1">
        <f>现货价格!A304</f>
        <v>44101</v>
      </c>
      <c r="F302">
        <f>现货价格!B304</f>
        <v>7100</v>
      </c>
      <c r="G302" t="e">
        <f t="shared" si="4"/>
        <v>#N/A</v>
      </c>
    </row>
    <row r="303" spans="1:7" x14ac:dyDescent="0.3">
      <c r="A303" s="6">
        <v>44088</v>
      </c>
      <c r="B303" s="7">
        <v>7405</v>
      </c>
      <c r="C303">
        <f>VLOOKUP(现货价格!A305,期货!A:B,2,0)</f>
        <v>7295</v>
      </c>
      <c r="D303">
        <f>VLOOKUP(A303,现货价格!A:B,2,0)</f>
        <v>7210</v>
      </c>
      <c r="E303" s="1">
        <f>现货价格!A305</f>
        <v>44099</v>
      </c>
      <c r="F303">
        <f>现货价格!B305</f>
        <v>7020</v>
      </c>
      <c r="G303">
        <f t="shared" si="4"/>
        <v>7295</v>
      </c>
    </row>
    <row r="304" spans="1:7" x14ac:dyDescent="0.3">
      <c r="A304" s="6">
        <v>44085</v>
      </c>
      <c r="B304" s="7">
        <v>7415</v>
      </c>
      <c r="C304">
        <f>VLOOKUP(现货价格!A306,期货!A:B,2,0)</f>
        <v>7175</v>
      </c>
      <c r="D304">
        <f>VLOOKUP(A304,现货价格!A:B,2,0)</f>
        <v>7250</v>
      </c>
      <c r="E304" s="1">
        <f>现货价格!A306</f>
        <v>44098</v>
      </c>
      <c r="F304">
        <f>现货价格!B306</f>
        <v>7100</v>
      </c>
      <c r="G304">
        <f t="shared" si="4"/>
        <v>7175</v>
      </c>
    </row>
    <row r="305" spans="1:7" x14ac:dyDescent="0.3">
      <c r="A305" s="6">
        <v>44084</v>
      </c>
      <c r="B305" s="7">
        <v>7435</v>
      </c>
      <c r="C305">
        <f>VLOOKUP(现货价格!A307,期货!A:B,2,0)</f>
        <v>7235</v>
      </c>
      <c r="D305">
        <f>VLOOKUP(A305,现货价格!A:B,2,0)</f>
        <v>7220</v>
      </c>
      <c r="E305" s="1">
        <f>现货价格!A307</f>
        <v>44097</v>
      </c>
      <c r="F305">
        <f>现货价格!B307</f>
        <v>7130</v>
      </c>
      <c r="G305">
        <f t="shared" si="4"/>
        <v>7235</v>
      </c>
    </row>
    <row r="306" spans="1:7" x14ac:dyDescent="0.3">
      <c r="A306" s="6">
        <v>44083</v>
      </c>
      <c r="B306" s="7">
        <v>7510</v>
      </c>
      <c r="C306">
        <f>VLOOKUP(现货价格!A308,期货!A:B,2,0)</f>
        <v>7240</v>
      </c>
      <c r="D306">
        <f>VLOOKUP(A306,现货价格!A:B,2,0)</f>
        <v>7300</v>
      </c>
      <c r="E306" s="1">
        <f>现货价格!A308</f>
        <v>44096</v>
      </c>
      <c r="F306">
        <f>现货价格!B308</f>
        <v>7250</v>
      </c>
      <c r="G306">
        <f t="shared" si="4"/>
        <v>7240</v>
      </c>
    </row>
    <row r="307" spans="1:7" x14ac:dyDescent="0.3">
      <c r="A307" s="6">
        <v>44082</v>
      </c>
      <c r="B307" s="7">
        <v>7565</v>
      </c>
      <c r="C307">
        <f>VLOOKUP(现货价格!A309,期货!A:B,2,0)</f>
        <v>7425</v>
      </c>
      <c r="D307">
        <f>VLOOKUP(A307,现货价格!A:B,2,0)</f>
        <v>7300</v>
      </c>
      <c r="E307" s="1">
        <f>现货价格!A309</f>
        <v>44095</v>
      </c>
      <c r="F307">
        <f>现货价格!B309</f>
        <v>7200</v>
      </c>
      <c r="G307">
        <f t="shared" si="4"/>
        <v>7425</v>
      </c>
    </row>
    <row r="308" spans="1:7" x14ac:dyDescent="0.3">
      <c r="A308" s="6">
        <v>44081</v>
      </c>
      <c r="B308" s="7">
        <v>7590</v>
      </c>
      <c r="C308">
        <f>VLOOKUP(现货价格!A310,期货!A:B,2,0)</f>
        <v>7385</v>
      </c>
      <c r="D308">
        <f>VLOOKUP(A308,现货价格!A:B,2,0)</f>
        <v>7400</v>
      </c>
      <c r="E308" s="1">
        <f>现货价格!A310</f>
        <v>44092</v>
      </c>
      <c r="F308">
        <f>现货价格!B310</f>
        <v>7210</v>
      </c>
      <c r="G308">
        <f t="shared" si="4"/>
        <v>7385</v>
      </c>
    </row>
    <row r="309" spans="1:7" x14ac:dyDescent="0.3">
      <c r="A309" s="6">
        <v>44078</v>
      </c>
      <c r="B309" s="7">
        <v>7655</v>
      </c>
      <c r="C309">
        <f>VLOOKUP(现货价格!A311,期货!A:B,2,0)</f>
        <v>7305</v>
      </c>
      <c r="D309">
        <f>VLOOKUP(A309,现货价格!A:B,2,0)</f>
        <v>7420</v>
      </c>
      <c r="E309" s="1">
        <f>现货价格!A311</f>
        <v>44091</v>
      </c>
      <c r="F309">
        <f>现货价格!B311</f>
        <v>7180</v>
      </c>
      <c r="G309">
        <f t="shared" si="4"/>
        <v>7305</v>
      </c>
    </row>
    <row r="310" spans="1:7" x14ac:dyDescent="0.3">
      <c r="A310" s="6">
        <v>44077</v>
      </c>
      <c r="B310" s="7">
        <v>7640</v>
      </c>
      <c r="C310">
        <f>VLOOKUP(现货价格!A312,期货!A:B,2,0)</f>
        <v>7430</v>
      </c>
      <c r="D310">
        <f>VLOOKUP(A310,现货价格!A:B,2,0)</f>
        <v>7460</v>
      </c>
      <c r="E310" s="1">
        <f>现货价格!A312</f>
        <v>44090</v>
      </c>
      <c r="F310">
        <f>现货价格!B312</f>
        <v>7170</v>
      </c>
      <c r="G310">
        <f t="shared" si="4"/>
        <v>7430</v>
      </c>
    </row>
    <row r="311" spans="1:7" x14ac:dyDescent="0.3">
      <c r="A311" s="6">
        <v>44076</v>
      </c>
      <c r="B311" s="7">
        <v>7650</v>
      </c>
      <c r="C311">
        <f>VLOOKUP(现货价格!A313,期货!A:B,2,0)</f>
        <v>7360</v>
      </c>
      <c r="D311">
        <f>VLOOKUP(A311,现货价格!A:B,2,0)</f>
        <v>7180</v>
      </c>
      <c r="E311" s="1">
        <f>现货价格!A313</f>
        <v>44089</v>
      </c>
      <c r="F311">
        <f>现货价格!B313</f>
        <v>7250</v>
      </c>
      <c r="G311">
        <f t="shared" si="4"/>
        <v>7360</v>
      </c>
    </row>
    <row r="312" spans="1:7" x14ac:dyDescent="0.3">
      <c r="A312" s="6">
        <v>44075</v>
      </c>
      <c r="B312" s="7">
        <v>7480</v>
      </c>
      <c r="C312">
        <f>VLOOKUP(现货价格!A314,期货!A:B,2,0)</f>
        <v>7405</v>
      </c>
      <c r="D312">
        <f>VLOOKUP(A312,现货价格!A:B,2,0)</f>
        <v>7160</v>
      </c>
      <c r="E312" s="1">
        <f>现货价格!A314</f>
        <v>44088</v>
      </c>
      <c r="F312">
        <f>现货价格!B314</f>
        <v>7210</v>
      </c>
      <c r="G312">
        <f t="shared" si="4"/>
        <v>7405</v>
      </c>
    </row>
    <row r="313" spans="1:7" x14ac:dyDescent="0.3">
      <c r="A313" s="6">
        <v>44074</v>
      </c>
      <c r="B313" s="7">
        <v>7465</v>
      </c>
      <c r="C313">
        <f>VLOOKUP(现货价格!A315,期货!A:B,2,0)</f>
        <v>7415</v>
      </c>
      <c r="D313">
        <f>VLOOKUP(A313,现货价格!A:B,2,0)</f>
        <v>7030</v>
      </c>
      <c r="E313" s="1">
        <f>现货价格!A315</f>
        <v>44085</v>
      </c>
      <c r="F313">
        <f>现货价格!B315</f>
        <v>7250</v>
      </c>
      <c r="G313">
        <f t="shared" si="4"/>
        <v>7415</v>
      </c>
    </row>
    <row r="314" spans="1:7" x14ac:dyDescent="0.3">
      <c r="A314" s="6">
        <v>44071</v>
      </c>
      <c r="B314" s="7">
        <v>7335</v>
      </c>
      <c r="C314">
        <f>VLOOKUP(现货价格!A316,期货!A:B,2,0)</f>
        <v>7435</v>
      </c>
      <c r="D314">
        <f>VLOOKUP(A314,现货价格!A:B,2,0)</f>
        <v>7050</v>
      </c>
      <c r="E314" s="1">
        <f>现货价格!A316</f>
        <v>44084</v>
      </c>
      <c r="F314">
        <f>现货价格!B316</f>
        <v>7220</v>
      </c>
      <c r="G314">
        <f t="shared" si="4"/>
        <v>7435</v>
      </c>
    </row>
    <row r="315" spans="1:7" x14ac:dyDescent="0.3">
      <c r="A315" s="6">
        <v>44070</v>
      </c>
      <c r="B315" s="7">
        <v>7365</v>
      </c>
      <c r="C315">
        <f>VLOOKUP(现货价格!A317,期货!A:B,2,0)</f>
        <v>7510</v>
      </c>
      <c r="D315">
        <f>VLOOKUP(A315,现货价格!A:B,2,0)</f>
        <v>7000</v>
      </c>
      <c r="E315" s="1">
        <f>现货价格!A317</f>
        <v>44083</v>
      </c>
      <c r="F315">
        <f>现货价格!B317</f>
        <v>7300</v>
      </c>
      <c r="G315">
        <f t="shared" si="4"/>
        <v>7510</v>
      </c>
    </row>
    <row r="316" spans="1:7" x14ac:dyDescent="0.3">
      <c r="A316" s="6">
        <v>44069</v>
      </c>
      <c r="B316" s="7">
        <v>7250</v>
      </c>
      <c r="C316">
        <f>VLOOKUP(现货价格!A318,期货!A:B,2,0)</f>
        <v>7565</v>
      </c>
      <c r="D316">
        <f>VLOOKUP(A316,现货价格!A:B,2,0)</f>
        <v>6920</v>
      </c>
      <c r="E316" s="1">
        <f>现货价格!A318</f>
        <v>44082</v>
      </c>
      <c r="F316">
        <f>现货价格!B318</f>
        <v>7300</v>
      </c>
      <c r="G316">
        <f t="shared" si="4"/>
        <v>7565</v>
      </c>
    </row>
    <row r="317" spans="1:7" x14ac:dyDescent="0.3">
      <c r="A317" s="6">
        <v>44068</v>
      </c>
      <c r="B317" s="7">
        <v>7260</v>
      </c>
      <c r="C317">
        <f>VLOOKUP(现货价格!A319,期货!A:B,2,0)</f>
        <v>7590</v>
      </c>
      <c r="D317">
        <f>VLOOKUP(A317,现货价格!A:B,2,0)</f>
        <v>6850</v>
      </c>
      <c r="E317" s="1">
        <f>现货价格!A319</f>
        <v>44081</v>
      </c>
      <c r="F317">
        <f>现货价格!B319</f>
        <v>7400</v>
      </c>
      <c r="G317">
        <f t="shared" si="4"/>
        <v>7590</v>
      </c>
    </row>
    <row r="318" spans="1:7" x14ac:dyDescent="0.3">
      <c r="A318" s="6">
        <v>44067</v>
      </c>
      <c r="B318" s="7">
        <v>7130</v>
      </c>
      <c r="C318">
        <f>VLOOKUP(现货价格!A320,期货!A:B,2,0)</f>
        <v>7655</v>
      </c>
      <c r="D318">
        <f>VLOOKUP(A318,现货价格!A:B,2,0)</f>
        <v>6850</v>
      </c>
      <c r="E318" s="1">
        <f>现货价格!A320</f>
        <v>44078</v>
      </c>
      <c r="F318">
        <f>现货价格!B320</f>
        <v>7420</v>
      </c>
      <c r="G318">
        <f t="shared" si="4"/>
        <v>7655</v>
      </c>
    </row>
    <row r="319" spans="1:7" x14ac:dyDescent="0.3">
      <c r="A319" s="6">
        <v>44064</v>
      </c>
      <c r="B319" s="7">
        <v>7155</v>
      </c>
      <c r="C319">
        <f>VLOOKUP(现货价格!A321,期货!A:B,2,0)</f>
        <v>7640</v>
      </c>
      <c r="D319">
        <f>VLOOKUP(A319,现货价格!A:B,2,0)</f>
        <v>6850</v>
      </c>
      <c r="E319" s="1">
        <f>现货价格!A321</f>
        <v>44077</v>
      </c>
      <c r="F319">
        <f>现货价格!B321</f>
        <v>7460</v>
      </c>
      <c r="G319">
        <f t="shared" si="4"/>
        <v>7640</v>
      </c>
    </row>
    <row r="320" spans="1:7" x14ac:dyDescent="0.3">
      <c r="A320" s="6">
        <v>44063</v>
      </c>
      <c r="B320" s="7">
        <v>7250</v>
      </c>
      <c r="C320">
        <f>VLOOKUP(现货价格!A322,期货!A:B,2,0)</f>
        <v>7650</v>
      </c>
      <c r="D320">
        <f>VLOOKUP(A320,现货价格!A:B,2,0)</f>
        <v>6850</v>
      </c>
      <c r="E320" s="1">
        <f>现货价格!A322</f>
        <v>44076</v>
      </c>
      <c r="F320">
        <f>现货价格!B322</f>
        <v>7180</v>
      </c>
      <c r="G320">
        <f t="shared" si="4"/>
        <v>7650</v>
      </c>
    </row>
    <row r="321" spans="1:7" x14ac:dyDescent="0.3">
      <c r="A321" s="6">
        <v>44062</v>
      </c>
      <c r="B321" s="7">
        <v>7140</v>
      </c>
      <c r="C321">
        <f>VLOOKUP(现货价格!A323,期货!A:B,2,0)</f>
        <v>7480</v>
      </c>
      <c r="D321">
        <f>VLOOKUP(A321,现货价格!A:B,2,0)</f>
        <v>6900</v>
      </c>
      <c r="E321" s="1">
        <f>现货价格!A323</f>
        <v>44075</v>
      </c>
      <c r="F321">
        <f>现货价格!B323</f>
        <v>7160</v>
      </c>
      <c r="G321">
        <f t="shared" si="4"/>
        <v>7480</v>
      </c>
    </row>
    <row r="322" spans="1:7" x14ac:dyDescent="0.3">
      <c r="A322" s="6">
        <v>44061</v>
      </c>
      <c r="B322" s="7">
        <v>7165</v>
      </c>
      <c r="C322">
        <f>VLOOKUP(现货价格!A324,期货!A:B,2,0)</f>
        <v>7465</v>
      </c>
      <c r="D322">
        <f>VLOOKUP(A322,现货价格!A:B,2,0)</f>
        <v>6800</v>
      </c>
      <c r="E322" s="1">
        <f>现货价格!A324</f>
        <v>44074</v>
      </c>
      <c r="F322">
        <f>现货价格!B324</f>
        <v>7030</v>
      </c>
      <c r="G322">
        <f t="shared" si="4"/>
        <v>7465</v>
      </c>
    </row>
    <row r="323" spans="1:7" x14ac:dyDescent="0.3">
      <c r="A323" s="6">
        <v>44060</v>
      </c>
      <c r="B323" s="7">
        <v>7085</v>
      </c>
      <c r="C323">
        <f>VLOOKUP(现货价格!A325,期货!A:B,2,0)</f>
        <v>7335</v>
      </c>
      <c r="D323">
        <f>VLOOKUP(A323,现货价格!A:B,2,0)</f>
        <v>6800</v>
      </c>
      <c r="E323" s="1">
        <f>现货价格!A325</f>
        <v>44071</v>
      </c>
      <c r="F323">
        <f>现货价格!B325</f>
        <v>7050</v>
      </c>
      <c r="G323">
        <f t="shared" si="4"/>
        <v>7335</v>
      </c>
    </row>
    <row r="324" spans="1:7" x14ac:dyDescent="0.3">
      <c r="A324" s="6">
        <v>44057</v>
      </c>
      <c r="B324" s="7">
        <v>7035</v>
      </c>
      <c r="C324">
        <f>VLOOKUP(现货价格!A326,期货!A:B,2,0)</f>
        <v>7365</v>
      </c>
      <c r="D324">
        <f>VLOOKUP(A324,现货价格!A:B,2,0)</f>
        <v>6800</v>
      </c>
      <c r="E324" s="1">
        <f>现货价格!A326</f>
        <v>44070</v>
      </c>
      <c r="F324">
        <f>现货价格!B326</f>
        <v>7000</v>
      </c>
      <c r="G324">
        <f t="shared" ref="G324:G387" si="5">VLOOKUP(E324,A:B,2,0)</f>
        <v>7365</v>
      </c>
    </row>
    <row r="325" spans="1:7" x14ac:dyDescent="0.3">
      <c r="A325" s="6">
        <v>44056</v>
      </c>
      <c r="B325" s="7">
        <v>6990</v>
      </c>
      <c r="C325">
        <f>VLOOKUP(现货价格!A327,期货!A:B,2,0)</f>
        <v>7250</v>
      </c>
      <c r="D325">
        <f>VLOOKUP(A325,现货价格!A:B,2,0)</f>
        <v>6850</v>
      </c>
      <c r="E325" s="1">
        <f>现货价格!A327</f>
        <v>44069</v>
      </c>
      <c r="F325">
        <f>现货价格!B327</f>
        <v>6920</v>
      </c>
      <c r="G325">
        <f t="shared" si="5"/>
        <v>7250</v>
      </c>
    </row>
    <row r="326" spans="1:7" x14ac:dyDescent="0.3">
      <c r="A326" s="6">
        <v>44055</v>
      </c>
      <c r="B326" s="7">
        <v>7025</v>
      </c>
      <c r="C326">
        <f>VLOOKUP(现货价格!A328,期货!A:B,2,0)</f>
        <v>7260</v>
      </c>
      <c r="D326">
        <f>VLOOKUP(A326,现货价格!A:B,2,0)</f>
        <v>6900</v>
      </c>
      <c r="E326" s="1">
        <f>现货价格!A328</f>
        <v>44068</v>
      </c>
      <c r="F326">
        <f>现货价格!B328</f>
        <v>6850</v>
      </c>
      <c r="G326">
        <f t="shared" si="5"/>
        <v>7260</v>
      </c>
    </row>
    <row r="327" spans="1:7" x14ac:dyDescent="0.3">
      <c r="A327" s="6">
        <v>44054</v>
      </c>
      <c r="B327" s="7">
        <v>7055</v>
      </c>
      <c r="C327">
        <f>VLOOKUP(现货价格!A329,期货!A:B,2,0)</f>
        <v>7130</v>
      </c>
      <c r="D327">
        <f>VLOOKUP(A327,现货价格!A:B,2,0)</f>
        <v>6900</v>
      </c>
      <c r="E327" s="1">
        <f>现货价格!A329</f>
        <v>44067</v>
      </c>
      <c r="F327">
        <f>现货价格!B329</f>
        <v>6850</v>
      </c>
      <c r="G327">
        <f t="shared" si="5"/>
        <v>7130</v>
      </c>
    </row>
    <row r="328" spans="1:7" x14ac:dyDescent="0.3">
      <c r="A328" s="6">
        <v>44053</v>
      </c>
      <c r="B328" s="7">
        <v>7070</v>
      </c>
      <c r="C328">
        <f>VLOOKUP(现货价格!A330,期货!A:B,2,0)</f>
        <v>7155</v>
      </c>
      <c r="D328">
        <f>VLOOKUP(A328,现货价格!A:B,2,0)</f>
        <v>6950</v>
      </c>
      <c r="E328" s="1">
        <f>现货价格!A330</f>
        <v>44064</v>
      </c>
      <c r="F328">
        <f>现货价格!B330</f>
        <v>6850</v>
      </c>
      <c r="G328">
        <f t="shared" si="5"/>
        <v>7155</v>
      </c>
    </row>
    <row r="329" spans="1:7" x14ac:dyDescent="0.3">
      <c r="A329" s="6">
        <v>44050</v>
      </c>
      <c r="B329" s="7">
        <v>7175</v>
      </c>
      <c r="C329">
        <f>VLOOKUP(现货价格!A331,期货!A:B,2,0)</f>
        <v>7250</v>
      </c>
      <c r="D329">
        <f>VLOOKUP(A329,现货价格!A:B,2,0)</f>
        <v>6950</v>
      </c>
      <c r="E329" s="1">
        <f>现货价格!A331</f>
        <v>44063</v>
      </c>
      <c r="F329">
        <f>现货价格!B331</f>
        <v>6850</v>
      </c>
      <c r="G329">
        <f t="shared" si="5"/>
        <v>7250</v>
      </c>
    </row>
    <row r="330" spans="1:7" x14ac:dyDescent="0.3">
      <c r="A330" s="6">
        <v>44049</v>
      </c>
      <c r="B330" s="7">
        <v>7180</v>
      </c>
      <c r="C330">
        <f>VLOOKUP(现货价格!A332,期货!A:B,2,0)</f>
        <v>7140</v>
      </c>
      <c r="D330">
        <f>VLOOKUP(A330,现货价格!A:B,2,0)</f>
        <v>7000</v>
      </c>
      <c r="E330" s="1">
        <f>现货价格!A332</f>
        <v>44062</v>
      </c>
      <c r="F330">
        <f>现货价格!B332</f>
        <v>6900</v>
      </c>
      <c r="G330">
        <f t="shared" si="5"/>
        <v>7140</v>
      </c>
    </row>
    <row r="331" spans="1:7" x14ac:dyDescent="0.3">
      <c r="A331" s="6">
        <v>44048</v>
      </c>
      <c r="B331" s="7">
        <v>7200</v>
      </c>
      <c r="C331">
        <f>VLOOKUP(现货价格!A333,期货!A:B,2,0)</f>
        <v>7165</v>
      </c>
      <c r="D331">
        <f>VLOOKUP(A331,现货价格!A:B,2,0)</f>
        <v>7000</v>
      </c>
      <c r="E331" s="1">
        <f>现货价格!A333</f>
        <v>44061</v>
      </c>
      <c r="F331">
        <f>现货价格!B333</f>
        <v>6800</v>
      </c>
      <c r="G331">
        <f t="shared" si="5"/>
        <v>7165</v>
      </c>
    </row>
    <row r="332" spans="1:7" x14ac:dyDescent="0.3">
      <c r="A332" s="6">
        <v>44047</v>
      </c>
      <c r="B332" s="7">
        <v>7190</v>
      </c>
      <c r="C332">
        <f>VLOOKUP(现货价格!A334,期货!A:B,2,0)</f>
        <v>7085</v>
      </c>
      <c r="D332">
        <f>VLOOKUP(A332,现货价格!A:B,2,0)</f>
        <v>6960</v>
      </c>
      <c r="E332" s="1">
        <f>现货价格!A334</f>
        <v>44060</v>
      </c>
      <c r="F332">
        <f>现货价格!B334</f>
        <v>6800</v>
      </c>
      <c r="G332">
        <f t="shared" si="5"/>
        <v>7085</v>
      </c>
    </row>
    <row r="333" spans="1:7" x14ac:dyDescent="0.3">
      <c r="A333" s="6">
        <v>44046</v>
      </c>
      <c r="B333" s="7">
        <v>7085</v>
      </c>
      <c r="C333">
        <f>VLOOKUP(现货价格!A335,期货!A:B,2,0)</f>
        <v>7035</v>
      </c>
      <c r="D333">
        <f>VLOOKUP(A333,现货价格!A:B,2,0)</f>
        <v>7150</v>
      </c>
      <c r="E333" s="1">
        <f>现货价格!A335</f>
        <v>44057</v>
      </c>
      <c r="F333">
        <f>现货价格!B335</f>
        <v>6800</v>
      </c>
      <c r="G333">
        <f t="shared" si="5"/>
        <v>7035</v>
      </c>
    </row>
    <row r="334" spans="1:7" x14ac:dyDescent="0.3">
      <c r="A334" s="6">
        <v>44043</v>
      </c>
      <c r="B334" s="7">
        <v>6985</v>
      </c>
      <c r="C334">
        <f>VLOOKUP(现货价格!A336,期货!A:B,2,0)</f>
        <v>6990</v>
      </c>
      <c r="D334">
        <f>VLOOKUP(A334,现货价格!A:B,2,0)</f>
        <v>7150</v>
      </c>
      <c r="E334" s="1">
        <f>现货价格!A336</f>
        <v>44056</v>
      </c>
      <c r="F334">
        <f>现货价格!B336</f>
        <v>6850</v>
      </c>
      <c r="G334">
        <f t="shared" si="5"/>
        <v>6990</v>
      </c>
    </row>
    <row r="335" spans="1:7" x14ac:dyDescent="0.3">
      <c r="A335" s="6">
        <v>44042</v>
      </c>
      <c r="B335" s="7">
        <v>7045</v>
      </c>
      <c r="C335">
        <f>VLOOKUP(现货价格!A337,期货!A:B,2,0)</f>
        <v>7025</v>
      </c>
      <c r="D335">
        <f>VLOOKUP(A335,现货价格!A:B,2,0)</f>
        <v>7150</v>
      </c>
      <c r="E335" s="1">
        <f>现货价格!A337</f>
        <v>44055</v>
      </c>
      <c r="F335">
        <f>现货价格!B337</f>
        <v>6900</v>
      </c>
      <c r="G335">
        <f t="shared" si="5"/>
        <v>7025</v>
      </c>
    </row>
    <row r="336" spans="1:7" x14ac:dyDescent="0.3">
      <c r="A336" s="6">
        <v>44041</v>
      </c>
      <c r="B336" s="7">
        <v>7095</v>
      </c>
      <c r="C336">
        <f>VLOOKUP(现货价格!A338,期货!A:B,2,0)</f>
        <v>7055</v>
      </c>
      <c r="D336">
        <f>VLOOKUP(A336,现货价格!A:B,2,0)</f>
        <v>7100</v>
      </c>
      <c r="E336" s="1">
        <f>现货价格!A338</f>
        <v>44054</v>
      </c>
      <c r="F336">
        <f>现货价格!B338</f>
        <v>6900</v>
      </c>
      <c r="G336">
        <f t="shared" si="5"/>
        <v>7055</v>
      </c>
    </row>
    <row r="337" spans="1:7" x14ac:dyDescent="0.3">
      <c r="A337" s="6">
        <v>44040</v>
      </c>
      <c r="B337" s="7">
        <v>7110</v>
      </c>
      <c r="C337">
        <f>VLOOKUP(现货价格!A339,期货!A:B,2,0)</f>
        <v>7070</v>
      </c>
      <c r="D337">
        <f>VLOOKUP(A337,现货价格!A:B,2,0)</f>
        <v>7050</v>
      </c>
      <c r="E337" s="1">
        <f>现货价格!A339</f>
        <v>44053</v>
      </c>
      <c r="F337">
        <f>现货价格!B339</f>
        <v>6950</v>
      </c>
      <c r="G337">
        <f t="shared" si="5"/>
        <v>7070</v>
      </c>
    </row>
    <row r="338" spans="1:7" x14ac:dyDescent="0.3">
      <c r="A338" s="6">
        <v>44039</v>
      </c>
      <c r="B338" s="7">
        <v>7050</v>
      </c>
      <c r="C338">
        <f>VLOOKUP(现货价格!A340,期货!A:B,2,0)</f>
        <v>7175</v>
      </c>
      <c r="D338">
        <f>VLOOKUP(A338,现货价格!A:B,2,0)</f>
        <v>7050</v>
      </c>
      <c r="E338" s="1">
        <f>现货价格!A340</f>
        <v>44050</v>
      </c>
      <c r="F338">
        <f>现货价格!B340</f>
        <v>6950</v>
      </c>
      <c r="G338">
        <f t="shared" si="5"/>
        <v>7175</v>
      </c>
    </row>
    <row r="339" spans="1:7" x14ac:dyDescent="0.3">
      <c r="A339" s="6">
        <v>44036</v>
      </c>
      <c r="B339" s="7">
        <v>6940</v>
      </c>
      <c r="C339">
        <f>VLOOKUP(现货价格!A341,期货!A:B,2,0)</f>
        <v>7180</v>
      </c>
      <c r="D339">
        <f>VLOOKUP(A339,现货价格!A:B,2,0)</f>
        <v>7050</v>
      </c>
      <c r="E339" s="1">
        <f>现货价格!A341</f>
        <v>44049</v>
      </c>
      <c r="F339">
        <f>现货价格!B341</f>
        <v>7000</v>
      </c>
      <c r="G339">
        <f t="shared" si="5"/>
        <v>7180</v>
      </c>
    </row>
    <row r="340" spans="1:7" x14ac:dyDescent="0.3">
      <c r="A340" s="6">
        <v>44035</v>
      </c>
      <c r="B340" s="7">
        <v>7025</v>
      </c>
      <c r="C340">
        <f>VLOOKUP(现货价格!A342,期货!A:B,2,0)</f>
        <v>7200</v>
      </c>
      <c r="D340">
        <f>VLOOKUP(A340,现货价格!A:B,2,0)</f>
        <v>7100</v>
      </c>
      <c r="E340" s="1">
        <f>现货价格!A342</f>
        <v>44048</v>
      </c>
      <c r="F340">
        <f>现货价格!B342</f>
        <v>7000</v>
      </c>
      <c r="G340">
        <f t="shared" si="5"/>
        <v>7200</v>
      </c>
    </row>
    <row r="341" spans="1:7" x14ac:dyDescent="0.3">
      <c r="A341" s="6">
        <v>44034</v>
      </c>
      <c r="B341" s="7">
        <v>6995</v>
      </c>
      <c r="C341">
        <f>VLOOKUP(现货价格!A343,期货!A:B,2,0)</f>
        <v>7190</v>
      </c>
      <c r="D341">
        <f>VLOOKUP(A341,现货价格!A:B,2,0)</f>
        <v>7150</v>
      </c>
      <c r="E341" s="1">
        <f>现货价格!A343</f>
        <v>44047</v>
      </c>
      <c r="F341">
        <f>现货价格!B343</f>
        <v>6960</v>
      </c>
      <c r="G341">
        <f t="shared" si="5"/>
        <v>7190</v>
      </c>
    </row>
    <row r="342" spans="1:7" x14ac:dyDescent="0.3">
      <c r="A342" s="6">
        <v>44033</v>
      </c>
      <c r="B342" s="7">
        <v>7060</v>
      </c>
      <c r="C342">
        <f>VLOOKUP(现货价格!A344,期货!A:B,2,0)</f>
        <v>7085</v>
      </c>
      <c r="D342">
        <f>VLOOKUP(A342,现货价格!A:B,2,0)</f>
        <v>7150</v>
      </c>
      <c r="E342" s="1">
        <f>现货价格!A344</f>
        <v>44046</v>
      </c>
      <c r="F342">
        <f>现货价格!B344</f>
        <v>7150</v>
      </c>
      <c r="G342">
        <f t="shared" si="5"/>
        <v>7085</v>
      </c>
    </row>
    <row r="343" spans="1:7" x14ac:dyDescent="0.3">
      <c r="A343" s="6">
        <v>44032</v>
      </c>
      <c r="B343" s="7">
        <v>7100</v>
      </c>
      <c r="C343">
        <f>VLOOKUP(现货价格!A345,期货!A:B,2,0)</f>
        <v>6985</v>
      </c>
      <c r="D343">
        <f>VLOOKUP(A343,现货价格!A:B,2,0)</f>
        <v>7150</v>
      </c>
      <c r="E343" s="1">
        <f>现货价格!A345</f>
        <v>44043</v>
      </c>
      <c r="F343">
        <f>现货价格!B345</f>
        <v>7150</v>
      </c>
      <c r="G343">
        <f t="shared" si="5"/>
        <v>6985</v>
      </c>
    </row>
    <row r="344" spans="1:7" x14ac:dyDescent="0.3">
      <c r="A344" s="6">
        <v>44029</v>
      </c>
      <c r="B344" s="7">
        <v>7090</v>
      </c>
      <c r="C344">
        <f>VLOOKUP(现货价格!A346,期货!A:B,2,0)</f>
        <v>7045</v>
      </c>
      <c r="D344">
        <f>VLOOKUP(A344,现货价格!A:B,2,0)</f>
        <v>7200</v>
      </c>
      <c r="E344" s="1">
        <f>现货价格!A346</f>
        <v>44042</v>
      </c>
      <c r="F344">
        <f>现货价格!B346</f>
        <v>7150</v>
      </c>
      <c r="G344">
        <f t="shared" si="5"/>
        <v>7045</v>
      </c>
    </row>
    <row r="345" spans="1:7" x14ac:dyDescent="0.3">
      <c r="A345" s="6">
        <v>44028</v>
      </c>
      <c r="B345" s="7">
        <v>7120</v>
      </c>
      <c r="C345">
        <f>VLOOKUP(现货价格!A347,期货!A:B,2,0)</f>
        <v>7095</v>
      </c>
      <c r="D345">
        <f>VLOOKUP(A345,现货价格!A:B,2,0)</f>
        <v>7150</v>
      </c>
      <c r="E345" s="1">
        <f>现货价格!A347</f>
        <v>44041</v>
      </c>
      <c r="F345">
        <f>现货价格!B347</f>
        <v>7100</v>
      </c>
      <c r="G345">
        <f t="shared" si="5"/>
        <v>7095</v>
      </c>
    </row>
    <row r="346" spans="1:7" x14ac:dyDescent="0.3">
      <c r="A346" s="6">
        <v>44027</v>
      </c>
      <c r="B346" s="7">
        <v>7235</v>
      </c>
      <c r="C346">
        <f>VLOOKUP(现货价格!A348,期货!A:B,2,0)</f>
        <v>7110</v>
      </c>
      <c r="D346">
        <f>VLOOKUP(A346,现货价格!A:B,2,0)</f>
        <v>7150</v>
      </c>
      <c r="E346" s="1">
        <f>现货价格!A348</f>
        <v>44040</v>
      </c>
      <c r="F346">
        <f>现货价格!B348</f>
        <v>7050</v>
      </c>
      <c r="G346">
        <f t="shared" si="5"/>
        <v>7110</v>
      </c>
    </row>
    <row r="347" spans="1:7" x14ac:dyDescent="0.3">
      <c r="A347" s="6">
        <v>44026</v>
      </c>
      <c r="B347" s="7">
        <v>7305</v>
      </c>
      <c r="C347">
        <f>VLOOKUP(现货价格!A349,期货!A:B,2,0)</f>
        <v>7050</v>
      </c>
      <c r="D347">
        <f>VLOOKUP(A347,现货价格!A:B,2,0)</f>
        <v>7150</v>
      </c>
      <c r="E347" s="1">
        <f>现货价格!A349</f>
        <v>44039</v>
      </c>
      <c r="F347">
        <f>现货价格!B349</f>
        <v>7050</v>
      </c>
      <c r="G347">
        <f t="shared" si="5"/>
        <v>7050</v>
      </c>
    </row>
    <row r="348" spans="1:7" x14ac:dyDescent="0.3">
      <c r="A348" s="6">
        <v>44025</v>
      </c>
      <c r="B348" s="7">
        <v>7290</v>
      </c>
      <c r="C348">
        <f>VLOOKUP(现货价格!A350,期货!A:B,2,0)</f>
        <v>6940</v>
      </c>
      <c r="D348">
        <f>VLOOKUP(A348,现货价格!A:B,2,0)</f>
        <v>7100</v>
      </c>
      <c r="E348" s="1">
        <f>现货价格!A350</f>
        <v>44036</v>
      </c>
      <c r="F348">
        <f>现货价格!B350</f>
        <v>7050</v>
      </c>
      <c r="G348">
        <f t="shared" si="5"/>
        <v>6940</v>
      </c>
    </row>
    <row r="349" spans="1:7" x14ac:dyDescent="0.3">
      <c r="A349" s="6">
        <v>44022</v>
      </c>
      <c r="B349" s="7">
        <v>7225</v>
      </c>
      <c r="C349">
        <f>VLOOKUP(现货价格!A351,期货!A:B,2,0)</f>
        <v>7025</v>
      </c>
      <c r="D349">
        <f>VLOOKUP(A349,现货价格!A:B,2,0)</f>
        <v>7150</v>
      </c>
      <c r="E349" s="1">
        <f>现货价格!A351</f>
        <v>44035</v>
      </c>
      <c r="F349">
        <f>现货价格!B351</f>
        <v>7100</v>
      </c>
      <c r="G349">
        <f t="shared" si="5"/>
        <v>7025</v>
      </c>
    </row>
    <row r="350" spans="1:7" x14ac:dyDescent="0.3">
      <c r="A350" s="6">
        <v>44021</v>
      </c>
      <c r="B350" s="7">
        <v>7290</v>
      </c>
      <c r="C350">
        <f>VLOOKUP(现货价格!A352,期货!A:B,2,0)</f>
        <v>6995</v>
      </c>
      <c r="D350">
        <f>VLOOKUP(A350,现货价格!A:B,2,0)</f>
        <v>7250</v>
      </c>
      <c r="E350" s="1">
        <f>现货价格!A352</f>
        <v>44034</v>
      </c>
      <c r="F350">
        <f>现货价格!B352</f>
        <v>7150</v>
      </c>
      <c r="G350">
        <f t="shared" si="5"/>
        <v>6995</v>
      </c>
    </row>
    <row r="351" spans="1:7" x14ac:dyDescent="0.3">
      <c r="A351" s="6">
        <v>44020</v>
      </c>
      <c r="B351" s="7">
        <v>7300</v>
      </c>
      <c r="C351">
        <f>VLOOKUP(现货价格!A353,期货!A:B,2,0)</f>
        <v>7060</v>
      </c>
      <c r="D351">
        <f>VLOOKUP(A351,现货价格!A:B,2,0)</f>
        <v>7200</v>
      </c>
      <c r="E351" s="1">
        <f>现货价格!A353</f>
        <v>44033</v>
      </c>
      <c r="F351">
        <f>现货价格!B353</f>
        <v>7150</v>
      </c>
      <c r="G351">
        <f t="shared" si="5"/>
        <v>7060</v>
      </c>
    </row>
    <row r="352" spans="1:7" x14ac:dyDescent="0.3">
      <c r="A352" s="6">
        <v>44019</v>
      </c>
      <c r="B352" s="7">
        <v>7280</v>
      </c>
      <c r="C352">
        <f>VLOOKUP(现货价格!A354,期货!A:B,2,0)</f>
        <v>7100</v>
      </c>
      <c r="D352">
        <f>VLOOKUP(A352,现货价格!A:B,2,0)</f>
        <v>7000</v>
      </c>
      <c r="E352" s="1">
        <f>现货价格!A354</f>
        <v>44032</v>
      </c>
      <c r="F352">
        <f>现货价格!B354</f>
        <v>7150</v>
      </c>
      <c r="G352">
        <f t="shared" si="5"/>
        <v>7100</v>
      </c>
    </row>
    <row r="353" spans="1:7" x14ac:dyDescent="0.3">
      <c r="A353" s="6">
        <v>44018</v>
      </c>
      <c r="B353" s="7">
        <v>7180</v>
      </c>
      <c r="C353">
        <f>VLOOKUP(现货价格!A355,期货!A:B,2,0)</f>
        <v>7090</v>
      </c>
      <c r="D353">
        <f>VLOOKUP(A353,现货价格!A:B,2,0)</f>
        <v>6800</v>
      </c>
      <c r="E353" s="1">
        <f>现货价格!A355</f>
        <v>44029</v>
      </c>
      <c r="F353">
        <f>现货价格!B355</f>
        <v>7200</v>
      </c>
      <c r="G353">
        <f t="shared" si="5"/>
        <v>7090</v>
      </c>
    </row>
    <row r="354" spans="1:7" x14ac:dyDescent="0.3">
      <c r="A354" s="6">
        <v>44015</v>
      </c>
      <c r="B354" s="7">
        <v>7000</v>
      </c>
      <c r="C354">
        <f>VLOOKUP(现货价格!A356,期货!A:B,2,0)</f>
        <v>7120</v>
      </c>
      <c r="D354">
        <f>VLOOKUP(A354,现货价格!A:B,2,0)</f>
        <v>6700</v>
      </c>
      <c r="E354" s="1">
        <f>现货价格!A356</f>
        <v>44028</v>
      </c>
      <c r="F354">
        <f>现货价格!B356</f>
        <v>7150</v>
      </c>
      <c r="G354">
        <f t="shared" si="5"/>
        <v>7120</v>
      </c>
    </row>
    <row r="355" spans="1:7" x14ac:dyDescent="0.3">
      <c r="A355" s="6">
        <v>44014</v>
      </c>
      <c r="B355" s="7">
        <v>6890</v>
      </c>
      <c r="C355">
        <f>VLOOKUP(现货价格!A357,期货!A:B,2,0)</f>
        <v>7235</v>
      </c>
      <c r="D355">
        <f>VLOOKUP(A355,现货价格!A:B,2,0)</f>
        <v>6700</v>
      </c>
      <c r="E355" s="1">
        <f>现货价格!A357</f>
        <v>44027</v>
      </c>
      <c r="F355">
        <f>现货价格!B357</f>
        <v>7150</v>
      </c>
      <c r="G355">
        <f t="shared" si="5"/>
        <v>7235</v>
      </c>
    </row>
    <row r="356" spans="1:7" x14ac:dyDescent="0.3">
      <c r="A356" s="6">
        <v>44013</v>
      </c>
      <c r="B356" s="7">
        <v>6890</v>
      </c>
      <c r="C356">
        <f>VLOOKUP(现货价格!A358,期货!A:B,2,0)</f>
        <v>7305</v>
      </c>
      <c r="D356">
        <f>VLOOKUP(A356,现货价格!A:B,2,0)</f>
        <v>6700</v>
      </c>
      <c r="E356" s="1">
        <f>现货价格!A358</f>
        <v>44026</v>
      </c>
      <c r="F356">
        <f>现货价格!B358</f>
        <v>7150</v>
      </c>
      <c r="G356">
        <f t="shared" si="5"/>
        <v>7305</v>
      </c>
    </row>
    <row r="357" spans="1:7" x14ac:dyDescent="0.3">
      <c r="A357" s="6">
        <v>44012</v>
      </c>
      <c r="B357" s="7">
        <v>6900</v>
      </c>
      <c r="C357">
        <f>VLOOKUP(现货价格!A359,期货!A:B,2,0)</f>
        <v>7290</v>
      </c>
      <c r="D357">
        <f>VLOOKUP(A357,现货价格!A:B,2,0)</f>
        <v>6650</v>
      </c>
      <c r="E357" s="1">
        <f>现货价格!A359</f>
        <v>44025</v>
      </c>
      <c r="F357">
        <f>现货价格!B359</f>
        <v>7100</v>
      </c>
      <c r="G357">
        <f t="shared" si="5"/>
        <v>7290</v>
      </c>
    </row>
    <row r="358" spans="1:7" x14ac:dyDescent="0.3">
      <c r="A358" s="6">
        <v>44011</v>
      </c>
      <c r="B358" s="7">
        <v>6785</v>
      </c>
      <c r="C358">
        <f>VLOOKUP(现货价格!A360,期货!A:B,2,0)</f>
        <v>7225</v>
      </c>
      <c r="D358">
        <f>VLOOKUP(A358,现货价格!A:B,2,0)</f>
        <v>6650</v>
      </c>
      <c r="E358" s="1">
        <f>现货价格!A360</f>
        <v>44022</v>
      </c>
      <c r="F358">
        <f>现货价格!B360</f>
        <v>7150</v>
      </c>
      <c r="G358">
        <f t="shared" si="5"/>
        <v>7225</v>
      </c>
    </row>
    <row r="359" spans="1:7" x14ac:dyDescent="0.3">
      <c r="A359" s="6">
        <v>44006</v>
      </c>
      <c r="B359" s="7">
        <v>6875</v>
      </c>
      <c r="C359">
        <f>VLOOKUP(现货价格!A361,期货!A:B,2,0)</f>
        <v>7290</v>
      </c>
      <c r="D359">
        <f>VLOOKUP(A359,现货价格!A:B,2,0)</f>
        <v>6650</v>
      </c>
      <c r="E359" s="1">
        <f>现货价格!A361</f>
        <v>44021</v>
      </c>
      <c r="F359">
        <f>现货价格!B361</f>
        <v>7250</v>
      </c>
      <c r="G359">
        <f t="shared" si="5"/>
        <v>7290</v>
      </c>
    </row>
    <row r="360" spans="1:7" x14ac:dyDescent="0.3">
      <c r="A360" s="6">
        <v>44005</v>
      </c>
      <c r="B360" s="7">
        <v>6835</v>
      </c>
      <c r="C360">
        <f>VLOOKUP(现货价格!A362,期货!A:B,2,0)</f>
        <v>7300</v>
      </c>
      <c r="D360">
        <f>VLOOKUP(A360,现货价格!A:B,2,0)</f>
        <v>6650</v>
      </c>
      <c r="E360" s="1">
        <f>现货价格!A362</f>
        <v>44020</v>
      </c>
      <c r="F360">
        <f>现货价格!B362</f>
        <v>7200</v>
      </c>
      <c r="G360">
        <f t="shared" si="5"/>
        <v>7300</v>
      </c>
    </row>
    <row r="361" spans="1:7" x14ac:dyDescent="0.3">
      <c r="A361" s="6">
        <v>44004</v>
      </c>
      <c r="B361" s="7">
        <v>6785</v>
      </c>
      <c r="C361">
        <f>VLOOKUP(现货价格!A363,期货!A:B,2,0)</f>
        <v>7280</v>
      </c>
      <c r="D361">
        <f>VLOOKUP(A361,现货价格!A:B,2,0)</f>
        <v>6700</v>
      </c>
      <c r="E361" s="1">
        <f>现货价格!A363</f>
        <v>44019</v>
      </c>
      <c r="F361">
        <f>现货价格!B363</f>
        <v>7000</v>
      </c>
      <c r="G361">
        <f t="shared" si="5"/>
        <v>7280</v>
      </c>
    </row>
    <row r="362" spans="1:7" x14ac:dyDescent="0.3">
      <c r="A362" s="6">
        <v>44001</v>
      </c>
      <c r="B362" s="7">
        <v>6795</v>
      </c>
      <c r="C362">
        <f>VLOOKUP(现货价格!A364,期货!A:B,2,0)</f>
        <v>7180</v>
      </c>
      <c r="D362">
        <f>VLOOKUP(A362,现货价格!A:B,2,0)</f>
        <v>6700</v>
      </c>
      <c r="E362" s="1">
        <f>现货价格!A364</f>
        <v>44018</v>
      </c>
      <c r="F362">
        <f>现货价格!B364</f>
        <v>6800</v>
      </c>
      <c r="G362">
        <f t="shared" si="5"/>
        <v>7180</v>
      </c>
    </row>
    <row r="363" spans="1:7" x14ac:dyDescent="0.3">
      <c r="A363" s="6">
        <v>44000</v>
      </c>
      <c r="B363" s="7">
        <v>6850</v>
      </c>
      <c r="C363">
        <f>VLOOKUP(现货价格!A365,期货!A:B,2,0)</f>
        <v>7000</v>
      </c>
      <c r="D363">
        <f>VLOOKUP(A363,现货价格!A:B,2,0)</f>
        <v>6600</v>
      </c>
      <c r="E363" s="1">
        <f>现货价格!A365</f>
        <v>44015</v>
      </c>
      <c r="F363">
        <f>现货价格!B365</f>
        <v>6700</v>
      </c>
      <c r="G363">
        <f t="shared" si="5"/>
        <v>7000</v>
      </c>
    </row>
    <row r="364" spans="1:7" x14ac:dyDescent="0.3">
      <c r="A364" s="6">
        <v>43999</v>
      </c>
      <c r="B364" s="7">
        <v>6825</v>
      </c>
      <c r="C364">
        <f>VLOOKUP(现货价格!A366,期货!A:B,2,0)</f>
        <v>6890</v>
      </c>
      <c r="D364">
        <f>VLOOKUP(A364,现货价格!A:B,2,0)</f>
        <v>6550</v>
      </c>
      <c r="E364" s="1">
        <f>现货价格!A366</f>
        <v>44014</v>
      </c>
      <c r="F364">
        <f>现货价格!B366</f>
        <v>6700</v>
      </c>
      <c r="G364">
        <f t="shared" si="5"/>
        <v>6890</v>
      </c>
    </row>
    <row r="365" spans="1:7" x14ac:dyDescent="0.3">
      <c r="A365" s="6">
        <v>43998</v>
      </c>
      <c r="B365" s="7">
        <v>6850</v>
      </c>
      <c r="C365">
        <f>VLOOKUP(现货价格!A367,期货!A:B,2,0)</f>
        <v>6890</v>
      </c>
      <c r="D365">
        <f>VLOOKUP(A365,现货价格!A:B,2,0)</f>
        <v>6500</v>
      </c>
      <c r="E365" s="1">
        <f>现货价格!A367</f>
        <v>44013</v>
      </c>
      <c r="F365">
        <f>现货价格!B367</f>
        <v>6700</v>
      </c>
      <c r="G365">
        <f t="shared" si="5"/>
        <v>6890</v>
      </c>
    </row>
    <row r="366" spans="1:7" x14ac:dyDescent="0.3">
      <c r="A366" s="6">
        <v>43997</v>
      </c>
      <c r="B366" s="7">
        <v>6645</v>
      </c>
      <c r="C366">
        <f>VLOOKUP(现货价格!A368,期货!A:B,2,0)</f>
        <v>6900</v>
      </c>
      <c r="D366">
        <f>VLOOKUP(A366,现货价格!A:B,2,0)</f>
        <v>6450</v>
      </c>
      <c r="E366" s="1">
        <f>现货价格!A368</f>
        <v>44012</v>
      </c>
      <c r="F366">
        <f>现货价格!B368</f>
        <v>6650</v>
      </c>
      <c r="G366">
        <f t="shared" si="5"/>
        <v>6900</v>
      </c>
    </row>
    <row r="367" spans="1:7" x14ac:dyDescent="0.3">
      <c r="A367" s="6">
        <v>43994</v>
      </c>
      <c r="B367" s="7">
        <v>6690</v>
      </c>
      <c r="C367">
        <f>VLOOKUP(现货价格!A369,期货!A:B,2,0)</f>
        <v>6785</v>
      </c>
      <c r="D367">
        <f>VLOOKUP(A367,现货价格!A:B,2,0)</f>
        <v>0</v>
      </c>
      <c r="E367" s="1">
        <f>现货价格!A369</f>
        <v>44011</v>
      </c>
      <c r="F367">
        <f>现货价格!B369</f>
        <v>6650</v>
      </c>
      <c r="G367">
        <f t="shared" si="5"/>
        <v>6785</v>
      </c>
    </row>
    <row r="368" spans="1:7" x14ac:dyDescent="0.3">
      <c r="A368" s="6">
        <v>43993</v>
      </c>
      <c r="B368" s="7">
        <v>6645</v>
      </c>
      <c r="C368" t="e">
        <f>VLOOKUP(现货价格!A370,期货!A:B,2,0)</f>
        <v>#N/A</v>
      </c>
      <c r="D368">
        <f>VLOOKUP(A368,现货价格!A:B,2,0)</f>
        <v>6530</v>
      </c>
      <c r="E368" s="1">
        <f>现货价格!A370</f>
        <v>44010</v>
      </c>
      <c r="F368">
        <f>现货价格!B370</f>
        <v>6650</v>
      </c>
      <c r="G368" t="e">
        <f t="shared" si="5"/>
        <v>#N/A</v>
      </c>
    </row>
    <row r="369" spans="1:7" x14ac:dyDescent="0.3">
      <c r="A369" s="6">
        <v>43992</v>
      </c>
      <c r="B369" s="7">
        <v>6650</v>
      </c>
      <c r="C369">
        <f>VLOOKUP(现货价格!A371,期货!A:B,2,0)</f>
        <v>6875</v>
      </c>
      <c r="D369">
        <f>VLOOKUP(A369,现货价格!A:B,2,0)</f>
        <v>6450</v>
      </c>
      <c r="E369" s="1">
        <f>现货价格!A371</f>
        <v>44006</v>
      </c>
      <c r="F369">
        <f>现货价格!B371</f>
        <v>6650</v>
      </c>
      <c r="G369">
        <f t="shared" si="5"/>
        <v>6875</v>
      </c>
    </row>
    <row r="370" spans="1:7" x14ac:dyDescent="0.3">
      <c r="A370" s="6">
        <v>43991</v>
      </c>
      <c r="B370" s="7">
        <v>6660</v>
      </c>
      <c r="C370">
        <f>VLOOKUP(现货价格!A372,期货!A:B,2,0)</f>
        <v>6835</v>
      </c>
      <c r="D370">
        <f>VLOOKUP(A370,现货价格!A:B,2,0)</f>
        <v>6450</v>
      </c>
      <c r="E370" s="1">
        <f>现货价格!A372</f>
        <v>44005</v>
      </c>
      <c r="F370">
        <f>现货价格!B372</f>
        <v>6650</v>
      </c>
      <c r="G370">
        <f t="shared" si="5"/>
        <v>6835</v>
      </c>
    </row>
    <row r="371" spans="1:7" x14ac:dyDescent="0.3">
      <c r="A371" s="6">
        <v>43990</v>
      </c>
      <c r="B371" s="7">
        <v>6610</v>
      </c>
      <c r="C371">
        <f>VLOOKUP(现货价格!A373,期货!A:B,2,0)</f>
        <v>6785</v>
      </c>
      <c r="D371">
        <f>VLOOKUP(A371,现货价格!A:B,2,0)</f>
        <v>6450</v>
      </c>
      <c r="E371" s="1">
        <f>现货价格!A373</f>
        <v>44004</v>
      </c>
      <c r="F371">
        <f>现货价格!B373</f>
        <v>6700</v>
      </c>
      <c r="G371">
        <f t="shared" si="5"/>
        <v>6785</v>
      </c>
    </row>
    <row r="372" spans="1:7" x14ac:dyDescent="0.3">
      <c r="A372" s="6">
        <v>43987</v>
      </c>
      <c r="B372" s="7">
        <v>6630</v>
      </c>
      <c r="C372">
        <f>VLOOKUP(现货价格!A374,期货!A:B,2,0)</f>
        <v>6795</v>
      </c>
      <c r="D372">
        <f>VLOOKUP(A372,现货价格!A:B,2,0)</f>
        <v>6500</v>
      </c>
      <c r="E372" s="1">
        <f>现货价格!A374</f>
        <v>44001</v>
      </c>
      <c r="F372">
        <f>现货价格!B374</f>
        <v>6700</v>
      </c>
      <c r="G372">
        <f t="shared" si="5"/>
        <v>6795</v>
      </c>
    </row>
    <row r="373" spans="1:7" x14ac:dyDescent="0.3">
      <c r="A373" s="6">
        <v>43986</v>
      </c>
      <c r="B373" s="7">
        <v>6570</v>
      </c>
      <c r="C373">
        <f>VLOOKUP(现货价格!A375,期货!A:B,2,0)</f>
        <v>6850</v>
      </c>
      <c r="D373">
        <f>VLOOKUP(A373,现货价格!A:B,2,0)</f>
        <v>6590</v>
      </c>
      <c r="E373" s="1">
        <f>现货价格!A375</f>
        <v>44000</v>
      </c>
      <c r="F373">
        <f>现货价格!B375</f>
        <v>6600</v>
      </c>
      <c r="G373">
        <f t="shared" si="5"/>
        <v>6850</v>
      </c>
    </row>
    <row r="374" spans="1:7" x14ac:dyDescent="0.3">
      <c r="A374" s="6">
        <v>43985</v>
      </c>
      <c r="B374" s="7">
        <v>6725</v>
      </c>
      <c r="C374">
        <f>VLOOKUP(现货价格!A376,期货!A:B,2,0)</f>
        <v>6825</v>
      </c>
      <c r="D374">
        <f>VLOOKUP(A374,现货价格!A:B,2,0)</f>
        <v>6590</v>
      </c>
      <c r="E374" s="1">
        <f>现货价格!A376</f>
        <v>43999</v>
      </c>
      <c r="F374">
        <f>现货价格!B376</f>
        <v>6550</v>
      </c>
      <c r="G374">
        <f t="shared" si="5"/>
        <v>6825</v>
      </c>
    </row>
    <row r="375" spans="1:7" x14ac:dyDescent="0.3">
      <c r="A375" s="6">
        <v>43984</v>
      </c>
      <c r="B375" s="7">
        <v>6690</v>
      </c>
      <c r="C375">
        <f>VLOOKUP(现货价格!A377,期货!A:B,2,0)</f>
        <v>6850</v>
      </c>
      <c r="D375">
        <f>VLOOKUP(A375,现货价格!A:B,2,0)</f>
        <v>6450</v>
      </c>
      <c r="E375" s="1">
        <f>现货价格!A377</f>
        <v>43998</v>
      </c>
      <c r="F375">
        <f>现货价格!B377</f>
        <v>6500</v>
      </c>
      <c r="G375">
        <f t="shared" si="5"/>
        <v>6850</v>
      </c>
    </row>
    <row r="376" spans="1:7" x14ac:dyDescent="0.3">
      <c r="A376" s="6">
        <v>43983</v>
      </c>
      <c r="B376" s="7">
        <v>6685</v>
      </c>
      <c r="C376">
        <f>VLOOKUP(现货价格!A378,期货!A:B,2,0)</f>
        <v>6645</v>
      </c>
      <c r="D376">
        <f>VLOOKUP(A376,现货价格!A:B,2,0)</f>
        <v>6360</v>
      </c>
      <c r="E376" s="1">
        <f>现货价格!A378</f>
        <v>43997</v>
      </c>
      <c r="F376">
        <f>现货价格!B378</f>
        <v>6450</v>
      </c>
      <c r="G376">
        <f t="shared" si="5"/>
        <v>6645</v>
      </c>
    </row>
    <row r="377" spans="1:7" x14ac:dyDescent="0.3">
      <c r="A377" s="6">
        <v>43980</v>
      </c>
      <c r="B377" s="7">
        <v>6515</v>
      </c>
      <c r="C377">
        <f>VLOOKUP(现货价格!A379,期货!A:B,2,0)</f>
        <v>6690</v>
      </c>
      <c r="D377">
        <f>VLOOKUP(A377,现货价格!A:B,2,0)</f>
        <v>0</v>
      </c>
      <c r="E377" s="1">
        <f>现货价格!A379</f>
        <v>43994</v>
      </c>
      <c r="F377">
        <f>现货价格!B379</f>
        <v>0</v>
      </c>
      <c r="G377">
        <f t="shared" si="5"/>
        <v>6690</v>
      </c>
    </row>
    <row r="378" spans="1:7" x14ac:dyDescent="0.3">
      <c r="A378" s="6">
        <v>43979</v>
      </c>
      <c r="B378" s="7">
        <v>6560</v>
      </c>
      <c r="C378">
        <f>VLOOKUP(现货价格!A380,期货!A:B,2,0)</f>
        <v>6645</v>
      </c>
      <c r="D378">
        <f>VLOOKUP(A378,现货价格!A:B,2,0)</f>
        <v>6350</v>
      </c>
      <c r="E378" s="1">
        <f>现货价格!A380</f>
        <v>43993</v>
      </c>
      <c r="F378">
        <f>现货价格!B380</f>
        <v>6530</v>
      </c>
      <c r="G378">
        <f t="shared" si="5"/>
        <v>6645</v>
      </c>
    </row>
    <row r="379" spans="1:7" x14ac:dyDescent="0.3">
      <c r="A379" s="6">
        <v>43978</v>
      </c>
      <c r="B379" s="7">
        <v>6500</v>
      </c>
      <c r="C379">
        <f>VLOOKUP(现货价格!A381,期货!A:B,2,0)</f>
        <v>6650</v>
      </c>
      <c r="D379">
        <f>VLOOKUP(A379,现货价格!A:B,2,0)</f>
        <v>6360</v>
      </c>
      <c r="E379" s="1">
        <f>现货价格!A381</f>
        <v>43992</v>
      </c>
      <c r="F379">
        <f>现货价格!B381</f>
        <v>6450</v>
      </c>
      <c r="G379">
        <f t="shared" si="5"/>
        <v>6650</v>
      </c>
    </row>
    <row r="380" spans="1:7" x14ac:dyDescent="0.3">
      <c r="A380" s="6">
        <v>43977</v>
      </c>
      <c r="B380" s="7">
        <v>6490</v>
      </c>
      <c r="C380">
        <f>VLOOKUP(现货价格!A382,期货!A:B,2,0)</f>
        <v>6660</v>
      </c>
      <c r="D380">
        <f>VLOOKUP(A380,现货价格!A:B,2,0)</f>
        <v>6350</v>
      </c>
      <c r="E380" s="1">
        <f>现货价格!A382</f>
        <v>43991</v>
      </c>
      <c r="F380">
        <f>现货价格!B382</f>
        <v>6450</v>
      </c>
      <c r="G380">
        <f t="shared" si="5"/>
        <v>6660</v>
      </c>
    </row>
    <row r="381" spans="1:7" x14ac:dyDescent="0.3">
      <c r="A381" s="6">
        <v>43976</v>
      </c>
      <c r="B381" s="7">
        <v>6490</v>
      </c>
      <c r="C381">
        <f>VLOOKUP(现货价格!A383,期货!A:B,2,0)</f>
        <v>6610</v>
      </c>
      <c r="D381">
        <f>VLOOKUP(A381,现货价格!A:B,2,0)</f>
        <v>6370</v>
      </c>
      <c r="E381" s="1">
        <f>现货价格!A383</f>
        <v>43990</v>
      </c>
      <c r="F381">
        <f>现货价格!B383</f>
        <v>6450</v>
      </c>
      <c r="G381">
        <f t="shared" si="5"/>
        <v>6610</v>
      </c>
    </row>
    <row r="382" spans="1:7" x14ac:dyDescent="0.3">
      <c r="A382" s="6">
        <v>43973</v>
      </c>
      <c r="B382" s="7">
        <v>6415</v>
      </c>
      <c r="C382">
        <f>VLOOKUP(现货价格!A384,期货!A:B,2,0)</f>
        <v>6630</v>
      </c>
      <c r="D382">
        <f>VLOOKUP(A382,现货价格!A:B,2,0)</f>
        <v>6400</v>
      </c>
      <c r="E382" s="1">
        <f>现货价格!A384</f>
        <v>43987</v>
      </c>
      <c r="F382">
        <f>现货价格!B384</f>
        <v>6500</v>
      </c>
      <c r="G382">
        <f t="shared" si="5"/>
        <v>6630</v>
      </c>
    </row>
    <row r="383" spans="1:7" x14ac:dyDescent="0.3">
      <c r="A383" s="6">
        <v>43972</v>
      </c>
      <c r="B383" s="7">
        <v>6515</v>
      </c>
      <c r="C383">
        <f>VLOOKUP(现货价格!A385,期货!A:B,2,0)</f>
        <v>6570</v>
      </c>
      <c r="D383">
        <f>VLOOKUP(A383,现货价格!A:B,2,0)</f>
        <v>6300</v>
      </c>
      <c r="E383" s="1">
        <f>现货价格!A385</f>
        <v>43986</v>
      </c>
      <c r="F383">
        <f>现货价格!B385</f>
        <v>6590</v>
      </c>
      <c r="G383">
        <f t="shared" si="5"/>
        <v>6570</v>
      </c>
    </row>
    <row r="384" spans="1:7" x14ac:dyDescent="0.3">
      <c r="A384" s="6">
        <v>43971</v>
      </c>
      <c r="B384" s="7">
        <v>6490</v>
      </c>
      <c r="C384">
        <f>VLOOKUP(现货价格!A386,期货!A:B,2,0)</f>
        <v>6725</v>
      </c>
      <c r="D384">
        <f>VLOOKUP(A384,现货价格!A:B,2,0)</f>
        <v>6450</v>
      </c>
      <c r="E384" s="1">
        <f>现货价格!A386</f>
        <v>43985</v>
      </c>
      <c r="F384">
        <f>现货价格!B386</f>
        <v>6590</v>
      </c>
      <c r="G384">
        <f t="shared" si="5"/>
        <v>6725</v>
      </c>
    </row>
    <row r="385" spans="1:7" x14ac:dyDescent="0.3">
      <c r="A385" s="6">
        <v>43970</v>
      </c>
      <c r="B385" s="7">
        <v>6365</v>
      </c>
      <c r="C385">
        <f>VLOOKUP(现货价格!A387,期货!A:B,2,0)</f>
        <v>6690</v>
      </c>
      <c r="D385">
        <f>VLOOKUP(A385,现货价格!A:B,2,0)</f>
        <v>6400</v>
      </c>
      <c r="E385" s="1">
        <f>现货价格!A387</f>
        <v>43984</v>
      </c>
      <c r="F385">
        <f>现货价格!B387</f>
        <v>6450</v>
      </c>
      <c r="G385">
        <f t="shared" si="5"/>
        <v>6690</v>
      </c>
    </row>
    <row r="386" spans="1:7" x14ac:dyDescent="0.3">
      <c r="A386" s="6">
        <v>43969</v>
      </c>
      <c r="B386" s="7">
        <v>6370</v>
      </c>
      <c r="C386">
        <f>VLOOKUP(现货价格!A388,期货!A:B,2,0)</f>
        <v>6685</v>
      </c>
      <c r="D386">
        <f>VLOOKUP(A386,现货价格!A:B,2,0)</f>
        <v>6300</v>
      </c>
      <c r="E386" s="1">
        <f>现货价格!A388</f>
        <v>43983</v>
      </c>
      <c r="F386">
        <f>现货价格!B388</f>
        <v>6360</v>
      </c>
      <c r="G386">
        <f t="shared" si="5"/>
        <v>6685</v>
      </c>
    </row>
    <row r="387" spans="1:7" x14ac:dyDescent="0.3">
      <c r="A387" s="6">
        <v>43966</v>
      </c>
      <c r="B387" s="7">
        <v>6395</v>
      </c>
      <c r="C387">
        <f>VLOOKUP(现货价格!A389,期货!A:B,2,0)</f>
        <v>6515</v>
      </c>
      <c r="D387">
        <f>VLOOKUP(A387,现货价格!A:B,2,0)</f>
        <v>6300</v>
      </c>
      <c r="E387" s="1">
        <f>现货价格!A389</f>
        <v>43980</v>
      </c>
      <c r="F387">
        <f>现货价格!B389</f>
        <v>0</v>
      </c>
      <c r="G387">
        <f t="shared" si="5"/>
        <v>6515</v>
      </c>
    </row>
    <row r="388" spans="1:7" x14ac:dyDescent="0.3">
      <c r="A388" s="6">
        <v>43965</v>
      </c>
      <c r="B388" s="7">
        <v>6290</v>
      </c>
      <c r="C388">
        <f>VLOOKUP(现货价格!A390,期货!A:B,2,0)</f>
        <v>6560</v>
      </c>
      <c r="D388">
        <f>VLOOKUP(A388,现货价格!A:B,2,0)</f>
        <v>6300</v>
      </c>
      <c r="E388" s="1">
        <f>现货价格!A390</f>
        <v>43979</v>
      </c>
      <c r="F388">
        <f>现货价格!B390</f>
        <v>6350</v>
      </c>
      <c r="G388">
        <f t="shared" ref="G388:G451" si="6">VLOOKUP(E388,A:B,2,0)</f>
        <v>6560</v>
      </c>
    </row>
    <row r="389" spans="1:7" x14ac:dyDescent="0.3">
      <c r="A389" s="6">
        <v>43964</v>
      </c>
      <c r="B389" s="7">
        <v>6295</v>
      </c>
      <c r="C389">
        <f>VLOOKUP(现货价格!A391,期货!A:B,2,0)</f>
        <v>6500</v>
      </c>
      <c r="D389">
        <f>VLOOKUP(A389,现货价格!A:B,2,0)</f>
        <v>6260</v>
      </c>
      <c r="E389" s="1">
        <f>现货价格!A391</f>
        <v>43978</v>
      </c>
      <c r="F389">
        <f>现货价格!B391</f>
        <v>6360</v>
      </c>
      <c r="G389">
        <f t="shared" si="6"/>
        <v>6500</v>
      </c>
    </row>
    <row r="390" spans="1:7" x14ac:dyDescent="0.3">
      <c r="A390" s="6">
        <v>43963</v>
      </c>
      <c r="B390" s="7">
        <v>6250</v>
      </c>
      <c r="C390">
        <f>VLOOKUP(现货价格!A392,期货!A:B,2,0)</f>
        <v>6490</v>
      </c>
      <c r="D390">
        <f>VLOOKUP(A390,现货价格!A:B,2,0)</f>
        <v>6260</v>
      </c>
      <c r="E390" s="1">
        <f>现货价格!A392</f>
        <v>43977</v>
      </c>
      <c r="F390">
        <f>现货价格!B392</f>
        <v>6350</v>
      </c>
      <c r="G390">
        <f t="shared" si="6"/>
        <v>6490</v>
      </c>
    </row>
    <row r="391" spans="1:7" x14ac:dyDescent="0.3">
      <c r="A391" s="6">
        <v>43962</v>
      </c>
      <c r="B391" s="7">
        <v>6240</v>
      </c>
      <c r="C391">
        <f>VLOOKUP(现货价格!A393,期货!A:B,2,0)</f>
        <v>6490</v>
      </c>
      <c r="D391">
        <f>VLOOKUP(A391,现货价格!A:B,2,0)</f>
        <v>6400</v>
      </c>
      <c r="E391" s="1">
        <f>现货价格!A393</f>
        <v>43976</v>
      </c>
      <c r="F391">
        <f>现货价格!B393</f>
        <v>6370</v>
      </c>
      <c r="G391">
        <f t="shared" si="6"/>
        <v>6490</v>
      </c>
    </row>
    <row r="392" spans="1:7" x14ac:dyDescent="0.3">
      <c r="A392" s="6">
        <v>43959</v>
      </c>
      <c r="B392" s="7">
        <v>6360</v>
      </c>
      <c r="C392">
        <f>VLOOKUP(现货价格!A394,期货!A:B,2,0)</f>
        <v>6415</v>
      </c>
      <c r="D392">
        <f>VLOOKUP(A392,现货价格!A:B,2,0)</f>
        <v>6400</v>
      </c>
      <c r="E392" s="1">
        <f>现货价格!A394</f>
        <v>43973</v>
      </c>
      <c r="F392">
        <f>现货价格!B394</f>
        <v>6400</v>
      </c>
      <c r="G392">
        <f t="shared" si="6"/>
        <v>6415</v>
      </c>
    </row>
    <row r="393" spans="1:7" x14ac:dyDescent="0.3">
      <c r="A393" s="6">
        <v>43958</v>
      </c>
      <c r="B393" s="7">
        <v>6340</v>
      </c>
      <c r="C393">
        <f>VLOOKUP(现货价格!A395,期货!A:B,2,0)</f>
        <v>6515</v>
      </c>
      <c r="D393">
        <f>VLOOKUP(A393,现货价格!A:B,2,0)</f>
        <v>6350</v>
      </c>
      <c r="E393" s="1">
        <f>现货价格!A395</f>
        <v>43972</v>
      </c>
      <c r="F393">
        <f>现货价格!B395</f>
        <v>6300</v>
      </c>
      <c r="G393">
        <f t="shared" si="6"/>
        <v>6515</v>
      </c>
    </row>
    <row r="394" spans="1:7" x14ac:dyDescent="0.3">
      <c r="A394" s="6">
        <v>43957</v>
      </c>
      <c r="B394" s="7">
        <v>6450</v>
      </c>
      <c r="C394">
        <f>VLOOKUP(现货价格!A396,期货!A:B,2,0)</f>
        <v>6490</v>
      </c>
      <c r="D394">
        <f>VLOOKUP(A394,现货价格!A:B,2,0)</f>
        <v>6200</v>
      </c>
      <c r="E394" s="1">
        <f>现货价格!A396</f>
        <v>43971</v>
      </c>
      <c r="F394">
        <f>现货价格!B396</f>
        <v>6450</v>
      </c>
      <c r="G394">
        <f t="shared" si="6"/>
        <v>6490</v>
      </c>
    </row>
    <row r="395" spans="1:7" x14ac:dyDescent="0.3">
      <c r="A395" s="6">
        <v>43951</v>
      </c>
      <c r="B395" s="7">
        <v>6180</v>
      </c>
      <c r="C395">
        <f>VLOOKUP(现货价格!A397,期货!A:B,2,0)</f>
        <v>6365</v>
      </c>
      <c r="D395">
        <f>VLOOKUP(A395,现货价格!A:B,2,0)</f>
        <v>0</v>
      </c>
      <c r="E395" s="1">
        <f>现货价格!A397</f>
        <v>43970</v>
      </c>
      <c r="F395">
        <f>现货价格!B397</f>
        <v>6400</v>
      </c>
      <c r="G395">
        <f t="shared" si="6"/>
        <v>6365</v>
      </c>
    </row>
    <row r="396" spans="1:7" x14ac:dyDescent="0.3">
      <c r="A396" s="6">
        <v>43950</v>
      </c>
      <c r="B396" s="7">
        <v>6090</v>
      </c>
      <c r="C396">
        <f>VLOOKUP(现货价格!A398,期货!A:B,2,0)</f>
        <v>6370</v>
      </c>
      <c r="D396">
        <f>VLOOKUP(A396,现货价格!A:B,2,0)</f>
        <v>6200</v>
      </c>
      <c r="E396" s="1">
        <f>现货价格!A398</f>
        <v>43969</v>
      </c>
      <c r="F396">
        <f>现货价格!B398</f>
        <v>6300</v>
      </c>
      <c r="G396">
        <f t="shared" si="6"/>
        <v>6370</v>
      </c>
    </row>
    <row r="397" spans="1:7" x14ac:dyDescent="0.3">
      <c r="A397" s="6">
        <v>43949</v>
      </c>
      <c r="B397" s="7">
        <v>6145</v>
      </c>
      <c r="C397">
        <f>VLOOKUP(现货价格!A399,期货!A:B,2,0)</f>
        <v>6395</v>
      </c>
      <c r="D397">
        <f>VLOOKUP(A397,现货价格!A:B,2,0)</f>
        <v>6200</v>
      </c>
      <c r="E397" s="1">
        <f>现货价格!A399</f>
        <v>43966</v>
      </c>
      <c r="F397">
        <f>现货价格!B399</f>
        <v>6300</v>
      </c>
      <c r="G397">
        <f t="shared" si="6"/>
        <v>6395</v>
      </c>
    </row>
    <row r="398" spans="1:7" x14ac:dyDescent="0.3">
      <c r="A398" s="6">
        <v>43948</v>
      </c>
      <c r="B398" s="7">
        <v>6225</v>
      </c>
      <c r="C398">
        <f>VLOOKUP(现货价格!A400,期货!A:B,2,0)</f>
        <v>6290</v>
      </c>
      <c r="D398">
        <f>VLOOKUP(A398,现货价格!A:B,2,0)</f>
        <v>6100</v>
      </c>
      <c r="E398" s="1">
        <f>现货价格!A400</f>
        <v>43965</v>
      </c>
      <c r="F398">
        <f>现货价格!B400</f>
        <v>6300</v>
      </c>
      <c r="G398">
        <f t="shared" si="6"/>
        <v>6290</v>
      </c>
    </row>
    <row r="399" spans="1:7" x14ac:dyDescent="0.3">
      <c r="A399" s="6">
        <v>43945</v>
      </c>
      <c r="B399" s="7">
        <v>6110</v>
      </c>
      <c r="C399">
        <f>VLOOKUP(现货价格!A401,期货!A:B,2,0)</f>
        <v>6295</v>
      </c>
      <c r="D399">
        <f>VLOOKUP(A399,现货价格!A:B,2,0)</f>
        <v>5900</v>
      </c>
      <c r="E399" s="1">
        <f>现货价格!A401</f>
        <v>43964</v>
      </c>
      <c r="F399">
        <f>现货价格!B401</f>
        <v>6260</v>
      </c>
      <c r="G399">
        <f t="shared" si="6"/>
        <v>6295</v>
      </c>
    </row>
    <row r="400" spans="1:7" x14ac:dyDescent="0.3">
      <c r="A400" s="6">
        <v>43944</v>
      </c>
      <c r="B400" s="7">
        <v>6100</v>
      </c>
      <c r="C400">
        <f>VLOOKUP(现货价格!A402,期货!A:B,2,0)</f>
        <v>6250</v>
      </c>
      <c r="D400">
        <f>VLOOKUP(A400,现货价格!A:B,2,0)</f>
        <v>5850</v>
      </c>
      <c r="E400" s="1">
        <f>现货价格!A402</f>
        <v>43963</v>
      </c>
      <c r="F400">
        <f>现货价格!B402</f>
        <v>6260</v>
      </c>
      <c r="G400">
        <f t="shared" si="6"/>
        <v>6250</v>
      </c>
    </row>
    <row r="401" spans="1:7" x14ac:dyDescent="0.3">
      <c r="A401" s="6">
        <v>43943</v>
      </c>
      <c r="B401" s="7">
        <v>5730</v>
      </c>
      <c r="C401">
        <f>VLOOKUP(现货价格!A403,期货!A:B,2,0)</f>
        <v>6240</v>
      </c>
      <c r="D401">
        <f>VLOOKUP(A401,现货价格!A:B,2,0)</f>
        <v>5950</v>
      </c>
      <c r="E401" s="1">
        <f>现货价格!A403</f>
        <v>43962</v>
      </c>
      <c r="F401">
        <f>现货价格!B403</f>
        <v>6400</v>
      </c>
      <c r="G401">
        <f t="shared" si="6"/>
        <v>6240</v>
      </c>
    </row>
    <row r="402" spans="1:7" x14ac:dyDescent="0.3">
      <c r="A402" s="6">
        <v>43942</v>
      </c>
      <c r="B402" s="7">
        <v>5865</v>
      </c>
      <c r="C402" t="e">
        <f>VLOOKUP(现货价格!A404,期货!A:B,2,0)</f>
        <v>#N/A</v>
      </c>
      <c r="D402">
        <f>VLOOKUP(A402,现货价格!A:B,2,0)</f>
        <v>6100</v>
      </c>
      <c r="E402" s="1">
        <f>现货价格!A404</f>
        <v>43960</v>
      </c>
      <c r="F402">
        <f>现货价格!B404</f>
        <v>6400</v>
      </c>
      <c r="G402" t="e">
        <f t="shared" si="6"/>
        <v>#N/A</v>
      </c>
    </row>
    <row r="403" spans="1:7" x14ac:dyDescent="0.3">
      <c r="A403" s="6">
        <v>43941</v>
      </c>
      <c r="B403" s="7">
        <v>6095</v>
      </c>
      <c r="C403">
        <f>VLOOKUP(现货价格!A405,期货!A:B,2,0)</f>
        <v>6360</v>
      </c>
      <c r="D403">
        <f>VLOOKUP(A403,现货价格!A:B,2,0)</f>
        <v>6200</v>
      </c>
      <c r="E403" s="1">
        <f>现货价格!A405</f>
        <v>43959</v>
      </c>
      <c r="F403">
        <f>现货价格!B405</f>
        <v>6400</v>
      </c>
      <c r="G403">
        <f t="shared" si="6"/>
        <v>6360</v>
      </c>
    </row>
    <row r="404" spans="1:7" x14ac:dyDescent="0.3">
      <c r="A404" s="6">
        <v>43938</v>
      </c>
      <c r="B404" s="7">
        <v>6150</v>
      </c>
      <c r="C404">
        <f>VLOOKUP(现货价格!A406,期货!A:B,2,0)</f>
        <v>6340</v>
      </c>
      <c r="D404">
        <f>VLOOKUP(A404,现货价格!A:B,2,0)</f>
        <v>6300</v>
      </c>
      <c r="E404" s="1">
        <f>现货价格!A406</f>
        <v>43958</v>
      </c>
      <c r="F404">
        <f>现货价格!B406</f>
        <v>6350</v>
      </c>
      <c r="G404">
        <f t="shared" si="6"/>
        <v>6340</v>
      </c>
    </row>
    <row r="405" spans="1:7" x14ac:dyDescent="0.3">
      <c r="A405" s="6">
        <v>43937</v>
      </c>
      <c r="B405" s="7">
        <v>6225</v>
      </c>
      <c r="C405">
        <f>VLOOKUP(现货价格!A407,期货!A:B,2,0)</f>
        <v>6450</v>
      </c>
      <c r="D405">
        <f>VLOOKUP(A405,现货价格!A:B,2,0)</f>
        <v>6450</v>
      </c>
      <c r="E405" s="1">
        <f>现货价格!A407</f>
        <v>43957</v>
      </c>
      <c r="F405">
        <f>现货价格!B407</f>
        <v>6200</v>
      </c>
      <c r="G405">
        <f t="shared" si="6"/>
        <v>6450</v>
      </c>
    </row>
    <row r="406" spans="1:7" x14ac:dyDescent="0.3">
      <c r="A406" s="6">
        <v>43936</v>
      </c>
      <c r="B406" s="7">
        <v>6205</v>
      </c>
      <c r="C406">
        <f>VLOOKUP(现货价格!A408,期货!A:B,2,0)</f>
        <v>6180</v>
      </c>
      <c r="D406">
        <f>VLOOKUP(A406,现货价格!A:B,2,0)</f>
        <v>6600</v>
      </c>
      <c r="E406" s="1">
        <f>现货价格!A408</f>
        <v>43951</v>
      </c>
      <c r="F406">
        <f>现货价格!B408</f>
        <v>0</v>
      </c>
      <c r="G406">
        <f t="shared" si="6"/>
        <v>6180</v>
      </c>
    </row>
    <row r="407" spans="1:7" x14ac:dyDescent="0.3">
      <c r="A407" s="6">
        <v>43935</v>
      </c>
      <c r="B407" s="7">
        <v>6180</v>
      </c>
      <c r="C407">
        <f>VLOOKUP(现货价格!A409,期货!A:B,2,0)</f>
        <v>6090</v>
      </c>
      <c r="D407">
        <f>VLOOKUP(A407,现货价格!A:B,2,0)</f>
        <v>6600</v>
      </c>
      <c r="E407" s="1">
        <f>现货价格!A409</f>
        <v>43950</v>
      </c>
      <c r="F407">
        <f>现货价格!B409</f>
        <v>6200</v>
      </c>
      <c r="G407">
        <f t="shared" si="6"/>
        <v>6090</v>
      </c>
    </row>
    <row r="408" spans="1:7" x14ac:dyDescent="0.3">
      <c r="A408" s="6">
        <v>43934</v>
      </c>
      <c r="B408" s="7">
        <v>6330</v>
      </c>
      <c r="C408">
        <f>VLOOKUP(现货价格!A410,期货!A:B,2,0)</f>
        <v>6145</v>
      </c>
      <c r="D408">
        <f>VLOOKUP(A408,现货价格!A:B,2,0)</f>
        <v>6250</v>
      </c>
      <c r="E408" s="1">
        <f>现货价格!A410</f>
        <v>43949</v>
      </c>
      <c r="F408">
        <f>现货价格!B410</f>
        <v>6200</v>
      </c>
      <c r="G408">
        <f t="shared" si="6"/>
        <v>6145</v>
      </c>
    </row>
    <row r="409" spans="1:7" x14ac:dyDescent="0.3">
      <c r="A409" s="6">
        <v>43931</v>
      </c>
      <c r="B409" s="7">
        <v>6260</v>
      </c>
      <c r="C409">
        <f>VLOOKUP(现货价格!A411,期货!A:B,2,0)</f>
        <v>6225</v>
      </c>
      <c r="D409">
        <f>VLOOKUP(A409,现货价格!A:B,2,0)</f>
        <v>6150</v>
      </c>
      <c r="E409" s="1">
        <f>现货价格!A411</f>
        <v>43948</v>
      </c>
      <c r="F409">
        <f>现货价格!B411</f>
        <v>6100</v>
      </c>
      <c r="G409">
        <f t="shared" si="6"/>
        <v>6225</v>
      </c>
    </row>
    <row r="410" spans="1:7" x14ac:dyDescent="0.3">
      <c r="A410" s="6">
        <v>43930</v>
      </c>
      <c r="B410" s="7">
        <v>6045</v>
      </c>
      <c r="C410" t="e">
        <f>VLOOKUP(现货价格!A412,期货!A:B,2,0)</f>
        <v>#N/A</v>
      </c>
      <c r="D410">
        <f>VLOOKUP(A410,现货价格!A:B,2,0)</f>
        <v>6150</v>
      </c>
      <c r="E410" s="1">
        <f>现货价格!A412</f>
        <v>43947</v>
      </c>
      <c r="F410">
        <f>现货价格!B412</f>
        <v>6100</v>
      </c>
      <c r="G410" t="e">
        <f t="shared" si="6"/>
        <v>#N/A</v>
      </c>
    </row>
    <row r="411" spans="1:7" x14ac:dyDescent="0.3">
      <c r="A411" s="6">
        <v>43929</v>
      </c>
      <c r="B411" s="7">
        <v>5920</v>
      </c>
      <c r="C411">
        <f>VLOOKUP(现货价格!A413,期货!A:B,2,0)</f>
        <v>6110</v>
      </c>
      <c r="D411">
        <f>VLOOKUP(A411,现货价格!A:B,2,0)</f>
        <v>6150</v>
      </c>
      <c r="E411" s="1">
        <f>现货价格!A413</f>
        <v>43945</v>
      </c>
      <c r="F411">
        <f>现货价格!B413</f>
        <v>5900</v>
      </c>
      <c r="G411">
        <f t="shared" si="6"/>
        <v>6110</v>
      </c>
    </row>
    <row r="412" spans="1:7" x14ac:dyDescent="0.3">
      <c r="A412" s="6">
        <v>43928</v>
      </c>
      <c r="B412" s="7">
        <v>6115</v>
      </c>
      <c r="C412">
        <f>VLOOKUP(现货价格!A414,期货!A:B,2,0)</f>
        <v>6100</v>
      </c>
      <c r="D412">
        <f>VLOOKUP(A412,现货价格!A:B,2,0)</f>
        <v>6110</v>
      </c>
      <c r="E412" s="1">
        <f>现货价格!A414</f>
        <v>43944</v>
      </c>
      <c r="F412">
        <f>现货价格!B414</f>
        <v>5850</v>
      </c>
      <c r="G412">
        <f t="shared" si="6"/>
        <v>6100</v>
      </c>
    </row>
    <row r="413" spans="1:7" x14ac:dyDescent="0.3">
      <c r="A413" s="6">
        <v>43924</v>
      </c>
      <c r="B413" s="7">
        <v>5905</v>
      </c>
      <c r="C413">
        <f>VLOOKUP(现货价格!A415,期货!A:B,2,0)</f>
        <v>5730</v>
      </c>
      <c r="D413">
        <f>VLOOKUP(A413,现货价格!A:B,2,0)</f>
        <v>5800</v>
      </c>
      <c r="E413" s="1">
        <f>现货价格!A415</f>
        <v>43943</v>
      </c>
      <c r="F413">
        <f>现货价格!B415</f>
        <v>5950</v>
      </c>
      <c r="G413">
        <f t="shared" si="6"/>
        <v>5730</v>
      </c>
    </row>
    <row r="414" spans="1:7" x14ac:dyDescent="0.3">
      <c r="A414" s="6">
        <v>43923</v>
      </c>
      <c r="B414" s="7">
        <v>5805</v>
      </c>
      <c r="C414">
        <f>VLOOKUP(现货价格!A416,期货!A:B,2,0)</f>
        <v>5865</v>
      </c>
      <c r="D414">
        <f>VLOOKUP(A414,现货价格!A:B,2,0)</f>
        <v>5750</v>
      </c>
      <c r="E414" s="1">
        <f>现货价格!A416</f>
        <v>43942</v>
      </c>
      <c r="F414">
        <f>现货价格!B416</f>
        <v>6100</v>
      </c>
      <c r="G414">
        <f t="shared" si="6"/>
        <v>5865</v>
      </c>
    </row>
    <row r="415" spans="1:7" x14ac:dyDescent="0.3">
      <c r="A415" s="6">
        <v>43922</v>
      </c>
      <c r="B415" s="7">
        <v>5565</v>
      </c>
      <c r="C415">
        <f>VLOOKUP(现货价格!A417,期货!A:B,2,0)</f>
        <v>6095</v>
      </c>
      <c r="D415">
        <f>VLOOKUP(A415,现货价格!A:B,2,0)</f>
        <v>5750</v>
      </c>
      <c r="E415" s="1">
        <f>现货价格!A417</f>
        <v>43941</v>
      </c>
      <c r="F415">
        <f>现货价格!B417</f>
        <v>6200</v>
      </c>
      <c r="G415">
        <f t="shared" si="6"/>
        <v>6095</v>
      </c>
    </row>
    <row r="416" spans="1:7" x14ac:dyDescent="0.3">
      <c r="A416" s="6">
        <v>43921</v>
      </c>
      <c r="B416" s="7">
        <v>5505</v>
      </c>
      <c r="C416">
        <f>VLOOKUP(现货价格!A418,期货!A:B,2,0)</f>
        <v>6150</v>
      </c>
      <c r="D416">
        <f>VLOOKUP(A416,现货价格!A:B,2,0)</f>
        <v>5600</v>
      </c>
      <c r="E416" s="1">
        <f>现货价格!A418</f>
        <v>43938</v>
      </c>
      <c r="F416">
        <f>现货价格!B418</f>
        <v>6300</v>
      </c>
      <c r="G416">
        <f t="shared" si="6"/>
        <v>6150</v>
      </c>
    </row>
    <row r="417" spans="1:7" x14ac:dyDescent="0.3">
      <c r="A417" s="6">
        <v>43920</v>
      </c>
      <c r="B417" s="7">
        <v>5370</v>
      </c>
      <c r="C417">
        <f>VLOOKUP(现货价格!A419,期货!A:B,2,0)</f>
        <v>6225</v>
      </c>
      <c r="D417">
        <f>VLOOKUP(A417,现货价格!A:B,2,0)</f>
        <v>5880</v>
      </c>
      <c r="E417" s="1">
        <f>现货价格!A419</f>
        <v>43937</v>
      </c>
      <c r="F417">
        <f>现货价格!B419</f>
        <v>6450</v>
      </c>
      <c r="G417">
        <f t="shared" si="6"/>
        <v>6225</v>
      </c>
    </row>
    <row r="418" spans="1:7" x14ac:dyDescent="0.3">
      <c r="A418" s="6">
        <v>43917</v>
      </c>
      <c r="B418" s="7">
        <v>5650</v>
      </c>
      <c r="C418">
        <f>VLOOKUP(现货价格!A420,期货!A:B,2,0)</f>
        <v>6205</v>
      </c>
      <c r="D418">
        <f>VLOOKUP(A418,现货价格!A:B,2,0)</f>
        <v>5960</v>
      </c>
      <c r="E418" s="1">
        <f>现货价格!A420</f>
        <v>43936</v>
      </c>
      <c r="F418">
        <f>现货价格!B420</f>
        <v>6600</v>
      </c>
      <c r="G418">
        <f t="shared" si="6"/>
        <v>6205</v>
      </c>
    </row>
    <row r="419" spans="1:7" x14ac:dyDescent="0.3">
      <c r="A419" s="6">
        <v>43916</v>
      </c>
      <c r="B419" s="7">
        <v>5820</v>
      </c>
      <c r="C419">
        <f>VLOOKUP(现货价格!A421,期货!A:B,2,0)</f>
        <v>6180</v>
      </c>
      <c r="D419">
        <f>VLOOKUP(A419,现货价格!A:B,2,0)</f>
        <v>6180</v>
      </c>
      <c r="E419" s="1">
        <f>现货价格!A421</f>
        <v>43935</v>
      </c>
      <c r="F419">
        <f>现货价格!B421</f>
        <v>6600</v>
      </c>
      <c r="G419">
        <f t="shared" si="6"/>
        <v>6180</v>
      </c>
    </row>
    <row r="420" spans="1:7" x14ac:dyDescent="0.3">
      <c r="A420" s="6">
        <v>43915</v>
      </c>
      <c r="B420" s="7">
        <v>6110</v>
      </c>
      <c r="C420">
        <f>VLOOKUP(现货价格!A422,期货!A:B,2,0)</f>
        <v>6330</v>
      </c>
      <c r="D420">
        <f>VLOOKUP(A420,现货价格!A:B,2,0)</f>
        <v>6180</v>
      </c>
      <c r="E420" s="1">
        <f>现货价格!A422</f>
        <v>43934</v>
      </c>
      <c r="F420">
        <f>现货价格!B422</f>
        <v>6250</v>
      </c>
      <c r="G420">
        <f t="shared" si="6"/>
        <v>6330</v>
      </c>
    </row>
    <row r="421" spans="1:7" x14ac:dyDescent="0.3">
      <c r="A421" s="6">
        <v>43914</v>
      </c>
      <c r="B421" s="7">
        <v>6185</v>
      </c>
      <c r="C421">
        <f>VLOOKUP(现货价格!A423,期货!A:B,2,0)</f>
        <v>6260</v>
      </c>
      <c r="D421">
        <f>VLOOKUP(A421,现货价格!A:B,2,0)</f>
        <v>6210</v>
      </c>
      <c r="E421" s="1">
        <f>现货价格!A423</f>
        <v>43931</v>
      </c>
      <c r="F421">
        <f>现货价格!B423</f>
        <v>6150</v>
      </c>
      <c r="G421">
        <f t="shared" si="6"/>
        <v>6260</v>
      </c>
    </row>
    <row r="422" spans="1:7" x14ac:dyDescent="0.3">
      <c r="A422" s="6">
        <v>43913</v>
      </c>
      <c r="B422" s="7">
        <v>6270</v>
      </c>
      <c r="C422">
        <f>VLOOKUP(现货价格!A424,期货!A:B,2,0)</f>
        <v>6045</v>
      </c>
      <c r="D422">
        <f>VLOOKUP(A422,现货价格!A:B,2,0)</f>
        <v>6210</v>
      </c>
      <c r="E422" s="1">
        <f>现货价格!A424</f>
        <v>43930</v>
      </c>
      <c r="F422">
        <f>现货价格!B424</f>
        <v>6150</v>
      </c>
      <c r="G422">
        <f t="shared" si="6"/>
        <v>6045</v>
      </c>
    </row>
    <row r="423" spans="1:7" x14ac:dyDescent="0.3">
      <c r="A423" s="6">
        <v>43910</v>
      </c>
      <c r="B423" s="7">
        <v>6380</v>
      </c>
      <c r="C423">
        <f>VLOOKUP(现货价格!A425,期货!A:B,2,0)</f>
        <v>5920</v>
      </c>
      <c r="D423">
        <f>VLOOKUP(A423,现货价格!A:B,2,0)</f>
        <v>6180</v>
      </c>
      <c r="E423" s="1">
        <f>现货价格!A425</f>
        <v>43929</v>
      </c>
      <c r="F423">
        <f>现货价格!B425</f>
        <v>6150</v>
      </c>
      <c r="G423">
        <f t="shared" si="6"/>
        <v>5920</v>
      </c>
    </row>
    <row r="424" spans="1:7" x14ac:dyDescent="0.3">
      <c r="A424" s="6">
        <v>43909</v>
      </c>
      <c r="B424" s="7">
        <v>6340</v>
      </c>
      <c r="C424">
        <f>VLOOKUP(现货价格!A426,期货!A:B,2,0)</f>
        <v>6115</v>
      </c>
      <c r="D424">
        <f>VLOOKUP(A424,现货价格!A:B,2,0)</f>
        <v>6400</v>
      </c>
      <c r="E424" s="1">
        <f>现货价格!A426</f>
        <v>43928</v>
      </c>
      <c r="F424">
        <f>现货价格!B426</f>
        <v>6110</v>
      </c>
      <c r="G424">
        <f t="shared" si="6"/>
        <v>6115</v>
      </c>
    </row>
    <row r="425" spans="1:7" x14ac:dyDescent="0.3">
      <c r="A425" s="6">
        <v>43908</v>
      </c>
      <c r="B425" s="7">
        <v>6385</v>
      </c>
      <c r="C425">
        <f>VLOOKUP(现货价格!A427,期货!A:B,2,0)</f>
        <v>5905</v>
      </c>
      <c r="D425">
        <f>VLOOKUP(A425,现货价格!A:B,2,0)</f>
        <v>6500</v>
      </c>
      <c r="E425" s="1">
        <f>现货价格!A427</f>
        <v>43924</v>
      </c>
      <c r="F425">
        <f>现货价格!B427</f>
        <v>5800</v>
      </c>
      <c r="G425">
        <f t="shared" si="6"/>
        <v>5905</v>
      </c>
    </row>
    <row r="426" spans="1:7" x14ac:dyDescent="0.3">
      <c r="A426" s="6">
        <v>43907</v>
      </c>
      <c r="B426" s="7">
        <v>6515</v>
      </c>
      <c r="C426">
        <f>VLOOKUP(现货价格!A428,期货!A:B,2,0)</f>
        <v>5805</v>
      </c>
      <c r="D426">
        <f>VLOOKUP(A426,现货价格!A:B,2,0)</f>
        <v>6550</v>
      </c>
      <c r="E426" s="1">
        <f>现货价格!A428</f>
        <v>43923</v>
      </c>
      <c r="F426">
        <f>现货价格!B428</f>
        <v>5750</v>
      </c>
      <c r="G426">
        <f t="shared" si="6"/>
        <v>5805</v>
      </c>
    </row>
    <row r="427" spans="1:7" x14ac:dyDescent="0.3">
      <c r="A427" s="6">
        <v>43906</v>
      </c>
      <c r="B427" s="7">
        <v>6565</v>
      </c>
      <c r="C427">
        <f>VLOOKUP(现货价格!A429,期货!A:B,2,0)</f>
        <v>5565</v>
      </c>
      <c r="D427">
        <f>VLOOKUP(A427,现货价格!A:B,2,0)</f>
        <v>6550</v>
      </c>
      <c r="E427" s="1">
        <f>现货价格!A429</f>
        <v>43922</v>
      </c>
      <c r="F427">
        <f>现货价格!B429</f>
        <v>5750</v>
      </c>
      <c r="G427">
        <f t="shared" si="6"/>
        <v>5565</v>
      </c>
    </row>
    <row r="428" spans="1:7" x14ac:dyDescent="0.3">
      <c r="A428" s="6">
        <v>43903</v>
      </c>
      <c r="B428" s="7">
        <v>6665</v>
      </c>
      <c r="C428">
        <f>VLOOKUP(现货价格!A430,期货!A:B,2,0)</f>
        <v>5505</v>
      </c>
      <c r="D428">
        <f>VLOOKUP(A428,现货价格!A:B,2,0)</f>
        <v>6550</v>
      </c>
      <c r="E428" s="1">
        <f>现货价格!A430</f>
        <v>43921</v>
      </c>
      <c r="F428">
        <f>现货价格!B430</f>
        <v>5600</v>
      </c>
      <c r="G428">
        <f t="shared" si="6"/>
        <v>5505</v>
      </c>
    </row>
    <row r="429" spans="1:7" x14ac:dyDescent="0.3">
      <c r="A429" s="6">
        <v>43902</v>
      </c>
      <c r="B429" s="7">
        <v>6675</v>
      </c>
      <c r="C429">
        <f>VLOOKUP(现货价格!A431,期货!A:B,2,0)</f>
        <v>5370</v>
      </c>
      <c r="D429">
        <f>VLOOKUP(A429,现货价格!A:B,2,0)</f>
        <v>6550</v>
      </c>
      <c r="E429" s="1">
        <f>现货价格!A431</f>
        <v>43920</v>
      </c>
      <c r="F429">
        <f>现货价格!B431</f>
        <v>5880</v>
      </c>
      <c r="G429">
        <f t="shared" si="6"/>
        <v>5370</v>
      </c>
    </row>
    <row r="430" spans="1:7" x14ac:dyDescent="0.3">
      <c r="A430" s="6">
        <v>43901</v>
      </c>
      <c r="B430" s="7">
        <v>6720</v>
      </c>
      <c r="C430">
        <f>VLOOKUP(现货价格!A432,期货!A:B,2,0)</f>
        <v>5650</v>
      </c>
      <c r="D430">
        <f>VLOOKUP(A430,现货价格!A:B,2,0)</f>
        <v>6550</v>
      </c>
      <c r="E430" s="1">
        <f>现货价格!A432</f>
        <v>43917</v>
      </c>
      <c r="F430">
        <f>现货价格!B432</f>
        <v>5960</v>
      </c>
      <c r="G430">
        <f t="shared" si="6"/>
        <v>5650</v>
      </c>
    </row>
    <row r="431" spans="1:7" x14ac:dyDescent="0.3">
      <c r="A431" s="6">
        <v>43900</v>
      </c>
      <c r="B431" s="7">
        <v>6755</v>
      </c>
      <c r="C431">
        <f>VLOOKUP(现货价格!A433,期货!A:B,2,0)</f>
        <v>5820</v>
      </c>
      <c r="D431">
        <f>VLOOKUP(A431,现货价格!A:B,2,0)</f>
        <v>6550</v>
      </c>
      <c r="E431" s="1">
        <f>现货价格!A433</f>
        <v>43916</v>
      </c>
      <c r="F431">
        <f>现货价格!B433</f>
        <v>6180</v>
      </c>
      <c r="G431">
        <f t="shared" si="6"/>
        <v>5820</v>
      </c>
    </row>
    <row r="432" spans="1:7" x14ac:dyDescent="0.3">
      <c r="A432" s="6">
        <v>43899</v>
      </c>
      <c r="B432" s="7">
        <v>6615</v>
      </c>
      <c r="C432">
        <f>VLOOKUP(现货价格!A434,期货!A:B,2,0)</f>
        <v>6110</v>
      </c>
      <c r="D432">
        <f>VLOOKUP(A432,现货价格!A:B,2,0)</f>
        <v>6650</v>
      </c>
      <c r="E432" s="1">
        <f>现货价格!A434</f>
        <v>43915</v>
      </c>
      <c r="F432">
        <f>现货价格!B434</f>
        <v>6180</v>
      </c>
      <c r="G432">
        <f t="shared" si="6"/>
        <v>6110</v>
      </c>
    </row>
    <row r="433" spans="1:7" x14ac:dyDescent="0.3">
      <c r="A433" s="6">
        <v>43896</v>
      </c>
      <c r="B433" s="7">
        <v>6900</v>
      </c>
      <c r="C433">
        <f>VLOOKUP(现货价格!A435,期货!A:B,2,0)</f>
        <v>6185</v>
      </c>
      <c r="D433">
        <f>VLOOKUP(A433,现货价格!A:B,2,0)</f>
        <v>6650</v>
      </c>
      <c r="E433" s="1">
        <f>现货价格!A435</f>
        <v>43914</v>
      </c>
      <c r="F433">
        <f>现货价格!B435</f>
        <v>6210</v>
      </c>
      <c r="G433">
        <f t="shared" si="6"/>
        <v>6185</v>
      </c>
    </row>
    <row r="434" spans="1:7" x14ac:dyDescent="0.3">
      <c r="A434" s="6">
        <v>43895</v>
      </c>
      <c r="B434" s="7">
        <v>6945</v>
      </c>
      <c r="C434">
        <f>VLOOKUP(现货价格!A436,期货!A:B,2,0)</f>
        <v>6270</v>
      </c>
      <c r="D434">
        <f>VLOOKUP(A434,现货价格!A:B,2,0)</f>
        <v>6610</v>
      </c>
      <c r="E434" s="1">
        <f>现货价格!A436</f>
        <v>43913</v>
      </c>
      <c r="F434">
        <f>现货价格!B436</f>
        <v>6210</v>
      </c>
      <c r="G434">
        <f t="shared" si="6"/>
        <v>6270</v>
      </c>
    </row>
    <row r="435" spans="1:7" x14ac:dyDescent="0.3">
      <c r="A435" s="6">
        <v>43894</v>
      </c>
      <c r="B435" s="7">
        <v>6940</v>
      </c>
      <c r="C435">
        <f>VLOOKUP(现货价格!A437,期货!A:B,2,0)</f>
        <v>6380</v>
      </c>
      <c r="D435">
        <f>VLOOKUP(A435,现货价格!A:B,2,0)</f>
        <v>6610</v>
      </c>
      <c r="E435" s="1">
        <f>现货价格!A437</f>
        <v>43910</v>
      </c>
      <c r="F435">
        <f>现货价格!B437</f>
        <v>6180</v>
      </c>
      <c r="G435">
        <f t="shared" si="6"/>
        <v>6380</v>
      </c>
    </row>
    <row r="436" spans="1:7" x14ac:dyDescent="0.3">
      <c r="A436" s="6">
        <v>43893</v>
      </c>
      <c r="B436" s="7">
        <v>6935</v>
      </c>
      <c r="C436">
        <f>VLOOKUP(现货价格!A438,期货!A:B,2,0)</f>
        <v>6340</v>
      </c>
      <c r="D436">
        <f>VLOOKUP(A436,现货价格!A:B,2,0)</f>
        <v>6600</v>
      </c>
      <c r="E436" s="1">
        <f>现货价格!A438</f>
        <v>43909</v>
      </c>
      <c r="F436">
        <f>现货价格!B438</f>
        <v>6400</v>
      </c>
      <c r="G436">
        <f t="shared" si="6"/>
        <v>6340</v>
      </c>
    </row>
    <row r="437" spans="1:7" x14ac:dyDescent="0.3">
      <c r="A437" s="6">
        <v>43892</v>
      </c>
      <c r="B437" s="7">
        <v>6875</v>
      </c>
      <c r="C437">
        <f>VLOOKUP(现货价格!A439,期货!A:B,2,0)</f>
        <v>6385</v>
      </c>
      <c r="D437">
        <f>VLOOKUP(A437,现货价格!A:B,2,0)</f>
        <v>6600</v>
      </c>
      <c r="E437" s="1">
        <f>现货价格!A439</f>
        <v>43908</v>
      </c>
      <c r="F437">
        <f>现货价格!B439</f>
        <v>6500</v>
      </c>
      <c r="G437">
        <f t="shared" si="6"/>
        <v>6385</v>
      </c>
    </row>
    <row r="438" spans="1:7" x14ac:dyDescent="0.3">
      <c r="A438" s="6">
        <v>43889</v>
      </c>
      <c r="B438" s="7">
        <v>6725</v>
      </c>
      <c r="C438">
        <f>VLOOKUP(现货价格!A440,期货!A:B,2,0)</f>
        <v>6515</v>
      </c>
      <c r="D438">
        <f>VLOOKUP(A438,现货价格!A:B,2,0)</f>
        <v>6650</v>
      </c>
      <c r="E438" s="1">
        <f>现货价格!A440</f>
        <v>43907</v>
      </c>
      <c r="F438">
        <f>现货价格!B440</f>
        <v>6550</v>
      </c>
      <c r="G438">
        <f t="shared" si="6"/>
        <v>6515</v>
      </c>
    </row>
    <row r="439" spans="1:7" x14ac:dyDescent="0.3">
      <c r="A439" s="6">
        <v>43888</v>
      </c>
      <c r="B439" s="7">
        <v>6890</v>
      </c>
      <c r="C439">
        <f>VLOOKUP(现货价格!A441,期货!A:B,2,0)</f>
        <v>6565</v>
      </c>
      <c r="D439">
        <f>VLOOKUP(A439,现货价格!A:B,2,0)</f>
        <v>6850</v>
      </c>
      <c r="E439" s="1">
        <f>现货价格!A441</f>
        <v>43906</v>
      </c>
      <c r="F439">
        <f>现货价格!B441</f>
        <v>6550</v>
      </c>
      <c r="G439">
        <f t="shared" si="6"/>
        <v>6565</v>
      </c>
    </row>
    <row r="440" spans="1:7" x14ac:dyDescent="0.3">
      <c r="A440" s="6">
        <v>43887</v>
      </c>
      <c r="B440" s="7">
        <v>6920</v>
      </c>
      <c r="C440">
        <f>VLOOKUP(现货价格!A442,期货!A:B,2,0)</f>
        <v>6665</v>
      </c>
      <c r="D440">
        <f>VLOOKUP(A440,现货价格!A:B,2,0)</f>
        <v>6850</v>
      </c>
      <c r="E440" s="1">
        <f>现货价格!A442</f>
        <v>43903</v>
      </c>
      <c r="F440">
        <f>现货价格!B442</f>
        <v>6550</v>
      </c>
      <c r="G440">
        <f t="shared" si="6"/>
        <v>6665</v>
      </c>
    </row>
    <row r="441" spans="1:7" x14ac:dyDescent="0.3">
      <c r="A441" s="6">
        <v>43886</v>
      </c>
      <c r="B441" s="7">
        <v>6955</v>
      </c>
      <c r="C441">
        <f>VLOOKUP(现货价格!A443,期货!A:B,2,0)</f>
        <v>6675</v>
      </c>
      <c r="D441">
        <f>VLOOKUP(A441,现货价格!A:B,2,0)</f>
        <v>6850</v>
      </c>
      <c r="E441" s="1">
        <f>现货价格!A443</f>
        <v>43902</v>
      </c>
      <c r="F441">
        <f>现货价格!B443</f>
        <v>6550</v>
      </c>
      <c r="G441">
        <f t="shared" si="6"/>
        <v>6675</v>
      </c>
    </row>
    <row r="442" spans="1:7" x14ac:dyDescent="0.3">
      <c r="A442" s="6">
        <v>43885</v>
      </c>
      <c r="B442" s="7">
        <v>6935</v>
      </c>
      <c r="C442">
        <f>VLOOKUP(现货价格!A444,期货!A:B,2,0)</f>
        <v>6720</v>
      </c>
      <c r="D442">
        <f>VLOOKUP(A442,现货价格!A:B,2,0)</f>
        <v>6900</v>
      </c>
      <c r="E442" s="1">
        <f>现货价格!A444</f>
        <v>43901</v>
      </c>
      <c r="F442">
        <f>现货价格!B444</f>
        <v>6550</v>
      </c>
      <c r="G442">
        <f t="shared" si="6"/>
        <v>6720</v>
      </c>
    </row>
    <row r="443" spans="1:7" x14ac:dyDescent="0.3">
      <c r="A443" s="6">
        <v>43882</v>
      </c>
      <c r="B443" s="7">
        <v>7000</v>
      </c>
      <c r="C443">
        <f>VLOOKUP(现货价格!A445,期货!A:B,2,0)</f>
        <v>6755</v>
      </c>
      <c r="D443">
        <f>VLOOKUP(A443,现货价格!A:B,2,0)</f>
        <v>6900</v>
      </c>
      <c r="E443" s="1">
        <f>现货价格!A445</f>
        <v>43900</v>
      </c>
      <c r="F443">
        <f>现货价格!B445</f>
        <v>6550</v>
      </c>
      <c r="G443">
        <f t="shared" si="6"/>
        <v>6755</v>
      </c>
    </row>
    <row r="444" spans="1:7" x14ac:dyDescent="0.3">
      <c r="A444" s="6">
        <v>43881</v>
      </c>
      <c r="B444" s="7">
        <v>7035</v>
      </c>
      <c r="C444">
        <f>VLOOKUP(现货价格!A446,期货!A:B,2,0)</f>
        <v>6615</v>
      </c>
      <c r="D444">
        <f>VLOOKUP(A444,现货价格!A:B,2,0)</f>
        <v>6800</v>
      </c>
      <c r="E444" s="1">
        <f>现货价格!A446</f>
        <v>43899</v>
      </c>
      <c r="F444">
        <f>现货价格!B446</f>
        <v>6650</v>
      </c>
      <c r="G444">
        <f t="shared" si="6"/>
        <v>6615</v>
      </c>
    </row>
    <row r="445" spans="1:7" x14ac:dyDescent="0.3">
      <c r="A445" s="6">
        <v>43880</v>
      </c>
      <c r="B445" s="7">
        <v>6960</v>
      </c>
      <c r="C445">
        <f>VLOOKUP(现货价格!A447,期货!A:B,2,0)</f>
        <v>6900</v>
      </c>
      <c r="D445">
        <f>VLOOKUP(A445,现货价格!A:B,2,0)</f>
        <v>6700</v>
      </c>
      <c r="E445" s="1">
        <f>现货价格!A447</f>
        <v>43896</v>
      </c>
      <c r="F445">
        <f>现货价格!B447</f>
        <v>6650</v>
      </c>
      <c r="G445">
        <f t="shared" si="6"/>
        <v>6900</v>
      </c>
    </row>
    <row r="446" spans="1:7" x14ac:dyDescent="0.3">
      <c r="A446" s="6">
        <v>43879</v>
      </c>
      <c r="B446" s="7">
        <v>6885</v>
      </c>
      <c r="C446">
        <f>VLOOKUP(现货价格!A448,期货!A:B,2,0)</f>
        <v>6945</v>
      </c>
      <c r="D446">
        <f>VLOOKUP(A446,现货价格!A:B,2,0)</f>
        <v>6700</v>
      </c>
      <c r="E446" s="1">
        <f>现货价格!A448</f>
        <v>43895</v>
      </c>
      <c r="F446">
        <f>现货价格!B448</f>
        <v>6610</v>
      </c>
      <c r="G446">
        <f t="shared" si="6"/>
        <v>6945</v>
      </c>
    </row>
    <row r="447" spans="1:7" x14ac:dyDescent="0.3">
      <c r="A447" s="6">
        <v>43878</v>
      </c>
      <c r="B447" s="7">
        <v>6865</v>
      </c>
      <c r="C447">
        <f>VLOOKUP(现货价格!A449,期货!A:B,2,0)</f>
        <v>6940</v>
      </c>
      <c r="D447">
        <f>VLOOKUP(A447,现货价格!A:B,2,0)</f>
        <v>6700</v>
      </c>
      <c r="E447" s="1">
        <f>现货价格!A449</f>
        <v>43894</v>
      </c>
      <c r="F447">
        <f>现货价格!B449</f>
        <v>6610</v>
      </c>
      <c r="G447">
        <f t="shared" si="6"/>
        <v>6940</v>
      </c>
    </row>
    <row r="448" spans="1:7" x14ac:dyDescent="0.3">
      <c r="A448" s="6">
        <v>43875</v>
      </c>
      <c r="B448" s="7">
        <v>6820</v>
      </c>
      <c r="C448">
        <f>VLOOKUP(现货价格!A450,期货!A:B,2,0)</f>
        <v>6935</v>
      </c>
      <c r="D448">
        <f>VLOOKUP(A448,现货价格!A:B,2,0)</f>
        <v>6700</v>
      </c>
      <c r="E448" s="1">
        <f>现货价格!A450</f>
        <v>43893</v>
      </c>
      <c r="F448">
        <f>现货价格!B450</f>
        <v>6600</v>
      </c>
      <c r="G448">
        <f t="shared" si="6"/>
        <v>6935</v>
      </c>
    </row>
    <row r="449" spans="1:7" x14ac:dyDescent="0.3">
      <c r="A449" s="6">
        <v>43874</v>
      </c>
      <c r="B449" s="7">
        <v>6805</v>
      </c>
      <c r="C449">
        <f>VLOOKUP(现货价格!A451,期货!A:B,2,0)</f>
        <v>6875</v>
      </c>
      <c r="D449">
        <f>VLOOKUP(A449,现货价格!A:B,2,0)</f>
        <v>6700</v>
      </c>
      <c r="E449" s="1">
        <f>现货价格!A451</f>
        <v>43892</v>
      </c>
      <c r="F449">
        <f>现货价格!B451</f>
        <v>6600</v>
      </c>
      <c r="G449">
        <f t="shared" si="6"/>
        <v>6875</v>
      </c>
    </row>
    <row r="450" spans="1:7" x14ac:dyDescent="0.3">
      <c r="A450" s="6">
        <v>43873</v>
      </c>
      <c r="B450" s="7">
        <v>6820</v>
      </c>
      <c r="C450">
        <f>VLOOKUP(现货价格!A452,期货!A:B,2,0)</f>
        <v>6725</v>
      </c>
      <c r="D450">
        <f>VLOOKUP(A450,现货价格!A:B,2,0)</f>
        <v>6800</v>
      </c>
      <c r="E450" s="1">
        <f>现货价格!A452</f>
        <v>43889</v>
      </c>
      <c r="F450">
        <f>现货价格!B452</f>
        <v>6650</v>
      </c>
      <c r="G450">
        <f t="shared" si="6"/>
        <v>6725</v>
      </c>
    </row>
    <row r="451" spans="1:7" x14ac:dyDescent="0.3">
      <c r="A451" s="6">
        <v>43872</v>
      </c>
      <c r="B451" s="7">
        <v>6820</v>
      </c>
      <c r="C451">
        <f>VLOOKUP(现货价格!A453,期货!A:B,2,0)</f>
        <v>6890</v>
      </c>
      <c r="D451">
        <f>VLOOKUP(A451,现货价格!A:B,2,0)</f>
        <v>6800</v>
      </c>
      <c r="E451" s="1">
        <f>现货价格!A453</f>
        <v>43888</v>
      </c>
      <c r="F451">
        <f>现货价格!B453</f>
        <v>6850</v>
      </c>
      <c r="G451">
        <f t="shared" si="6"/>
        <v>6890</v>
      </c>
    </row>
    <row r="452" spans="1:7" x14ac:dyDescent="0.3">
      <c r="A452" s="6">
        <v>43871</v>
      </c>
      <c r="B452" s="7">
        <v>6825</v>
      </c>
      <c r="C452">
        <f>VLOOKUP(现货价格!A454,期货!A:B,2,0)</f>
        <v>6920</v>
      </c>
      <c r="D452">
        <f>VLOOKUP(A452,现货价格!A:B,2,0)</f>
        <v>6750</v>
      </c>
      <c r="E452" s="1">
        <f>现货价格!A454</f>
        <v>43887</v>
      </c>
      <c r="F452">
        <f>现货价格!B454</f>
        <v>6850</v>
      </c>
      <c r="G452">
        <f t="shared" ref="G452:G515" si="7">VLOOKUP(E452,A:B,2,0)</f>
        <v>6920</v>
      </c>
    </row>
    <row r="453" spans="1:7" x14ac:dyDescent="0.3">
      <c r="A453" s="6">
        <v>43868</v>
      </c>
      <c r="B453" s="7">
        <v>6810</v>
      </c>
      <c r="C453">
        <f>VLOOKUP(现货价格!A455,期货!A:B,2,0)</f>
        <v>6955</v>
      </c>
      <c r="D453">
        <f>VLOOKUP(A453,现货价格!A:B,2,0)</f>
        <v>6650</v>
      </c>
      <c r="E453" s="1">
        <f>现货价格!A455</f>
        <v>43886</v>
      </c>
      <c r="F453">
        <f>现货价格!B455</f>
        <v>6850</v>
      </c>
      <c r="G453">
        <f t="shared" si="7"/>
        <v>6955</v>
      </c>
    </row>
    <row r="454" spans="1:7" x14ac:dyDescent="0.3">
      <c r="A454" s="6">
        <v>43867</v>
      </c>
      <c r="B454" s="7">
        <v>6845</v>
      </c>
      <c r="C454">
        <f>VLOOKUP(现货价格!A456,期货!A:B,2,0)</f>
        <v>6935</v>
      </c>
      <c r="D454">
        <f>VLOOKUP(A454,现货价格!A:B,2,0)</f>
        <v>6650</v>
      </c>
      <c r="E454" s="1">
        <f>现货价格!A456</f>
        <v>43885</v>
      </c>
      <c r="F454">
        <f>现货价格!B456</f>
        <v>6900</v>
      </c>
      <c r="G454">
        <f t="shared" si="7"/>
        <v>6935</v>
      </c>
    </row>
    <row r="455" spans="1:7" x14ac:dyDescent="0.3">
      <c r="A455" s="6">
        <v>43866</v>
      </c>
      <c r="B455" s="7">
        <v>6830</v>
      </c>
      <c r="C455">
        <f>VLOOKUP(现货价格!A457,期货!A:B,2,0)</f>
        <v>7000</v>
      </c>
      <c r="D455">
        <f>VLOOKUP(A455,现货价格!A:B,2,0)</f>
        <v>6650</v>
      </c>
      <c r="E455" s="1">
        <f>现货价格!A457</f>
        <v>43882</v>
      </c>
      <c r="F455">
        <f>现货价格!B457</f>
        <v>6900</v>
      </c>
      <c r="G455">
        <f t="shared" si="7"/>
        <v>7000</v>
      </c>
    </row>
    <row r="456" spans="1:7" x14ac:dyDescent="0.3">
      <c r="A456" s="6">
        <v>43865</v>
      </c>
      <c r="B456" s="7">
        <v>6805</v>
      </c>
      <c r="C456">
        <f>VLOOKUP(现货价格!A458,期货!A:B,2,0)</f>
        <v>7035</v>
      </c>
      <c r="D456">
        <f>VLOOKUP(A456,现货价格!A:B,2,0)</f>
        <v>6650</v>
      </c>
      <c r="E456" s="1">
        <f>现货价格!A458</f>
        <v>43881</v>
      </c>
      <c r="F456">
        <f>现货价格!B458</f>
        <v>6800</v>
      </c>
      <c r="G456">
        <f t="shared" si="7"/>
        <v>7035</v>
      </c>
    </row>
    <row r="457" spans="1:7" x14ac:dyDescent="0.3">
      <c r="A457" s="6">
        <v>43864</v>
      </c>
      <c r="B457" s="7">
        <v>6740</v>
      </c>
      <c r="C457">
        <f>VLOOKUP(现货价格!A459,期货!A:B,2,0)</f>
        <v>6960</v>
      </c>
      <c r="D457">
        <f>VLOOKUP(A457,现货价格!A:B,2,0)</f>
        <v>0</v>
      </c>
      <c r="E457" s="1">
        <f>现货价格!A459</f>
        <v>43880</v>
      </c>
      <c r="F457">
        <f>现货价格!B459</f>
        <v>6700</v>
      </c>
      <c r="G457">
        <f t="shared" si="7"/>
        <v>6960</v>
      </c>
    </row>
    <row r="458" spans="1:7" x14ac:dyDescent="0.3">
      <c r="A458" s="6">
        <v>43853</v>
      </c>
      <c r="B458" s="7">
        <v>7155</v>
      </c>
      <c r="C458">
        <f>VLOOKUP(现货价格!A460,期货!A:B,2,0)</f>
        <v>6885</v>
      </c>
      <c r="D458">
        <f>VLOOKUP(A458,现货价格!A:B,2,0)</f>
        <v>0</v>
      </c>
      <c r="E458" s="1">
        <f>现货价格!A460</f>
        <v>43879</v>
      </c>
      <c r="F458">
        <f>现货价格!B460</f>
        <v>6700</v>
      </c>
      <c r="G458">
        <f t="shared" si="7"/>
        <v>6885</v>
      </c>
    </row>
    <row r="459" spans="1:7" x14ac:dyDescent="0.3">
      <c r="A459" s="6">
        <v>43852</v>
      </c>
      <c r="B459" s="7">
        <v>7185</v>
      </c>
      <c r="C459">
        <f>VLOOKUP(现货价格!A461,期货!A:B,2,0)</f>
        <v>6865</v>
      </c>
      <c r="D459">
        <f>VLOOKUP(A459,现货价格!A:B,2,0)</f>
        <v>0</v>
      </c>
      <c r="E459" s="1">
        <f>现货价格!A461</f>
        <v>43878</v>
      </c>
      <c r="F459">
        <f>现货价格!B461</f>
        <v>6700</v>
      </c>
      <c r="G459">
        <f t="shared" si="7"/>
        <v>6865</v>
      </c>
    </row>
    <row r="460" spans="1:7" x14ac:dyDescent="0.3">
      <c r="A460" s="6">
        <v>43851</v>
      </c>
      <c r="B460" s="7">
        <v>7230</v>
      </c>
      <c r="C460">
        <f>VLOOKUP(现货价格!A462,期货!A:B,2,0)</f>
        <v>6820</v>
      </c>
      <c r="D460">
        <f>VLOOKUP(A460,现货价格!A:B,2,0)</f>
        <v>7150</v>
      </c>
      <c r="E460" s="1">
        <f>现货价格!A462</f>
        <v>43875</v>
      </c>
      <c r="F460">
        <f>现货价格!B462</f>
        <v>6700</v>
      </c>
      <c r="G460">
        <f t="shared" si="7"/>
        <v>6820</v>
      </c>
    </row>
    <row r="461" spans="1:7" x14ac:dyDescent="0.3">
      <c r="A461" s="6">
        <v>43850</v>
      </c>
      <c r="B461" s="7">
        <v>7260</v>
      </c>
      <c r="C461">
        <f>VLOOKUP(现货价格!A463,期货!A:B,2,0)</f>
        <v>6805</v>
      </c>
      <c r="D461">
        <f>VLOOKUP(A461,现货价格!A:B,2,0)</f>
        <v>6900</v>
      </c>
      <c r="E461" s="1">
        <f>现货价格!A463</f>
        <v>43874</v>
      </c>
      <c r="F461">
        <f>现货价格!B463</f>
        <v>6700</v>
      </c>
      <c r="G461">
        <f t="shared" si="7"/>
        <v>6805</v>
      </c>
    </row>
    <row r="462" spans="1:7" x14ac:dyDescent="0.3">
      <c r="A462" s="6">
        <v>43847</v>
      </c>
      <c r="B462" s="7">
        <v>7305</v>
      </c>
      <c r="C462">
        <f>VLOOKUP(现货价格!A464,期货!A:B,2,0)</f>
        <v>6820</v>
      </c>
      <c r="D462">
        <f>VLOOKUP(A462,现货价格!A:B,2,0)</f>
        <v>7100</v>
      </c>
      <c r="E462" s="1">
        <f>现货价格!A464</f>
        <v>43873</v>
      </c>
      <c r="F462">
        <f>现货价格!B464</f>
        <v>6800</v>
      </c>
      <c r="G462">
        <f t="shared" si="7"/>
        <v>6820</v>
      </c>
    </row>
    <row r="463" spans="1:7" x14ac:dyDescent="0.3">
      <c r="A463" s="6">
        <v>43846</v>
      </c>
      <c r="B463" s="7">
        <v>7295</v>
      </c>
      <c r="C463">
        <f>VLOOKUP(现货价格!A465,期货!A:B,2,0)</f>
        <v>6820</v>
      </c>
      <c r="D463">
        <f>VLOOKUP(A463,现货价格!A:B,2,0)</f>
        <v>7150</v>
      </c>
      <c r="E463" s="1">
        <f>现货价格!A465</f>
        <v>43872</v>
      </c>
      <c r="F463">
        <f>现货价格!B465</f>
        <v>6800</v>
      </c>
      <c r="G463">
        <f t="shared" si="7"/>
        <v>6820</v>
      </c>
    </row>
    <row r="464" spans="1:7" x14ac:dyDescent="0.3">
      <c r="A464" s="6">
        <v>43845</v>
      </c>
      <c r="B464" s="7">
        <v>7365</v>
      </c>
      <c r="C464">
        <f>VLOOKUP(现货价格!A466,期货!A:B,2,0)</f>
        <v>6825</v>
      </c>
      <c r="D464">
        <f>VLOOKUP(A464,现货价格!A:B,2,0)</f>
        <v>7150</v>
      </c>
      <c r="E464" s="1">
        <f>现货价格!A466</f>
        <v>43871</v>
      </c>
      <c r="F464">
        <f>现货价格!B466</f>
        <v>6750</v>
      </c>
      <c r="G464">
        <f t="shared" si="7"/>
        <v>6825</v>
      </c>
    </row>
    <row r="465" spans="1:7" x14ac:dyDescent="0.3">
      <c r="A465" s="6">
        <v>43844</v>
      </c>
      <c r="B465" s="7">
        <v>7420</v>
      </c>
      <c r="C465">
        <f>VLOOKUP(现货价格!A467,期货!A:B,2,0)</f>
        <v>6810</v>
      </c>
      <c r="D465">
        <f>VLOOKUP(A465,现货价格!A:B,2,0)</f>
        <v>7150</v>
      </c>
      <c r="E465" s="1">
        <f>现货价格!A467</f>
        <v>43868</v>
      </c>
      <c r="F465">
        <f>现货价格!B467</f>
        <v>6650</v>
      </c>
      <c r="G465">
        <f t="shared" si="7"/>
        <v>6810</v>
      </c>
    </row>
    <row r="466" spans="1:7" x14ac:dyDescent="0.3">
      <c r="A466" s="6">
        <v>43843</v>
      </c>
      <c r="B466" s="7">
        <v>7485</v>
      </c>
      <c r="C466">
        <f>VLOOKUP(现货价格!A468,期货!A:B,2,0)</f>
        <v>6845</v>
      </c>
      <c r="D466">
        <f>VLOOKUP(A466,现货价格!A:B,2,0)</f>
        <v>6960</v>
      </c>
      <c r="E466" s="1">
        <f>现货价格!A468</f>
        <v>43867</v>
      </c>
      <c r="F466">
        <f>现货价格!B468</f>
        <v>6650</v>
      </c>
      <c r="G466">
        <f t="shared" si="7"/>
        <v>6845</v>
      </c>
    </row>
    <row r="467" spans="1:7" x14ac:dyDescent="0.3">
      <c r="A467" s="6">
        <v>43840</v>
      </c>
      <c r="B467" s="7">
        <v>7450</v>
      </c>
      <c r="C467">
        <f>VLOOKUP(现货价格!A469,期货!A:B,2,0)</f>
        <v>6830</v>
      </c>
      <c r="D467">
        <f>VLOOKUP(A467,现货价格!A:B,2,0)</f>
        <v>7010</v>
      </c>
      <c r="E467" s="1">
        <f>现货价格!A469</f>
        <v>43866</v>
      </c>
      <c r="F467">
        <f>现货价格!B469</f>
        <v>6650</v>
      </c>
      <c r="G467">
        <f t="shared" si="7"/>
        <v>6830</v>
      </c>
    </row>
    <row r="468" spans="1:7" x14ac:dyDescent="0.3">
      <c r="A468" s="6">
        <v>43839</v>
      </c>
      <c r="B468" s="7">
        <v>7380</v>
      </c>
      <c r="C468">
        <f>VLOOKUP(现货价格!A470,期货!A:B,2,0)</f>
        <v>6805</v>
      </c>
      <c r="D468">
        <f>VLOOKUP(A468,现货价格!A:B,2,0)</f>
        <v>7210</v>
      </c>
      <c r="E468" s="1">
        <f>现货价格!A470</f>
        <v>43865</v>
      </c>
      <c r="F468">
        <f>现货价格!B470</f>
        <v>6650</v>
      </c>
      <c r="G468">
        <f t="shared" si="7"/>
        <v>6805</v>
      </c>
    </row>
    <row r="469" spans="1:7" x14ac:dyDescent="0.3">
      <c r="A469" s="6">
        <v>43838</v>
      </c>
      <c r="B469" s="7">
        <v>7480</v>
      </c>
      <c r="C469">
        <f>VLOOKUP(现货价格!A471,期货!A:B,2,0)</f>
        <v>6740</v>
      </c>
      <c r="D469">
        <f>VLOOKUP(A469,现货价格!A:B,2,0)</f>
        <v>7150</v>
      </c>
      <c r="E469" s="1">
        <f>现货价格!A471</f>
        <v>43864</v>
      </c>
      <c r="F469">
        <f>现货价格!B471</f>
        <v>0</v>
      </c>
      <c r="G469">
        <f t="shared" si="7"/>
        <v>6740</v>
      </c>
    </row>
    <row r="470" spans="1:7" x14ac:dyDescent="0.3">
      <c r="A470" s="6">
        <v>43837</v>
      </c>
      <c r="B470" s="7">
        <v>7400</v>
      </c>
      <c r="C470">
        <f>VLOOKUP(现货价格!A472,期货!A:B,2,0)</f>
        <v>7155</v>
      </c>
      <c r="D470">
        <f>VLOOKUP(A470,现货价格!A:B,2,0)</f>
        <v>7150</v>
      </c>
      <c r="E470" s="1">
        <f>现货价格!A472</f>
        <v>43853</v>
      </c>
      <c r="F470">
        <f>现货价格!B472</f>
        <v>0</v>
      </c>
      <c r="G470">
        <f t="shared" si="7"/>
        <v>7155</v>
      </c>
    </row>
    <row r="471" spans="1:7" x14ac:dyDescent="0.3">
      <c r="A471" s="6">
        <v>43836</v>
      </c>
      <c r="B471" s="7">
        <v>7440</v>
      </c>
      <c r="C471">
        <f>VLOOKUP(现货价格!A473,期货!A:B,2,0)</f>
        <v>7185</v>
      </c>
      <c r="D471">
        <f>VLOOKUP(A471,现货价格!A:B,2,0)</f>
        <v>6920</v>
      </c>
      <c r="E471" s="1">
        <f>现货价格!A473</f>
        <v>43852</v>
      </c>
      <c r="F471">
        <f>现货价格!B473</f>
        <v>0</v>
      </c>
      <c r="G471">
        <f t="shared" si="7"/>
        <v>7185</v>
      </c>
    </row>
    <row r="472" spans="1:7" x14ac:dyDescent="0.3">
      <c r="A472" s="6">
        <v>43833</v>
      </c>
      <c r="B472" s="7">
        <v>7350</v>
      </c>
      <c r="C472">
        <f>VLOOKUP(现货价格!A474,期货!A:B,2,0)</f>
        <v>7230</v>
      </c>
      <c r="D472">
        <f>VLOOKUP(A472,现货价格!A:B,2,0)</f>
        <v>6920</v>
      </c>
      <c r="E472" s="1">
        <f>现货价格!A474</f>
        <v>43851</v>
      </c>
      <c r="F472">
        <f>现货价格!B474</f>
        <v>7150</v>
      </c>
      <c r="G472">
        <f t="shared" si="7"/>
        <v>7230</v>
      </c>
    </row>
    <row r="473" spans="1:7" x14ac:dyDescent="0.3">
      <c r="A473" s="6">
        <v>43832</v>
      </c>
      <c r="B473" s="7">
        <v>7310</v>
      </c>
      <c r="C473">
        <f>VLOOKUP(现货价格!A475,期货!A:B,2,0)</f>
        <v>7260</v>
      </c>
      <c r="D473">
        <f>VLOOKUP(A473,现货价格!A:B,2,0)</f>
        <v>6950</v>
      </c>
      <c r="E473" s="1">
        <f>现货价格!A475</f>
        <v>43850</v>
      </c>
      <c r="F473">
        <f>现货价格!B475</f>
        <v>6900</v>
      </c>
      <c r="G473">
        <f t="shared" si="7"/>
        <v>7260</v>
      </c>
    </row>
    <row r="474" spans="1:7" x14ac:dyDescent="0.3">
      <c r="A474" s="6">
        <v>43830</v>
      </c>
      <c r="B474" s="7">
        <v>7310</v>
      </c>
      <c r="C474" t="e">
        <f>VLOOKUP(现货价格!A476,期货!A:B,2,0)</f>
        <v>#N/A</v>
      </c>
      <c r="D474">
        <f>VLOOKUP(A474,现货价格!A:B,2,0)</f>
        <v>0</v>
      </c>
      <c r="E474" s="1">
        <f>现货价格!A476</f>
        <v>43849</v>
      </c>
      <c r="F474">
        <f>现货价格!B476</f>
        <v>6900</v>
      </c>
      <c r="G474" t="e">
        <f t="shared" si="7"/>
        <v>#N/A</v>
      </c>
    </row>
    <row r="475" spans="1:7" x14ac:dyDescent="0.3">
      <c r="A475" s="6">
        <v>43829</v>
      </c>
      <c r="B475" s="7">
        <v>7405</v>
      </c>
      <c r="C475">
        <f>VLOOKUP(现货价格!A477,期货!A:B,2,0)</f>
        <v>7305</v>
      </c>
      <c r="D475">
        <f>VLOOKUP(A475,现货价格!A:B,2,0)</f>
        <v>6900</v>
      </c>
      <c r="E475" s="1">
        <f>现货价格!A477</f>
        <v>43847</v>
      </c>
      <c r="F475">
        <f>现货价格!B477</f>
        <v>7100</v>
      </c>
      <c r="G475">
        <f t="shared" si="7"/>
        <v>7305</v>
      </c>
    </row>
    <row r="476" spans="1:7" x14ac:dyDescent="0.3">
      <c r="A476" s="6">
        <v>43826</v>
      </c>
      <c r="B476" s="7">
        <v>7375</v>
      </c>
      <c r="C476">
        <f>VLOOKUP(现货价格!A478,期货!A:B,2,0)</f>
        <v>7295</v>
      </c>
      <c r="D476">
        <f>VLOOKUP(A476,现货价格!A:B,2,0)</f>
        <v>6900</v>
      </c>
      <c r="E476" s="1">
        <f>现货价格!A478</f>
        <v>43846</v>
      </c>
      <c r="F476">
        <f>现货价格!B478</f>
        <v>7150</v>
      </c>
      <c r="G476">
        <f t="shared" si="7"/>
        <v>7295</v>
      </c>
    </row>
    <row r="477" spans="1:7" x14ac:dyDescent="0.3">
      <c r="A477" s="6">
        <v>43825</v>
      </c>
      <c r="B477" s="7">
        <v>7380</v>
      </c>
      <c r="C477">
        <f>VLOOKUP(现货价格!A479,期货!A:B,2,0)</f>
        <v>7365</v>
      </c>
      <c r="D477">
        <f>VLOOKUP(A477,现货价格!A:B,2,0)</f>
        <v>6900</v>
      </c>
      <c r="E477" s="1">
        <f>现货价格!A479</f>
        <v>43845</v>
      </c>
      <c r="F477">
        <f>现货价格!B479</f>
        <v>7150</v>
      </c>
      <c r="G477">
        <f t="shared" si="7"/>
        <v>7365</v>
      </c>
    </row>
    <row r="478" spans="1:7" x14ac:dyDescent="0.3">
      <c r="A478" s="6">
        <v>43824</v>
      </c>
      <c r="B478" s="7">
        <v>7350</v>
      </c>
      <c r="C478">
        <f>VLOOKUP(现货价格!A480,期货!A:B,2,0)</f>
        <v>7420</v>
      </c>
      <c r="D478">
        <f>VLOOKUP(A478,现货价格!A:B,2,0)</f>
        <v>6900</v>
      </c>
      <c r="E478" s="1">
        <f>现货价格!A480</f>
        <v>43844</v>
      </c>
      <c r="F478">
        <f>现货价格!B480</f>
        <v>7150</v>
      </c>
      <c r="G478">
        <f t="shared" si="7"/>
        <v>7420</v>
      </c>
    </row>
    <row r="479" spans="1:7" x14ac:dyDescent="0.3">
      <c r="A479" s="6">
        <v>43823</v>
      </c>
      <c r="B479" s="7">
        <v>7300</v>
      </c>
      <c r="C479">
        <f>VLOOKUP(现货价格!A481,期货!A:B,2,0)</f>
        <v>7485</v>
      </c>
      <c r="D479">
        <f>VLOOKUP(A479,现货价格!A:B,2,0)</f>
        <v>6880</v>
      </c>
      <c r="E479" s="1">
        <f>现货价格!A481</f>
        <v>43843</v>
      </c>
      <c r="F479">
        <f>现货价格!B481</f>
        <v>6960</v>
      </c>
      <c r="G479">
        <f t="shared" si="7"/>
        <v>7485</v>
      </c>
    </row>
    <row r="480" spans="1:7" x14ac:dyDescent="0.3">
      <c r="A480" s="6">
        <v>43822</v>
      </c>
      <c r="B480" s="7">
        <v>7335</v>
      </c>
      <c r="C480">
        <f>VLOOKUP(现货价格!A482,期货!A:B,2,0)</f>
        <v>7450</v>
      </c>
      <c r="D480">
        <f>VLOOKUP(A480,现货价格!A:B,2,0)</f>
        <v>6880</v>
      </c>
      <c r="E480" s="1">
        <f>现货价格!A482</f>
        <v>43840</v>
      </c>
      <c r="F480">
        <f>现货价格!B482</f>
        <v>7010</v>
      </c>
      <c r="G480">
        <f t="shared" si="7"/>
        <v>7450</v>
      </c>
    </row>
    <row r="481" spans="1:7" x14ac:dyDescent="0.3">
      <c r="A481" s="6">
        <v>43819</v>
      </c>
      <c r="B481" s="7">
        <v>7330</v>
      </c>
      <c r="C481">
        <f>VLOOKUP(现货价格!A483,期货!A:B,2,0)</f>
        <v>7380</v>
      </c>
      <c r="D481">
        <f>VLOOKUP(A481,现货价格!A:B,2,0)</f>
        <v>6880</v>
      </c>
      <c r="E481" s="1">
        <f>现货价格!A483</f>
        <v>43839</v>
      </c>
      <c r="F481">
        <f>现货价格!B483</f>
        <v>7210</v>
      </c>
      <c r="G481">
        <f t="shared" si="7"/>
        <v>7380</v>
      </c>
    </row>
    <row r="482" spans="1:7" x14ac:dyDescent="0.3">
      <c r="A482" s="6">
        <v>43818</v>
      </c>
      <c r="B482" s="7">
        <v>7270</v>
      </c>
      <c r="C482">
        <f>VLOOKUP(现货价格!A484,期货!A:B,2,0)</f>
        <v>7480</v>
      </c>
      <c r="D482">
        <f>VLOOKUP(A482,现货价格!A:B,2,0)</f>
        <v>6930</v>
      </c>
      <c r="E482" s="1">
        <f>现货价格!A484</f>
        <v>43838</v>
      </c>
      <c r="F482">
        <f>现货价格!B484</f>
        <v>7150</v>
      </c>
      <c r="G482">
        <f t="shared" si="7"/>
        <v>7480</v>
      </c>
    </row>
    <row r="483" spans="1:7" x14ac:dyDescent="0.3">
      <c r="A483" s="6">
        <v>43817</v>
      </c>
      <c r="B483" s="7">
        <v>7245</v>
      </c>
      <c r="C483">
        <f>VLOOKUP(现货价格!A485,期货!A:B,2,0)</f>
        <v>7400</v>
      </c>
      <c r="D483">
        <f>VLOOKUP(A483,现货价格!A:B,2,0)</f>
        <v>6950</v>
      </c>
      <c r="E483" s="1">
        <f>现货价格!A485</f>
        <v>43837</v>
      </c>
      <c r="F483">
        <f>现货价格!B485</f>
        <v>7150</v>
      </c>
      <c r="G483">
        <f t="shared" si="7"/>
        <v>7400</v>
      </c>
    </row>
    <row r="484" spans="1:7" x14ac:dyDescent="0.3">
      <c r="A484" s="6">
        <v>43816</v>
      </c>
      <c r="B484" s="7">
        <v>7275</v>
      </c>
      <c r="C484">
        <f>VLOOKUP(现货价格!A486,期货!A:B,2,0)</f>
        <v>7440</v>
      </c>
      <c r="D484">
        <f>VLOOKUP(A484,现货价格!A:B,2,0)</f>
        <v>6950</v>
      </c>
      <c r="E484" s="1">
        <f>现货价格!A486</f>
        <v>43836</v>
      </c>
      <c r="F484">
        <f>现货价格!B486</f>
        <v>6920</v>
      </c>
      <c r="G484">
        <f t="shared" si="7"/>
        <v>7440</v>
      </c>
    </row>
    <row r="485" spans="1:7" x14ac:dyDescent="0.3">
      <c r="A485" s="6">
        <v>43815</v>
      </c>
      <c r="B485" s="7">
        <v>7290</v>
      </c>
      <c r="C485">
        <f>VLOOKUP(现货价格!A487,期货!A:B,2,0)</f>
        <v>7350</v>
      </c>
      <c r="D485">
        <f>VLOOKUP(A485,现货价格!A:B,2,0)</f>
        <v>6900</v>
      </c>
      <c r="E485" s="1">
        <f>现货价格!A487</f>
        <v>43833</v>
      </c>
      <c r="F485">
        <f>现货价格!B487</f>
        <v>6920</v>
      </c>
      <c r="G485">
        <f t="shared" si="7"/>
        <v>7350</v>
      </c>
    </row>
    <row r="486" spans="1:7" x14ac:dyDescent="0.3">
      <c r="A486" s="6">
        <v>43812</v>
      </c>
      <c r="B486" s="7">
        <v>7275</v>
      </c>
      <c r="C486">
        <f>VLOOKUP(现货价格!A488,期货!A:B,2,0)</f>
        <v>7310</v>
      </c>
      <c r="D486">
        <f>VLOOKUP(A486,现货价格!A:B,2,0)</f>
        <v>6900</v>
      </c>
      <c r="E486" s="1">
        <f>现货价格!A488</f>
        <v>43832</v>
      </c>
      <c r="F486">
        <f>现货价格!B488</f>
        <v>6950</v>
      </c>
      <c r="G486">
        <f t="shared" si="7"/>
        <v>7310</v>
      </c>
    </row>
    <row r="487" spans="1:7" x14ac:dyDescent="0.3">
      <c r="A487" s="6">
        <v>43811</v>
      </c>
      <c r="B487" s="7">
        <v>7210</v>
      </c>
      <c r="C487">
        <f>VLOOKUP(现货价格!A489,期货!A:B,2,0)</f>
        <v>7310</v>
      </c>
      <c r="D487">
        <f>VLOOKUP(A487,现货价格!A:B,2,0)</f>
        <v>6900</v>
      </c>
      <c r="E487" s="1">
        <f>现货价格!A489</f>
        <v>43830</v>
      </c>
      <c r="F487">
        <f>现货价格!B489</f>
        <v>0</v>
      </c>
      <c r="G487">
        <f t="shared" si="7"/>
        <v>7310</v>
      </c>
    </row>
    <row r="488" spans="1:7" x14ac:dyDescent="0.3">
      <c r="A488" s="6">
        <v>43810</v>
      </c>
      <c r="B488" s="7">
        <v>7175</v>
      </c>
      <c r="C488">
        <f>VLOOKUP(现货价格!A490,期货!A:B,2,0)</f>
        <v>7405</v>
      </c>
      <c r="D488">
        <f>VLOOKUP(A488,现货价格!A:B,2,0)</f>
        <v>6970</v>
      </c>
      <c r="E488" s="1">
        <f>现货价格!A490</f>
        <v>43829</v>
      </c>
      <c r="F488">
        <f>现货价格!B490</f>
        <v>6900</v>
      </c>
      <c r="G488">
        <f t="shared" si="7"/>
        <v>7405</v>
      </c>
    </row>
    <row r="489" spans="1:7" x14ac:dyDescent="0.3">
      <c r="A489" s="6">
        <v>43809</v>
      </c>
      <c r="B489" s="7">
        <v>7245</v>
      </c>
      <c r="C489">
        <f>VLOOKUP(现货价格!A491,期货!A:B,2,0)</f>
        <v>7375</v>
      </c>
      <c r="D489">
        <f>VLOOKUP(A489,现货价格!A:B,2,0)</f>
        <v>7000</v>
      </c>
      <c r="E489" s="1">
        <f>现货价格!A491</f>
        <v>43826</v>
      </c>
      <c r="F489">
        <f>现货价格!B491</f>
        <v>6900</v>
      </c>
      <c r="G489">
        <f t="shared" si="7"/>
        <v>7375</v>
      </c>
    </row>
    <row r="490" spans="1:7" x14ac:dyDescent="0.3">
      <c r="A490" s="6">
        <v>43808</v>
      </c>
      <c r="B490" s="7">
        <v>7275</v>
      </c>
      <c r="C490">
        <f>VLOOKUP(现货价格!A492,期货!A:B,2,0)</f>
        <v>7380</v>
      </c>
      <c r="D490">
        <f>VLOOKUP(A490,现货价格!A:B,2,0)</f>
        <v>6980</v>
      </c>
      <c r="E490" s="1">
        <f>现货价格!A492</f>
        <v>43825</v>
      </c>
      <c r="F490">
        <f>现货价格!B492</f>
        <v>6900</v>
      </c>
      <c r="G490">
        <f t="shared" si="7"/>
        <v>7380</v>
      </c>
    </row>
    <row r="491" spans="1:7" x14ac:dyDescent="0.3">
      <c r="A491" s="6">
        <v>43805</v>
      </c>
      <c r="B491" s="7">
        <v>7270</v>
      </c>
      <c r="C491">
        <f>VLOOKUP(现货价格!A493,期货!A:B,2,0)</f>
        <v>7350</v>
      </c>
      <c r="D491">
        <f>VLOOKUP(A491,现货价格!A:B,2,0)</f>
        <v>6950</v>
      </c>
      <c r="E491" s="1">
        <f>现货价格!A493</f>
        <v>43824</v>
      </c>
      <c r="F491">
        <f>现货价格!B493</f>
        <v>6900</v>
      </c>
      <c r="G491">
        <f t="shared" si="7"/>
        <v>7350</v>
      </c>
    </row>
    <row r="492" spans="1:7" x14ac:dyDescent="0.3">
      <c r="A492" s="6">
        <v>43804</v>
      </c>
      <c r="B492" s="7">
        <v>7230</v>
      </c>
      <c r="C492">
        <f>VLOOKUP(现货价格!A494,期货!A:B,2,0)</f>
        <v>7300</v>
      </c>
      <c r="D492">
        <f>VLOOKUP(A492,现货价格!A:B,2,0)</f>
        <v>6950</v>
      </c>
      <c r="E492" s="1">
        <f>现货价格!A494</f>
        <v>43823</v>
      </c>
      <c r="F492">
        <f>现货价格!B494</f>
        <v>6880</v>
      </c>
      <c r="G492">
        <f t="shared" si="7"/>
        <v>7300</v>
      </c>
    </row>
    <row r="493" spans="1:7" x14ac:dyDescent="0.3">
      <c r="A493" s="6">
        <v>43803</v>
      </c>
      <c r="B493" s="7">
        <v>7250</v>
      </c>
      <c r="C493">
        <f>VLOOKUP(现货价格!A495,期货!A:B,2,0)</f>
        <v>7335</v>
      </c>
      <c r="D493">
        <f>VLOOKUP(A493,现货价格!A:B,2,0)</f>
        <v>7000</v>
      </c>
      <c r="E493" s="1">
        <f>现货价格!A495</f>
        <v>43822</v>
      </c>
      <c r="F493">
        <f>现货价格!B495</f>
        <v>6880</v>
      </c>
      <c r="G493">
        <f t="shared" si="7"/>
        <v>7335</v>
      </c>
    </row>
    <row r="494" spans="1:7" x14ac:dyDescent="0.3">
      <c r="A494" s="6">
        <v>43802</v>
      </c>
      <c r="B494" s="7">
        <v>7290</v>
      </c>
      <c r="C494">
        <f>VLOOKUP(现货价格!A496,期货!A:B,2,0)</f>
        <v>7330</v>
      </c>
      <c r="D494">
        <f>VLOOKUP(A494,现货价格!A:B,2,0)</f>
        <v>6950</v>
      </c>
      <c r="E494" s="1">
        <f>现货价格!A496</f>
        <v>43819</v>
      </c>
      <c r="F494">
        <f>现货价格!B496</f>
        <v>6880</v>
      </c>
      <c r="G494">
        <f t="shared" si="7"/>
        <v>7330</v>
      </c>
    </row>
    <row r="495" spans="1:7" x14ac:dyDescent="0.3">
      <c r="A495" s="6">
        <v>43801</v>
      </c>
      <c r="B495" s="7">
        <v>7330</v>
      </c>
      <c r="C495">
        <f>VLOOKUP(现货价格!A497,期货!A:B,2,0)</f>
        <v>7270</v>
      </c>
      <c r="D495">
        <f>VLOOKUP(A495,现货价格!A:B,2,0)</f>
        <v>6950</v>
      </c>
      <c r="E495" s="1">
        <f>现货价格!A497</f>
        <v>43818</v>
      </c>
      <c r="F495">
        <f>现货价格!B497</f>
        <v>6930</v>
      </c>
      <c r="G495">
        <f t="shared" si="7"/>
        <v>7270</v>
      </c>
    </row>
    <row r="496" spans="1:7" x14ac:dyDescent="0.3">
      <c r="A496" s="6">
        <v>43798</v>
      </c>
      <c r="B496" s="7">
        <v>7305</v>
      </c>
      <c r="C496">
        <f>VLOOKUP(现货价格!A498,期货!A:B,2,0)</f>
        <v>7245</v>
      </c>
      <c r="D496">
        <f>VLOOKUP(A496,现货价格!A:B,2,0)</f>
        <v>6950</v>
      </c>
      <c r="E496" s="1">
        <f>现货价格!A498</f>
        <v>43817</v>
      </c>
      <c r="F496">
        <f>现货价格!B498</f>
        <v>6950</v>
      </c>
      <c r="G496">
        <f t="shared" si="7"/>
        <v>7245</v>
      </c>
    </row>
    <row r="497" spans="1:7" x14ac:dyDescent="0.3">
      <c r="A497" s="6">
        <v>43797</v>
      </c>
      <c r="B497" s="7">
        <v>7220</v>
      </c>
      <c r="C497">
        <f>VLOOKUP(现货价格!A499,期货!A:B,2,0)</f>
        <v>7275</v>
      </c>
      <c r="D497">
        <f>VLOOKUP(A497,现货价格!A:B,2,0)</f>
        <v>6960</v>
      </c>
      <c r="E497" s="1">
        <f>现货价格!A499</f>
        <v>43816</v>
      </c>
      <c r="F497">
        <f>现货价格!B499</f>
        <v>6950</v>
      </c>
      <c r="G497">
        <f t="shared" si="7"/>
        <v>7275</v>
      </c>
    </row>
    <row r="498" spans="1:7" x14ac:dyDescent="0.3">
      <c r="A498" s="6">
        <v>43796</v>
      </c>
      <c r="B498" s="7">
        <v>7190</v>
      </c>
      <c r="C498">
        <f>VLOOKUP(现货价格!A500,期货!A:B,2,0)</f>
        <v>7290</v>
      </c>
      <c r="D498">
        <f>VLOOKUP(A498,现货价格!A:B,2,0)</f>
        <v>6950</v>
      </c>
      <c r="E498" s="1">
        <f>现货价格!A500</f>
        <v>43815</v>
      </c>
      <c r="F498">
        <f>现货价格!B500</f>
        <v>6900</v>
      </c>
      <c r="G498">
        <f t="shared" si="7"/>
        <v>7290</v>
      </c>
    </row>
    <row r="499" spans="1:7" x14ac:dyDescent="0.3">
      <c r="A499" s="6">
        <v>43795</v>
      </c>
      <c r="B499" s="7">
        <v>7210</v>
      </c>
      <c r="C499">
        <f>VLOOKUP(现货价格!A501,期货!A:B,2,0)</f>
        <v>7275</v>
      </c>
      <c r="D499">
        <f>VLOOKUP(A499,现货价格!A:B,2,0)</f>
        <v>6950</v>
      </c>
      <c r="E499" s="1">
        <f>现货价格!A501</f>
        <v>43812</v>
      </c>
      <c r="F499">
        <f>现货价格!B501</f>
        <v>6900</v>
      </c>
      <c r="G499">
        <f t="shared" si="7"/>
        <v>7275</v>
      </c>
    </row>
    <row r="500" spans="1:7" x14ac:dyDescent="0.3">
      <c r="A500" s="6">
        <v>43794</v>
      </c>
      <c r="B500" s="7">
        <v>7225</v>
      </c>
      <c r="C500">
        <f>VLOOKUP(现货价格!A502,期货!A:B,2,0)</f>
        <v>7210</v>
      </c>
      <c r="D500">
        <f>VLOOKUP(A500,现货价格!A:B,2,0)</f>
        <v>6950</v>
      </c>
      <c r="E500" s="1">
        <f>现货价格!A502</f>
        <v>43811</v>
      </c>
      <c r="F500">
        <f>现货价格!B502</f>
        <v>6900</v>
      </c>
      <c r="G500">
        <f t="shared" si="7"/>
        <v>7210</v>
      </c>
    </row>
    <row r="501" spans="1:7" x14ac:dyDescent="0.3">
      <c r="A501" s="6">
        <v>43791</v>
      </c>
      <c r="B501" s="7">
        <v>7170</v>
      </c>
      <c r="C501">
        <f>VLOOKUP(现货价格!A503,期货!A:B,2,0)</f>
        <v>7175</v>
      </c>
      <c r="D501">
        <f>VLOOKUP(A501,现货价格!A:B,2,0)</f>
        <v>6920</v>
      </c>
      <c r="E501" s="1">
        <f>现货价格!A503</f>
        <v>43810</v>
      </c>
      <c r="F501">
        <f>现货价格!B503</f>
        <v>6970</v>
      </c>
      <c r="G501">
        <f t="shared" si="7"/>
        <v>7175</v>
      </c>
    </row>
    <row r="502" spans="1:7" x14ac:dyDescent="0.3">
      <c r="A502" s="6">
        <v>43790</v>
      </c>
      <c r="B502" s="7">
        <v>7180</v>
      </c>
      <c r="C502">
        <f>VLOOKUP(现货价格!A504,期货!A:B,2,0)</f>
        <v>7245</v>
      </c>
      <c r="D502">
        <f>VLOOKUP(A502,现货价格!A:B,2,0)</f>
        <v>6920</v>
      </c>
      <c r="E502" s="1">
        <f>现货价格!A504</f>
        <v>43809</v>
      </c>
      <c r="F502">
        <f>现货价格!B504</f>
        <v>7000</v>
      </c>
      <c r="G502">
        <f t="shared" si="7"/>
        <v>7245</v>
      </c>
    </row>
    <row r="503" spans="1:7" x14ac:dyDescent="0.3">
      <c r="A503" s="6">
        <v>43789</v>
      </c>
      <c r="B503" s="7">
        <v>7100</v>
      </c>
      <c r="C503">
        <f>VLOOKUP(现货价格!A505,期货!A:B,2,0)</f>
        <v>7275</v>
      </c>
      <c r="D503">
        <f>VLOOKUP(A503,现货价格!A:B,2,0)</f>
        <v>6950</v>
      </c>
      <c r="E503" s="1">
        <f>现货价格!A505</f>
        <v>43808</v>
      </c>
      <c r="F503">
        <f>现货价格!B505</f>
        <v>6980</v>
      </c>
      <c r="G503">
        <f t="shared" si="7"/>
        <v>7275</v>
      </c>
    </row>
    <row r="504" spans="1:7" x14ac:dyDescent="0.3">
      <c r="A504" s="6">
        <v>43788</v>
      </c>
      <c r="B504" s="7">
        <v>7080</v>
      </c>
      <c r="C504">
        <f>VLOOKUP(现货价格!A506,期货!A:B,2,0)</f>
        <v>7270</v>
      </c>
      <c r="D504">
        <f>VLOOKUP(A504,现货价格!A:B,2,0)</f>
        <v>7000</v>
      </c>
      <c r="E504" s="1">
        <f>现货价格!A506</f>
        <v>43805</v>
      </c>
      <c r="F504">
        <f>现货价格!B506</f>
        <v>6950</v>
      </c>
      <c r="G504">
        <f t="shared" si="7"/>
        <v>7270</v>
      </c>
    </row>
    <row r="505" spans="1:7" x14ac:dyDescent="0.3">
      <c r="A505" s="6">
        <v>43787</v>
      </c>
      <c r="B505" s="7">
        <v>7090</v>
      </c>
      <c r="C505">
        <f>VLOOKUP(现货价格!A507,期货!A:B,2,0)</f>
        <v>7230</v>
      </c>
      <c r="D505">
        <f>VLOOKUP(A505,现货价格!A:B,2,0)</f>
        <v>7050</v>
      </c>
      <c r="E505" s="1">
        <f>现货价格!A507</f>
        <v>43804</v>
      </c>
      <c r="F505">
        <f>现货价格!B507</f>
        <v>6950</v>
      </c>
      <c r="G505">
        <f t="shared" si="7"/>
        <v>7230</v>
      </c>
    </row>
    <row r="506" spans="1:7" x14ac:dyDescent="0.3">
      <c r="A506" s="6">
        <v>43784</v>
      </c>
      <c r="B506" s="7">
        <v>7075</v>
      </c>
      <c r="C506">
        <f>VLOOKUP(现货价格!A508,期货!A:B,2,0)</f>
        <v>7250</v>
      </c>
      <c r="D506">
        <f>VLOOKUP(A506,现货价格!A:B,2,0)</f>
        <v>0</v>
      </c>
      <c r="E506" s="1">
        <f>现货价格!A508</f>
        <v>43803</v>
      </c>
      <c r="F506">
        <f>现货价格!B508</f>
        <v>7000</v>
      </c>
      <c r="G506">
        <f t="shared" si="7"/>
        <v>7250</v>
      </c>
    </row>
    <row r="507" spans="1:7" x14ac:dyDescent="0.3">
      <c r="A507" s="6">
        <v>43783</v>
      </c>
      <c r="B507" s="7">
        <v>7085</v>
      </c>
      <c r="C507">
        <f>VLOOKUP(现货价格!A509,期货!A:B,2,0)</f>
        <v>7290</v>
      </c>
      <c r="D507">
        <f>VLOOKUP(A507,现货价格!A:B,2,0)</f>
        <v>0</v>
      </c>
      <c r="E507" s="1">
        <f>现货价格!A509</f>
        <v>43802</v>
      </c>
      <c r="F507">
        <f>现货价格!B509</f>
        <v>6950</v>
      </c>
      <c r="G507">
        <f t="shared" si="7"/>
        <v>7290</v>
      </c>
    </row>
    <row r="508" spans="1:7" x14ac:dyDescent="0.3">
      <c r="A508" s="6">
        <v>43782</v>
      </c>
      <c r="B508" s="7">
        <v>7145</v>
      </c>
      <c r="C508">
        <f>VLOOKUP(现货价格!A510,期货!A:B,2,0)</f>
        <v>7330</v>
      </c>
      <c r="D508">
        <f>VLOOKUP(A508,现货价格!A:B,2,0)</f>
        <v>0</v>
      </c>
      <c r="E508" s="1">
        <f>现货价格!A510</f>
        <v>43801</v>
      </c>
      <c r="F508">
        <f>现货价格!B510</f>
        <v>6950</v>
      </c>
      <c r="G508">
        <f t="shared" si="7"/>
        <v>7330</v>
      </c>
    </row>
    <row r="509" spans="1:7" x14ac:dyDescent="0.3">
      <c r="A509" s="6">
        <v>43781</v>
      </c>
      <c r="B509" s="7">
        <v>7175</v>
      </c>
      <c r="C509">
        <f>VLOOKUP(现货价格!A511,期货!A:B,2,0)</f>
        <v>7305</v>
      </c>
      <c r="D509">
        <f>VLOOKUP(A509,现货价格!A:B,2,0)</f>
        <v>0</v>
      </c>
      <c r="E509" s="1">
        <f>现货价格!A511</f>
        <v>43798</v>
      </c>
      <c r="F509">
        <f>现货价格!B511</f>
        <v>6950</v>
      </c>
      <c r="G509">
        <f t="shared" si="7"/>
        <v>7305</v>
      </c>
    </row>
    <row r="510" spans="1:7" x14ac:dyDescent="0.3">
      <c r="A510" s="6">
        <v>43780</v>
      </c>
      <c r="B510" s="7">
        <v>7165</v>
      </c>
      <c r="C510">
        <f>VLOOKUP(现货价格!A512,期货!A:B,2,0)</f>
        <v>7220</v>
      </c>
      <c r="D510">
        <f>VLOOKUP(A510,现货价格!A:B,2,0)</f>
        <v>0</v>
      </c>
      <c r="E510" s="1">
        <f>现货价格!A512</f>
        <v>43797</v>
      </c>
      <c r="F510">
        <f>现货价格!B512</f>
        <v>6960</v>
      </c>
      <c r="G510">
        <f t="shared" si="7"/>
        <v>7220</v>
      </c>
    </row>
    <row r="511" spans="1:7" x14ac:dyDescent="0.3">
      <c r="A511" s="6">
        <v>43777</v>
      </c>
      <c r="B511" s="7">
        <v>7200</v>
      </c>
      <c r="C511">
        <f>VLOOKUP(现货价格!A513,期货!A:B,2,0)</f>
        <v>7190</v>
      </c>
      <c r="D511">
        <f>VLOOKUP(A511,现货价格!A:B,2,0)</f>
        <v>0</v>
      </c>
      <c r="E511" s="1">
        <f>现货价格!A513</f>
        <v>43796</v>
      </c>
      <c r="F511">
        <f>现货价格!B513</f>
        <v>6950</v>
      </c>
      <c r="G511">
        <f t="shared" si="7"/>
        <v>7190</v>
      </c>
    </row>
    <row r="512" spans="1:7" x14ac:dyDescent="0.3">
      <c r="A512" s="6">
        <v>43776</v>
      </c>
      <c r="B512" s="7">
        <v>7255</v>
      </c>
      <c r="C512">
        <f>VLOOKUP(现货价格!A514,期货!A:B,2,0)</f>
        <v>7210</v>
      </c>
      <c r="D512">
        <f>VLOOKUP(A512,现货价格!A:B,2,0)</f>
        <v>0</v>
      </c>
      <c r="E512" s="1">
        <f>现货价格!A514</f>
        <v>43795</v>
      </c>
      <c r="F512">
        <f>现货价格!B514</f>
        <v>6950</v>
      </c>
      <c r="G512">
        <f t="shared" si="7"/>
        <v>7210</v>
      </c>
    </row>
    <row r="513" spans="1:7" x14ac:dyDescent="0.3">
      <c r="A513" s="6">
        <v>43775</v>
      </c>
      <c r="B513" s="7">
        <v>7235</v>
      </c>
      <c r="C513">
        <f>VLOOKUP(现货价格!A515,期货!A:B,2,0)</f>
        <v>7225</v>
      </c>
      <c r="D513">
        <f>VLOOKUP(A513,现货价格!A:B,2,0)</f>
        <v>0</v>
      </c>
      <c r="E513" s="1">
        <f>现货价格!A515</f>
        <v>43794</v>
      </c>
      <c r="F513">
        <f>现货价格!B515</f>
        <v>6950</v>
      </c>
      <c r="G513">
        <f t="shared" si="7"/>
        <v>7225</v>
      </c>
    </row>
    <row r="514" spans="1:7" x14ac:dyDescent="0.3">
      <c r="A514" s="6">
        <v>43774</v>
      </c>
      <c r="B514" s="7">
        <v>7260</v>
      </c>
      <c r="C514">
        <f>VLOOKUP(现货价格!A516,期货!A:B,2,0)</f>
        <v>7170</v>
      </c>
      <c r="D514">
        <f>VLOOKUP(A514,现货价格!A:B,2,0)</f>
        <v>0</v>
      </c>
      <c r="E514" s="1">
        <f>现货价格!A516</f>
        <v>43791</v>
      </c>
      <c r="F514">
        <f>现货价格!B516</f>
        <v>6920</v>
      </c>
      <c r="G514">
        <f t="shared" si="7"/>
        <v>7170</v>
      </c>
    </row>
    <row r="515" spans="1:7" x14ac:dyDescent="0.3">
      <c r="A515" s="6">
        <v>43773</v>
      </c>
      <c r="B515" s="7">
        <v>7290</v>
      </c>
      <c r="C515">
        <f>VLOOKUP(现货价格!A517,期货!A:B,2,0)</f>
        <v>7180</v>
      </c>
      <c r="D515">
        <f>VLOOKUP(A515,现货价格!A:B,2,0)</f>
        <v>0</v>
      </c>
      <c r="E515" s="1">
        <f>现货价格!A517</f>
        <v>43790</v>
      </c>
      <c r="F515">
        <f>现货价格!B517</f>
        <v>6920</v>
      </c>
      <c r="G515">
        <f t="shared" si="7"/>
        <v>7180</v>
      </c>
    </row>
    <row r="516" spans="1:7" x14ac:dyDescent="0.3">
      <c r="A516" s="6">
        <v>43770</v>
      </c>
      <c r="B516" s="7">
        <v>7255</v>
      </c>
      <c r="C516">
        <f>VLOOKUP(现货价格!A518,期货!A:B,2,0)</f>
        <v>7100</v>
      </c>
      <c r="D516">
        <f>VLOOKUP(A516,现货价格!A:B,2,0)</f>
        <v>0</v>
      </c>
      <c r="E516" s="1">
        <f>现货价格!A518</f>
        <v>43789</v>
      </c>
      <c r="F516">
        <f>现货价格!B518</f>
        <v>6950</v>
      </c>
      <c r="G516">
        <f t="shared" ref="G516:G579" si="8">VLOOKUP(E516,A:B,2,0)</f>
        <v>7100</v>
      </c>
    </row>
    <row r="517" spans="1:7" x14ac:dyDescent="0.3">
      <c r="A517" s="6">
        <v>43769</v>
      </c>
      <c r="B517" s="7">
        <v>7290</v>
      </c>
      <c r="C517">
        <f>VLOOKUP(现货价格!A519,期货!A:B,2,0)</f>
        <v>7080</v>
      </c>
      <c r="D517">
        <f>VLOOKUP(A517,现货价格!A:B,2,0)</f>
        <v>0</v>
      </c>
      <c r="E517" s="1">
        <f>现货价格!A519</f>
        <v>43788</v>
      </c>
      <c r="F517">
        <f>现货价格!B519</f>
        <v>7000</v>
      </c>
      <c r="G517">
        <f t="shared" si="8"/>
        <v>7080</v>
      </c>
    </row>
    <row r="518" spans="1:7" x14ac:dyDescent="0.3">
      <c r="A518" s="6">
        <v>43768</v>
      </c>
      <c r="B518" s="7">
        <v>7270</v>
      </c>
      <c r="C518">
        <f>VLOOKUP(现货价格!A520,期货!A:B,2,0)</f>
        <v>7090</v>
      </c>
      <c r="D518">
        <f>VLOOKUP(A518,现货价格!A:B,2,0)</f>
        <v>0</v>
      </c>
      <c r="E518" s="1">
        <f>现货价格!A520</f>
        <v>43787</v>
      </c>
      <c r="F518">
        <f>现货价格!B520</f>
        <v>7050</v>
      </c>
      <c r="G518">
        <f t="shared" si="8"/>
        <v>7090</v>
      </c>
    </row>
    <row r="519" spans="1:7" x14ac:dyDescent="0.3">
      <c r="A519" s="6">
        <v>43767</v>
      </c>
      <c r="B519" s="7">
        <v>7270</v>
      </c>
      <c r="C519">
        <f>VLOOKUP(现货价格!A521,期货!A:B,2,0)</f>
        <v>7075</v>
      </c>
      <c r="D519">
        <f>VLOOKUP(A519,现货价格!A:B,2,0)</f>
        <v>0</v>
      </c>
      <c r="E519" s="1">
        <f>现货价格!A521</f>
        <v>43784</v>
      </c>
      <c r="F519">
        <f>现货价格!B521</f>
        <v>0</v>
      </c>
      <c r="G519">
        <f t="shared" si="8"/>
        <v>7075</v>
      </c>
    </row>
    <row r="520" spans="1:7" x14ac:dyDescent="0.3">
      <c r="A520" s="6">
        <v>43766</v>
      </c>
      <c r="B520" s="7">
        <v>7305</v>
      </c>
      <c r="C520">
        <f>VLOOKUP(现货价格!A522,期货!A:B,2,0)</f>
        <v>7085</v>
      </c>
      <c r="D520">
        <f>VLOOKUP(A520,现货价格!A:B,2,0)</f>
        <v>7300</v>
      </c>
      <c r="E520" s="1">
        <f>现货价格!A522</f>
        <v>43783</v>
      </c>
      <c r="F520">
        <f>现货价格!B522</f>
        <v>0</v>
      </c>
      <c r="G520">
        <f t="shared" si="8"/>
        <v>7085</v>
      </c>
    </row>
    <row r="521" spans="1:7" x14ac:dyDescent="0.3">
      <c r="A521" s="6">
        <v>43763</v>
      </c>
      <c r="B521" s="7">
        <v>7305</v>
      </c>
      <c r="C521">
        <f>VLOOKUP(现货价格!A523,期货!A:B,2,0)</f>
        <v>7145</v>
      </c>
      <c r="D521">
        <f>VLOOKUP(A521,现货价格!A:B,2,0)</f>
        <v>7300</v>
      </c>
      <c r="E521" s="1">
        <f>现货价格!A523</f>
        <v>43782</v>
      </c>
      <c r="F521">
        <f>现货价格!B523</f>
        <v>0</v>
      </c>
      <c r="G521">
        <f t="shared" si="8"/>
        <v>7145</v>
      </c>
    </row>
    <row r="522" spans="1:7" x14ac:dyDescent="0.3">
      <c r="A522" s="6">
        <v>43762</v>
      </c>
      <c r="B522" s="7">
        <v>7345</v>
      </c>
      <c r="C522">
        <f>VLOOKUP(现货价格!A524,期货!A:B,2,0)</f>
        <v>7175</v>
      </c>
      <c r="D522">
        <f>VLOOKUP(A522,现货价格!A:B,2,0)</f>
        <v>7100</v>
      </c>
      <c r="E522" s="1">
        <f>现货价格!A524</f>
        <v>43781</v>
      </c>
      <c r="F522">
        <f>现货价格!B524</f>
        <v>0</v>
      </c>
      <c r="G522">
        <f t="shared" si="8"/>
        <v>7175</v>
      </c>
    </row>
    <row r="523" spans="1:7" x14ac:dyDescent="0.3">
      <c r="A523" s="6">
        <v>43761</v>
      </c>
      <c r="B523" s="7">
        <v>7320</v>
      </c>
      <c r="C523">
        <f>VLOOKUP(现货价格!A525,期货!A:B,2,0)</f>
        <v>7165</v>
      </c>
      <c r="D523">
        <f>VLOOKUP(A523,现货价格!A:B,2,0)</f>
        <v>7200</v>
      </c>
      <c r="E523" s="1">
        <f>现货价格!A525</f>
        <v>43780</v>
      </c>
      <c r="F523">
        <f>现货价格!B525</f>
        <v>0</v>
      </c>
      <c r="G523">
        <f t="shared" si="8"/>
        <v>7165</v>
      </c>
    </row>
    <row r="524" spans="1:7" x14ac:dyDescent="0.3">
      <c r="A524" s="6">
        <v>43760</v>
      </c>
      <c r="B524" s="7">
        <v>7260</v>
      </c>
      <c r="C524">
        <f>VLOOKUP(现货价格!A526,期货!A:B,2,0)</f>
        <v>7200</v>
      </c>
      <c r="D524">
        <f>VLOOKUP(A524,现货价格!A:B,2,0)</f>
        <v>7300</v>
      </c>
      <c r="E524" s="1">
        <f>现货价格!A526</f>
        <v>43777</v>
      </c>
      <c r="F524">
        <f>现货价格!B526</f>
        <v>0</v>
      </c>
      <c r="G524">
        <f t="shared" si="8"/>
        <v>7200</v>
      </c>
    </row>
    <row r="525" spans="1:7" x14ac:dyDescent="0.3">
      <c r="A525" s="6">
        <v>43759</v>
      </c>
      <c r="B525" s="7">
        <v>7255</v>
      </c>
      <c r="C525">
        <f>VLOOKUP(现货价格!A527,期货!A:B,2,0)</f>
        <v>7255</v>
      </c>
      <c r="D525">
        <f>VLOOKUP(A525,现货价格!A:B,2,0)</f>
        <v>7300</v>
      </c>
      <c r="E525" s="1">
        <f>现货价格!A527</f>
        <v>43776</v>
      </c>
      <c r="F525">
        <f>现货价格!B527</f>
        <v>0</v>
      </c>
      <c r="G525">
        <f t="shared" si="8"/>
        <v>7255</v>
      </c>
    </row>
    <row r="526" spans="1:7" x14ac:dyDescent="0.3">
      <c r="A526" s="6">
        <v>43756</v>
      </c>
      <c r="B526" s="7">
        <v>7340</v>
      </c>
      <c r="C526">
        <f>VLOOKUP(现货价格!A528,期货!A:B,2,0)</f>
        <v>7235</v>
      </c>
      <c r="D526">
        <f>VLOOKUP(A526,现货价格!A:B,2,0)</f>
        <v>7280</v>
      </c>
      <c r="E526" s="1">
        <f>现货价格!A528</f>
        <v>43775</v>
      </c>
      <c r="F526">
        <f>现货价格!B528</f>
        <v>0</v>
      </c>
      <c r="G526">
        <f t="shared" si="8"/>
        <v>7235</v>
      </c>
    </row>
    <row r="527" spans="1:7" x14ac:dyDescent="0.3">
      <c r="A527" s="6">
        <v>43755</v>
      </c>
      <c r="B527" s="7">
        <v>7295</v>
      </c>
      <c r="C527">
        <f>VLOOKUP(现货价格!A529,期货!A:B,2,0)</f>
        <v>7260</v>
      </c>
      <c r="D527">
        <f>VLOOKUP(A527,现货价格!A:B,2,0)</f>
        <v>7380</v>
      </c>
      <c r="E527" s="1">
        <f>现货价格!A529</f>
        <v>43774</v>
      </c>
      <c r="F527">
        <f>现货价格!B529</f>
        <v>0</v>
      </c>
      <c r="G527">
        <f t="shared" si="8"/>
        <v>7260</v>
      </c>
    </row>
    <row r="528" spans="1:7" x14ac:dyDescent="0.3">
      <c r="A528" s="6">
        <v>43754</v>
      </c>
      <c r="B528" s="7">
        <v>7310</v>
      </c>
      <c r="C528">
        <f>VLOOKUP(现货价格!A530,期货!A:B,2,0)</f>
        <v>7290</v>
      </c>
      <c r="D528">
        <f>VLOOKUP(A528,现货价格!A:B,2,0)</f>
        <v>0</v>
      </c>
      <c r="E528" s="1">
        <f>现货价格!A530</f>
        <v>43773</v>
      </c>
      <c r="F528">
        <f>现货价格!B530</f>
        <v>0</v>
      </c>
      <c r="G528">
        <f t="shared" si="8"/>
        <v>7290</v>
      </c>
    </row>
    <row r="529" spans="1:7" x14ac:dyDescent="0.3">
      <c r="A529" s="6">
        <v>43753</v>
      </c>
      <c r="B529" s="7">
        <v>7450</v>
      </c>
      <c r="C529">
        <f>VLOOKUP(现货价格!A531,期货!A:B,2,0)</f>
        <v>7255</v>
      </c>
      <c r="D529">
        <f>VLOOKUP(A529,现货价格!A:B,2,0)</f>
        <v>7450</v>
      </c>
      <c r="E529" s="1">
        <f>现货价格!A531</f>
        <v>43770</v>
      </c>
      <c r="F529">
        <f>现货价格!B531</f>
        <v>0</v>
      </c>
      <c r="G529">
        <f t="shared" si="8"/>
        <v>7255</v>
      </c>
    </row>
    <row r="530" spans="1:7" x14ac:dyDescent="0.3">
      <c r="A530" s="6">
        <v>43752</v>
      </c>
      <c r="B530" s="7">
        <v>7520</v>
      </c>
      <c r="C530">
        <f>VLOOKUP(现货价格!A532,期货!A:B,2,0)</f>
        <v>7290</v>
      </c>
      <c r="D530">
        <f>VLOOKUP(A530,现货价格!A:B,2,0)</f>
        <v>7300</v>
      </c>
      <c r="E530" s="1">
        <f>现货价格!A532</f>
        <v>43769</v>
      </c>
      <c r="F530">
        <f>现货价格!B532</f>
        <v>0</v>
      </c>
      <c r="G530">
        <f t="shared" si="8"/>
        <v>7290</v>
      </c>
    </row>
    <row r="531" spans="1:7" x14ac:dyDescent="0.3">
      <c r="A531" s="6">
        <v>43749</v>
      </c>
      <c r="B531" s="7">
        <v>7430</v>
      </c>
      <c r="C531">
        <f>VLOOKUP(现货价格!A533,期货!A:B,2,0)</f>
        <v>7270</v>
      </c>
      <c r="D531">
        <f>VLOOKUP(A531,现货价格!A:B,2,0)</f>
        <v>0</v>
      </c>
      <c r="E531" s="1">
        <f>现货价格!A533</f>
        <v>43768</v>
      </c>
      <c r="F531">
        <f>现货价格!B533</f>
        <v>0</v>
      </c>
      <c r="G531">
        <f t="shared" si="8"/>
        <v>7270</v>
      </c>
    </row>
    <row r="532" spans="1:7" x14ac:dyDescent="0.3">
      <c r="A532" s="6">
        <v>43748</v>
      </c>
      <c r="B532" s="7">
        <v>7385</v>
      </c>
      <c r="C532">
        <f>VLOOKUP(现货价格!A534,期货!A:B,2,0)</f>
        <v>7270</v>
      </c>
      <c r="D532">
        <f>VLOOKUP(A532,现货价格!A:B,2,0)</f>
        <v>7350</v>
      </c>
      <c r="E532" s="1">
        <f>现货价格!A534</f>
        <v>43767</v>
      </c>
      <c r="F532">
        <f>现货价格!B534</f>
        <v>0</v>
      </c>
      <c r="G532">
        <f t="shared" si="8"/>
        <v>7270</v>
      </c>
    </row>
    <row r="533" spans="1:7" x14ac:dyDescent="0.3">
      <c r="A533" s="6">
        <v>43747</v>
      </c>
      <c r="B533" s="7">
        <v>7390</v>
      </c>
      <c r="C533">
        <f>VLOOKUP(现货价格!A535,期货!A:B,2,0)</f>
        <v>7305</v>
      </c>
      <c r="D533">
        <f>VLOOKUP(A533,现货价格!A:B,2,0)</f>
        <v>7350</v>
      </c>
      <c r="E533" s="1">
        <f>现货价格!A535</f>
        <v>43766</v>
      </c>
      <c r="F533">
        <f>现货价格!B535</f>
        <v>7300</v>
      </c>
      <c r="G533">
        <f t="shared" si="8"/>
        <v>7305</v>
      </c>
    </row>
    <row r="534" spans="1:7" x14ac:dyDescent="0.3">
      <c r="A534" s="6">
        <v>43746</v>
      </c>
      <c r="B534" s="7">
        <v>7410</v>
      </c>
      <c r="C534">
        <f>VLOOKUP(现货价格!A536,期货!A:B,2,0)</f>
        <v>7305</v>
      </c>
      <c r="D534">
        <f>VLOOKUP(A534,现货价格!A:B,2,0)</f>
        <v>0</v>
      </c>
      <c r="E534" s="1">
        <f>现货价格!A536</f>
        <v>43763</v>
      </c>
      <c r="F534">
        <f>现货价格!B536</f>
        <v>7300</v>
      </c>
      <c r="G534">
        <f t="shared" si="8"/>
        <v>7305</v>
      </c>
    </row>
    <row r="535" spans="1:7" x14ac:dyDescent="0.3">
      <c r="A535" s="6">
        <v>43738</v>
      </c>
      <c r="B535" s="7">
        <v>7535</v>
      </c>
      <c r="C535">
        <f>VLOOKUP(现货价格!A537,期货!A:B,2,0)</f>
        <v>7345</v>
      </c>
      <c r="D535">
        <f>VLOOKUP(A535,现货价格!A:B,2,0)</f>
        <v>0</v>
      </c>
      <c r="E535" s="1">
        <f>现货价格!A537</f>
        <v>43762</v>
      </c>
      <c r="F535">
        <f>现货价格!B537</f>
        <v>7100</v>
      </c>
      <c r="G535">
        <f t="shared" si="8"/>
        <v>7345</v>
      </c>
    </row>
    <row r="536" spans="1:7" x14ac:dyDescent="0.3">
      <c r="A536" s="6">
        <v>43735</v>
      </c>
      <c r="B536" s="7">
        <v>7470</v>
      </c>
      <c r="C536">
        <f>VLOOKUP(现货价格!A538,期货!A:B,2,0)</f>
        <v>7320</v>
      </c>
      <c r="D536">
        <f>VLOOKUP(A536,现货价格!A:B,2,0)</f>
        <v>7400</v>
      </c>
      <c r="E536" s="1">
        <f>现货价格!A538</f>
        <v>43761</v>
      </c>
      <c r="F536">
        <f>现货价格!B538</f>
        <v>7200</v>
      </c>
      <c r="G536">
        <f t="shared" si="8"/>
        <v>7320</v>
      </c>
    </row>
    <row r="537" spans="1:7" x14ac:dyDescent="0.3">
      <c r="A537" s="6">
        <v>43734</v>
      </c>
      <c r="B537" s="7">
        <v>7530</v>
      </c>
      <c r="C537">
        <f>VLOOKUP(现货价格!A539,期货!A:B,2,0)</f>
        <v>7260</v>
      </c>
      <c r="D537">
        <f>VLOOKUP(A537,现货价格!A:B,2,0)</f>
        <v>7500</v>
      </c>
      <c r="E537" s="1">
        <f>现货价格!A539</f>
        <v>43760</v>
      </c>
      <c r="F537">
        <f>现货价格!B539</f>
        <v>7300</v>
      </c>
      <c r="G537">
        <f t="shared" si="8"/>
        <v>7260</v>
      </c>
    </row>
    <row r="538" spans="1:7" x14ac:dyDescent="0.3">
      <c r="A538" s="6">
        <v>43733</v>
      </c>
      <c r="B538" s="7">
        <v>7575</v>
      </c>
      <c r="C538">
        <f>VLOOKUP(现货价格!A540,期货!A:B,2,0)</f>
        <v>7255</v>
      </c>
      <c r="D538">
        <f>VLOOKUP(A538,现货价格!A:B,2,0)</f>
        <v>7500</v>
      </c>
      <c r="E538" s="1">
        <f>现货价格!A540</f>
        <v>43759</v>
      </c>
      <c r="F538">
        <f>现货价格!B540</f>
        <v>7300</v>
      </c>
      <c r="G538">
        <f t="shared" si="8"/>
        <v>7255</v>
      </c>
    </row>
    <row r="539" spans="1:7" x14ac:dyDescent="0.3">
      <c r="A539" s="6">
        <v>43732</v>
      </c>
      <c r="B539" s="7">
        <v>7625</v>
      </c>
      <c r="C539">
        <f>VLOOKUP(现货价格!A541,期货!A:B,2,0)</f>
        <v>7340</v>
      </c>
      <c r="D539">
        <f>VLOOKUP(A539,现货价格!A:B,2,0)</f>
        <v>7550</v>
      </c>
      <c r="E539" s="1">
        <f>现货价格!A541</f>
        <v>43756</v>
      </c>
      <c r="F539">
        <f>现货价格!B541</f>
        <v>7280</v>
      </c>
      <c r="G539">
        <f t="shared" si="8"/>
        <v>7340</v>
      </c>
    </row>
    <row r="540" spans="1:7" x14ac:dyDescent="0.3">
      <c r="A540" s="6">
        <v>43731</v>
      </c>
      <c r="B540" s="7">
        <v>7630</v>
      </c>
      <c r="C540">
        <f>VLOOKUP(现货价格!A542,期货!A:B,2,0)</f>
        <v>7295</v>
      </c>
      <c r="D540">
        <f>VLOOKUP(A540,现货价格!A:B,2,0)</f>
        <v>7600</v>
      </c>
      <c r="E540" s="1">
        <f>现货价格!A542</f>
        <v>43755</v>
      </c>
      <c r="F540">
        <f>现货价格!B542</f>
        <v>7380</v>
      </c>
      <c r="G540">
        <f t="shared" si="8"/>
        <v>7295</v>
      </c>
    </row>
    <row r="541" spans="1:7" x14ac:dyDescent="0.3">
      <c r="A541" s="6">
        <v>43728</v>
      </c>
      <c r="B541" s="7">
        <v>7640</v>
      </c>
      <c r="C541">
        <f>VLOOKUP(现货价格!A543,期货!A:B,2,0)</f>
        <v>7310</v>
      </c>
      <c r="D541">
        <f>VLOOKUP(A541,现货价格!A:B,2,0)</f>
        <v>7600</v>
      </c>
      <c r="E541" s="1">
        <f>现货价格!A543</f>
        <v>43754</v>
      </c>
      <c r="F541">
        <f>现货价格!B543</f>
        <v>0</v>
      </c>
      <c r="G541">
        <f t="shared" si="8"/>
        <v>7310</v>
      </c>
    </row>
    <row r="542" spans="1:7" x14ac:dyDescent="0.3">
      <c r="A542" s="6">
        <v>43727</v>
      </c>
      <c r="B542" s="7">
        <v>7690</v>
      </c>
      <c r="C542">
        <f>VLOOKUP(现货价格!A544,期货!A:B,2,0)</f>
        <v>7450</v>
      </c>
      <c r="D542">
        <f>VLOOKUP(A542,现货价格!A:B,2,0)</f>
        <v>7600</v>
      </c>
      <c r="E542" s="1">
        <f>现货价格!A544</f>
        <v>43753</v>
      </c>
      <c r="F542">
        <f>现货价格!B544</f>
        <v>7450</v>
      </c>
      <c r="G542">
        <f t="shared" si="8"/>
        <v>7450</v>
      </c>
    </row>
    <row r="543" spans="1:7" x14ac:dyDescent="0.3">
      <c r="A543" s="6">
        <v>43726</v>
      </c>
      <c r="B543" s="7">
        <v>7675</v>
      </c>
      <c r="C543">
        <f>VLOOKUP(现货价格!A545,期货!A:B,2,0)</f>
        <v>7520</v>
      </c>
      <c r="D543">
        <f>VLOOKUP(A543,现货价格!A:B,2,0)</f>
        <v>0</v>
      </c>
      <c r="E543" s="1">
        <f>现货价格!A545</f>
        <v>43752</v>
      </c>
      <c r="F543">
        <f>现货价格!B545</f>
        <v>7300</v>
      </c>
      <c r="G543">
        <f t="shared" si="8"/>
        <v>7520</v>
      </c>
    </row>
    <row r="544" spans="1:7" x14ac:dyDescent="0.3">
      <c r="A544" s="6">
        <v>43725</v>
      </c>
      <c r="B544" s="7">
        <v>7830</v>
      </c>
      <c r="C544" t="e">
        <f>VLOOKUP(现货价格!A546,期货!A:B,2,0)</f>
        <v>#N/A</v>
      </c>
      <c r="D544">
        <f>VLOOKUP(A544,现货价格!A:B,2,0)</f>
        <v>7450</v>
      </c>
      <c r="E544" s="1">
        <f>现货价格!A546</f>
        <v>43750</v>
      </c>
      <c r="F544">
        <f>现货价格!B546</f>
        <v>7300</v>
      </c>
      <c r="G544" t="e">
        <f t="shared" si="8"/>
        <v>#N/A</v>
      </c>
    </row>
    <row r="545" spans="1:7" x14ac:dyDescent="0.3">
      <c r="A545" s="6">
        <v>43724</v>
      </c>
      <c r="B545" s="7">
        <v>7630</v>
      </c>
      <c r="C545">
        <f>VLOOKUP(现货价格!A547,期货!A:B,2,0)</f>
        <v>7430</v>
      </c>
      <c r="D545">
        <f>VLOOKUP(A545,现货价格!A:B,2,0)</f>
        <v>7200</v>
      </c>
      <c r="E545" s="1">
        <f>现货价格!A547</f>
        <v>43749</v>
      </c>
      <c r="F545">
        <f>现货价格!B547</f>
        <v>0</v>
      </c>
      <c r="G545">
        <f t="shared" si="8"/>
        <v>7430</v>
      </c>
    </row>
    <row r="546" spans="1:7" x14ac:dyDescent="0.3">
      <c r="A546" s="6">
        <v>43720</v>
      </c>
      <c r="B546" s="7">
        <v>7290</v>
      </c>
      <c r="C546">
        <f>VLOOKUP(现货价格!A548,期货!A:B,2,0)</f>
        <v>7385</v>
      </c>
      <c r="D546">
        <f>VLOOKUP(A546,现货价格!A:B,2,0)</f>
        <v>7200</v>
      </c>
      <c r="E546" s="1">
        <f>现货价格!A548</f>
        <v>43748</v>
      </c>
      <c r="F546">
        <f>现货价格!B548</f>
        <v>7350</v>
      </c>
      <c r="G546">
        <f t="shared" si="8"/>
        <v>7385</v>
      </c>
    </row>
    <row r="547" spans="1:7" x14ac:dyDescent="0.3">
      <c r="A547" s="6">
        <v>43719</v>
      </c>
      <c r="B547" s="7">
        <v>7310</v>
      </c>
      <c r="C547">
        <f>VLOOKUP(现货价格!A549,期货!A:B,2,0)</f>
        <v>7390</v>
      </c>
      <c r="D547">
        <f>VLOOKUP(A547,现货价格!A:B,2,0)</f>
        <v>7200</v>
      </c>
      <c r="E547" s="1">
        <f>现货价格!A549</f>
        <v>43747</v>
      </c>
      <c r="F547">
        <f>现货价格!B549</f>
        <v>7350</v>
      </c>
      <c r="G547">
        <f t="shared" si="8"/>
        <v>7390</v>
      </c>
    </row>
    <row r="548" spans="1:7" x14ac:dyDescent="0.3">
      <c r="A548" s="6">
        <v>43718</v>
      </c>
      <c r="B548" s="7">
        <v>7290</v>
      </c>
      <c r="C548">
        <f>VLOOKUP(现货价格!A550,期货!A:B,2,0)</f>
        <v>7410</v>
      </c>
      <c r="D548">
        <f>VLOOKUP(A548,现货价格!A:B,2,0)</f>
        <v>7200</v>
      </c>
      <c r="E548" s="1">
        <f>现货价格!A550</f>
        <v>43746</v>
      </c>
      <c r="F548">
        <f>现货价格!B550</f>
        <v>0</v>
      </c>
      <c r="G548">
        <f t="shared" si="8"/>
        <v>7410</v>
      </c>
    </row>
    <row r="549" spans="1:7" x14ac:dyDescent="0.3">
      <c r="A549" s="6">
        <v>43717</v>
      </c>
      <c r="B549" s="7">
        <v>7350</v>
      </c>
      <c r="C549">
        <f>VLOOKUP(现货价格!A551,期货!A:B,2,0)</f>
        <v>7535</v>
      </c>
      <c r="D549">
        <f>VLOOKUP(A549,现货价格!A:B,2,0)</f>
        <v>7150</v>
      </c>
      <c r="E549" s="1">
        <f>现货价格!A551</f>
        <v>43738</v>
      </c>
      <c r="F549">
        <f>现货价格!B551</f>
        <v>0</v>
      </c>
      <c r="G549">
        <f t="shared" si="8"/>
        <v>7535</v>
      </c>
    </row>
    <row r="550" spans="1:7" x14ac:dyDescent="0.3">
      <c r="A550" s="6">
        <v>43714</v>
      </c>
      <c r="B550" s="7">
        <v>7195</v>
      </c>
      <c r="C550" t="e">
        <f>VLOOKUP(现货价格!A552,期货!A:B,2,0)</f>
        <v>#N/A</v>
      </c>
      <c r="D550">
        <f>VLOOKUP(A550,现货价格!A:B,2,0)</f>
        <v>7230</v>
      </c>
      <c r="E550" s="1">
        <f>现货价格!A552</f>
        <v>43737</v>
      </c>
      <c r="F550">
        <f>现货价格!B552</f>
        <v>0</v>
      </c>
      <c r="G550" t="e">
        <f t="shared" si="8"/>
        <v>#N/A</v>
      </c>
    </row>
    <row r="551" spans="1:7" x14ac:dyDescent="0.3">
      <c r="A551" s="6">
        <v>43713</v>
      </c>
      <c r="B551" s="7">
        <v>7240</v>
      </c>
      <c r="C551">
        <f>VLOOKUP(现货价格!A553,期货!A:B,2,0)</f>
        <v>7470</v>
      </c>
      <c r="D551">
        <f>VLOOKUP(A551,现货价格!A:B,2,0)</f>
        <v>7160</v>
      </c>
      <c r="E551" s="1">
        <f>现货价格!A553</f>
        <v>43735</v>
      </c>
      <c r="F551">
        <f>现货价格!B553</f>
        <v>7400</v>
      </c>
      <c r="G551">
        <f t="shared" si="8"/>
        <v>7470</v>
      </c>
    </row>
    <row r="552" spans="1:7" x14ac:dyDescent="0.3">
      <c r="A552" s="6">
        <v>43712</v>
      </c>
      <c r="B552" s="7">
        <v>7255</v>
      </c>
      <c r="C552">
        <f>VLOOKUP(现货价格!A554,期货!A:B,2,0)</f>
        <v>7530</v>
      </c>
      <c r="D552">
        <f>VLOOKUP(A552,现货价格!A:B,2,0)</f>
        <v>7100</v>
      </c>
      <c r="E552" s="1">
        <f>现货价格!A554</f>
        <v>43734</v>
      </c>
      <c r="F552">
        <f>现货价格!B554</f>
        <v>7500</v>
      </c>
      <c r="G552">
        <f t="shared" si="8"/>
        <v>7530</v>
      </c>
    </row>
    <row r="553" spans="1:7" x14ac:dyDescent="0.3">
      <c r="A553" s="6">
        <v>43711</v>
      </c>
      <c r="B553" s="7">
        <v>7170</v>
      </c>
      <c r="C553">
        <f>VLOOKUP(现货价格!A555,期货!A:B,2,0)</f>
        <v>7575</v>
      </c>
      <c r="D553">
        <f>VLOOKUP(A553,现货价格!A:B,2,0)</f>
        <v>7000</v>
      </c>
      <c r="E553" s="1">
        <f>现货价格!A555</f>
        <v>43733</v>
      </c>
      <c r="F553">
        <f>现货价格!B555</f>
        <v>7500</v>
      </c>
      <c r="G553">
        <f t="shared" si="8"/>
        <v>7575</v>
      </c>
    </row>
    <row r="554" spans="1:7" x14ac:dyDescent="0.3">
      <c r="A554" s="6">
        <v>43710</v>
      </c>
      <c r="B554" s="7">
        <v>7185</v>
      </c>
      <c r="C554">
        <f>VLOOKUP(现货价格!A556,期货!A:B,2,0)</f>
        <v>7625</v>
      </c>
      <c r="D554">
        <f>VLOOKUP(A554,现货价格!A:B,2,0)</f>
        <v>7000</v>
      </c>
      <c r="E554" s="1">
        <f>现货价格!A556</f>
        <v>43732</v>
      </c>
      <c r="F554">
        <f>现货价格!B556</f>
        <v>7550</v>
      </c>
      <c r="G554">
        <f t="shared" si="8"/>
        <v>7625</v>
      </c>
    </row>
    <row r="555" spans="1:7" x14ac:dyDescent="0.3">
      <c r="A555" s="6">
        <v>43707</v>
      </c>
      <c r="B555" s="7">
        <v>7135</v>
      </c>
      <c r="C555">
        <f>VLOOKUP(现货价格!A557,期货!A:B,2,0)</f>
        <v>7630</v>
      </c>
      <c r="D555">
        <f>VLOOKUP(A555,现货价格!A:B,2,0)</f>
        <v>6850</v>
      </c>
      <c r="E555" s="1">
        <f>现货价格!A557</f>
        <v>43731</v>
      </c>
      <c r="F555">
        <f>现货价格!B557</f>
        <v>7600</v>
      </c>
      <c r="G555">
        <f t="shared" si="8"/>
        <v>7630</v>
      </c>
    </row>
    <row r="556" spans="1:7" x14ac:dyDescent="0.3">
      <c r="A556" s="6">
        <v>43706</v>
      </c>
      <c r="B556" s="7">
        <v>7055</v>
      </c>
      <c r="C556">
        <f>VLOOKUP(现货价格!A558,期货!A:B,2,0)</f>
        <v>7640</v>
      </c>
      <c r="D556">
        <f>VLOOKUP(A556,现货价格!A:B,2,0)</f>
        <v>6900</v>
      </c>
      <c r="E556" s="1">
        <f>现货价格!A558</f>
        <v>43728</v>
      </c>
      <c r="F556">
        <f>现货价格!B558</f>
        <v>7600</v>
      </c>
      <c r="G556">
        <f t="shared" si="8"/>
        <v>7640</v>
      </c>
    </row>
    <row r="557" spans="1:7" x14ac:dyDescent="0.3">
      <c r="A557" s="6">
        <v>43705</v>
      </c>
      <c r="B557" s="7">
        <v>7190</v>
      </c>
      <c r="C557">
        <f>VLOOKUP(现货价格!A559,期货!A:B,2,0)</f>
        <v>7690</v>
      </c>
      <c r="D557">
        <f>VLOOKUP(A557,现货价格!A:B,2,0)</f>
        <v>6950</v>
      </c>
      <c r="E557" s="1">
        <f>现货价格!A559</f>
        <v>43727</v>
      </c>
      <c r="F557">
        <f>现货价格!B559</f>
        <v>7600</v>
      </c>
      <c r="G557">
        <f t="shared" si="8"/>
        <v>7690</v>
      </c>
    </row>
    <row r="558" spans="1:7" x14ac:dyDescent="0.3">
      <c r="A558" s="6">
        <v>43704</v>
      </c>
      <c r="B558" s="7">
        <v>7225</v>
      </c>
      <c r="C558">
        <f>VLOOKUP(现货价格!A560,期货!A:B,2,0)</f>
        <v>7675</v>
      </c>
      <c r="D558">
        <f>VLOOKUP(A558,现货价格!A:B,2,0)</f>
        <v>6980</v>
      </c>
      <c r="E558" s="1">
        <f>现货价格!A560</f>
        <v>43726</v>
      </c>
      <c r="F558">
        <f>现货价格!B560</f>
        <v>0</v>
      </c>
      <c r="G558">
        <f t="shared" si="8"/>
        <v>7675</v>
      </c>
    </row>
    <row r="559" spans="1:7" x14ac:dyDescent="0.3">
      <c r="A559" s="6">
        <v>43703</v>
      </c>
      <c r="B559" s="7">
        <v>7295</v>
      </c>
      <c r="C559">
        <f>VLOOKUP(现货价格!A561,期货!A:B,2,0)</f>
        <v>7830</v>
      </c>
      <c r="D559">
        <f>VLOOKUP(A559,现货价格!A:B,2,0)</f>
        <v>7000</v>
      </c>
      <c r="E559" s="1">
        <f>现货价格!A561</f>
        <v>43725</v>
      </c>
      <c r="F559">
        <f>现货价格!B561</f>
        <v>7450</v>
      </c>
      <c r="G559">
        <f t="shared" si="8"/>
        <v>7830</v>
      </c>
    </row>
    <row r="560" spans="1:7" x14ac:dyDescent="0.3">
      <c r="A560" s="6">
        <v>43700</v>
      </c>
      <c r="B560" s="7">
        <v>7265</v>
      </c>
      <c r="C560">
        <f>VLOOKUP(现货价格!A562,期货!A:B,2,0)</f>
        <v>7630</v>
      </c>
      <c r="D560">
        <f>VLOOKUP(A560,现货价格!A:B,2,0)</f>
        <v>7100</v>
      </c>
      <c r="E560" s="1">
        <f>现货价格!A562</f>
        <v>43724</v>
      </c>
      <c r="F560">
        <f>现货价格!B562</f>
        <v>7200</v>
      </c>
      <c r="G560">
        <f t="shared" si="8"/>
        <v>7630</v>
      </c>
    </row>
    <row r="561" spans="1:7" x14ac:dyDescent="0.3">
      <c r="A561" s="6">
        <v>43699</v>
      </c>
      <c r="B561" s="7">
        <v>7320</v>
      </c>
      <c r="C561">
        <f>VLOOKUP(现货价格!A563,期货!A:B,2,0)</f>
        <v>7290</v>
      </c>
      <c r="D561">
        <f>VLOOKUP(A561,现货价格!A:B,2,0)</f>
        <v>7150</v>
      </c>
      <c r="E561" s="1">
        <f>现货价格!A563</f>
        <v>43720</v>
      </c>
      <c r="F561">
        <f>现货价格!B563</f>
        <v>7200</v>
      </c>
      <c r="G561">
        <f t="shared" si="8"/>
        <v>7290</v>
      </c>
    </row>
    <row r="562" spans="1:7" x14ac:dyDescent="0.3">
      <c r="A562" s="6">
        <v>43698</v>
      </c>
      <c r="B562" s="7">
        <v>7400</v>
      </c>
      <c r="C562">
        <f>VLOOKUP(现货价格!A564,期货!A:B,2,0)</f>
        <v>7310</v>
      </c>
      <c r="D562">
        <f>VLOOKUP(A562,现货价格!A:B,2,0)</f>
        <v>7150</v>
      </c>
      <c r="E562" s="1">
        <f>现货价格!A564</f>
        <v>43719</v>
      </c>
      <c r="F562">
        <f>现货价格!B564</f>
        <v>7200</v>
      </c>
      <c r="G562">
        <f t="shared" si="8"/>
        <v>7310</v>
      </c>
    </row>
    <row r="563" spans="1:7" x14ac:dyDescent="0.3">
      <c r="A563" s="6">
        <v>43697</v>
      </c>
      <c r="B563" s="7">
        <v>7465</v>
      </c>
      <c r="C563">
        <f>VLOOKUP(现货价格!A565,期货!A:B,2,0)</f>
        <v>7290</v>
      </c>
      <c r="D563">
        <f>VLOOKUP(A563,现货价格!A:B,2,0)</f>
        <v>7150</v>
      </c>
      <c r="E563" s="1">
        <f>现货价格!A565</f>
        <v>43718</v>
      </c>
      <c r="F563">
        <f>现货价格!B565</f>
        <v>7200</v>
      </c>
      <c r="G563">
        <f t="shared" si="8"/>
        <v>7290</v>
      </c>
    </row>
    <row r="564" spans="1:7" x14ac:dyDescent="0.3">
      <c r="A564" s="6">
        <v>43696</v>
      </c>
      <c r="B564" s="7">
        <v>7455</v>
      </c>
      <c r="C564">
        <f>VLOOKUP(现货价格!A566,期货!A:B,2,0)</f>
        <v>7350</v>
      </c>
      <c r="D564">
        <f>VLOOKUP(A564,现货价格!A:B,2,0)</f>
        <v>7200</v>
      </c>
      <c r="E564" s="1">
        <f>现货价格!A566</f>
        <v>43717</v>
      </c>
      <c r="F564">
        <f>现货价格!B566</f>
        <v>7150</v>
      </c>
      <c r="G564">
        <f t="shared" si="8"/>
        <v>7350</v>
      </c>
    </row>
    <row r="565" spans="1:7" x14ac:dyDescent="0.3">
      <c r="A565" s="6">
        <v>43693</v>
      </c>
      <c r="B565" s="7">
        <v>7430</v>
      </c>
      <c r="C565">
        <f>VLOOKUP(现货价格!A567,期货!A:B,2,0)</f>
        <v>7195</v>
      </c>
      <c r="D565">
        <f>VLOOKUP(A565,现货价格!A:B,2,0)</f>
        <v>7250</v>
      </c>
      <c r="E565" s="1">
        <f>现货价格!A567</f>
        <v>43714</v>
      </c>
      <c r="F565">
        <f>现货价格!B567</f>
        <v>7230</v>
      </c>
      <c r="G565">
        <f t="shared" si="8"/>
        <v>7195</v>
      </c>
    </row>
    <row r="566" spans="1:7" x14ac:dyDescent="0.3">
      <c r="A566" s="6">
        <v>43692</v>
      </c>
      <c r="B566" s="7">
        <v>7505</v>
      </c>
      <c r="C566">
        <f>VLOOKUP(现货价格!A568,期货!A:B,2,0)</f>
        <v>7240</v>
      </c>
      <c r="D566">
        <f>VLOOKUP(A566,现货价格!A:B,2,0)</f>
        <v>7250</v>
      </c>
      <c r="E566" s="1">
        <f>现货价格!A568</f>
        <v>43713</v>
      </c>
      <c r="F566">
        <f>现货价格!B568</f>
        <v>7160</v>
      </c>
      <c r="G566">
        <f t="shared" si="8"/>
        <v>7240</v>
      </c>
    </row>
    <row r="567" spans="1:7" x14ac:dyDescent="0.3">
      <c r="A567" s="6">
        <v>43691</v>
      </c>
      <c r="B567" s="7">
        <v>7515</v>
      </c>
      <c r="C567">
        <f>VLOOKUP(现货价格!A569,期货!A:B,2,0)</f>
        <v>7255</v>
      </c>
      <c r="D567">
        <f>VLOOKUP(A567,现货价格!A:B,2,0)</f>
        <v>7250</v>
      </c>
      <c r="E567" s="1">
        <f>现货价格!A569</f>
        <v>43712</v>
      </c>
      <c r="F567">
        <f>现货价格!B569</f>
        <v>7100</v>
      </c>
      <c r="G567">
        <f t="shared" si="8"/>
        <v>7255</v>
      </c>
    </row>
    <row r="568" spans="1:7" x14ac:dyDescent="0.3">
      <c r="A568" s="6">
        <v>43690</v>
      </c>
      <c r="B568" s="7">
        <v>7585</v>
      </c>
      <c r="C568">
        <f>VLOOKUP(现货价格!A570,期货!A:B,2,0)</f>
        <v>7170</v>
      </c>
      <c r="D568">
        <f>VLOOKUP(A568,现货价格!A:B,2,0)</f>
        <v>7290</v>
      </c>
      <c r="E568" s="1">
        <f>现货价格!A570</f>
        <v>43711</v>
      </c>
      <c r="F568">
        <f>现货价格!B570</f>
        <v>7000</v>
      </c>
      <c r="G568">
        <f t="shared" si="8"/>
        <v>7170</v>
      </c>
    </row>
    <row r="569" spans="1:7" x14ac:dyDescent="0.3">
      <c r="A569" s="6">
        <v>43689</v>
      </c>
      <c r="B569" s="7">
        <v>7580</v>
      </c>
      <c r="C569">
        <f>VLOOKUP(现货价格!A571,期货!A:B,2,0)</f>
        <v>7185</v>
      </c>
      <c r="D569">
        <f>VLOOKUP(A569,现货价格!A:B,2,0)</f>
        <v>7250</v>
      </c>
      <c r="E569" s="1">
        <f>现货价格!A571</f>
        <v>43710</v>
      </c>
      <c r="F569">
        <f>现货价格!B571</f>
        <v>7000</v>
      </c>
      <c r="G569">
        <f t="shared" si="8"/>
        <v>7185</v>
      </c>
    </row>
    <row r="570" spans="1:7" x14ac:dyDescent="0.3">
      <c r="A570" s="6">
        <v>43686</v>
      </c>
      <c r="B570" s="7">
        <v>7560</v>
      </c>
      <c r="C570">
        <f>VLOOKUP(现货价格!A572,期货!A:B,2,0)</f>
        <v>7135</v>
      </c>
      <c r="D570">
        <f>VLOOKUP(A570,现货价格!A:B,2,0)</f>
        <v>7250</v>
      </c>
      <c r="E570" s="1">
        <f>现货价格!A572</f>
        <v>43707</v>
      </c>
      <c r="F570">
        <f>现货价格!B572</f>
        <v>6850</v>
      </c>
      <c r="G570">
        <f t="shared" si="8"/>
        <v>7135</v>
      </c>
    </row>
    <row r="571" spans="1:7" x14ac:dyDescent="0.3">
      <c r="A571" s="6">
        <v>43685</v>
      </c>
      <c r="B571" s="7">
        <v>7470</v>
      </c>
      <c r="C571">
        <f>VLOOKUP(现货价格!A573,期货!A:B,2,0)</f>
        <v>7055</v>
      </c>
      <c r="D571">
        <f>VLOOKUP(A571,现货价格!A:B,2,0)</f>
        <v>7250</v>
      </c>
      <c r="E571" s="1">
        <f>现货价格!A573</f>
        <v>43706</v>
      </c>
      <c r="F571">
        <f>现货价格!B573</f>
        <v>6900</v>
      </c>
      <c r="G571">
        <f t="shared" si="8"/>
        <v>7055</v>
      </c>
    </row>
    <row r="572" spans="1:7" x14ac:dyDescent="0.3">
      <c r="A572" s="6">
        <v>43684</v>
      </c>
      <c r="B572" s="7">
        <v>7480</v>
      </c>
      <c r="C572">
        <f>VLOOKUP(现货价格!A574,期货!A:B,2,0)</f>
        <v>7190</v>
      </c>
      <c r="D572">
        <f>VLOOKUP(A572,现货价格!A:B,2,0)</f>
        <v>7250</v>
      </c>
      <c r="E572" s="1">
        <f>现货价格!A574</f>
        <v>43705</v>
      </c>
      <c r="F572">
        <f>现货价格!B574</f>
        <v>6950</v>
      </c>
      <c r="G572">
        <f t="shared" si="8"/>
        <v>7190</v>
      </c>
    </row>
    <row r="573" spans="1:7" x14ac:dyDescent="0.3">
      <c r="A573" s="6">
        <v>43683</v>
      </c>
      <c r="B573" s="7">
        <v>7450</v>
      </c>
      <c r="C573">
        <f>VLOOKUP(现货价格!A575,期货!A:B,2,0)</f>
        <v>7225</v>
      </c>
      <c r="D573">
        <f>VLOOKUP(A573,现货价格!A:B,2,0)</f>
        <v>7300</v>
      </c>
      <c r="E573" s="1">
        <f>现货价格!A575</f>
        <v>43704</v>
      </c>
      <c r="F573">
        <f>现货价格!B575</f>
        <v>6980</v>
      </c>
      <c r="G573">
        <f t="shared" si="8"/>
        <v>7225</v>
      </c>
    </row>
    <row r="574" spans="1:7" x14ac:dyDescent="0.3">
      <c r="A574" s="6">
        <v>43682</v>
      </c>
      <c r="B574" s="7">
        <v>7485</v>
      </c>
      <c r="C574">
        <f>VLOOKUP(现货价格!A576,期货!A:B,2,0)</f>
        <v>7295</v>
      </c>
      <c r="D574">
        <f>VLOOKUP(A574,现货价格!A:B,2,0)</f>
        <v>7300</v>
      </c>
      <c r="E574" s="1">
        <f>现货价格!A576</f>
        <v>43703</v>
      </c>
      <c r="F574">
        <f>现货价格!B576</f>
        <v>7000</v>
      </c>
      <c r="G574">
        <f t="shared" si="8"/>
        <v>7295</v>
      </c>
    </row>
    <row r="575" spans="1:7" x14ac:dyDescent="0.3">
      <c r="A575" s="6">
        <v>43679</v>
      </c>
      <c r="B575" s="7">
        <v>7605</v>
      </c>
      <c r="C575">
        <f>VLOOKUP(现货价格!A577,期货!A:B,2,0)</f>
        <v>7265</v>
      </c>
      <c r="D575">
        <f>VLOOKUP(A575,现货价格!A:B,2,0)</f>
        <v>0</v>
      </c>
      <c r="E575" s="1">
        <f>现货价格!A577</f>
        <v>43700</v>
      </c>
      <c r="F575">
        <f>现货价格!B577</f>
        <v>7100</v>
      </c>
      <c r="G575">
        <f t="shared" si="8"/>
        <v>7265</v>
      </c>
    </row>
    <row r="576" spans="1:7" x14ac:dyDescent="0.3">
      <c r="A576" s="6">
        <v>43678</v>
      </c>
      <c r="B576" s="7">
        <v>7710</v>
      </c>
      <c r="C576">
        <f>VLOOKUP(现货价格!A578,期货!A:B,2,0)</f>
        <v>7320</v>
      </c>
      <c r="D576">
        <f>VLOOKUP(A576,现货价格!A:B,2,0)</f>
        <v>7450</v>
      </c>
      <c r="E576" s="1">
        <f>现货价格!A578</f>
        <v>43699</v>
      </c>
      <c r="F576">
        <f>现货价格!B578</f>
        <v>7150</v>
      </c>
      <c r="G576">
        <f t="shared" si="8"/>
        <v>7320</v>
      </c>
    </row>
    <row r="577" spans="1:7" x14ac:dyDescent="0.3">
      <c r="A577" s="6">
        <v>43677</v>
      </c>
      <c r="B577" s="7">
        <v>7635</v>
      </c>
      <c r="C577">
        <f>VLOOKUP(现货价格!A579,期货!A:B,2,0)</f>
        <v>7400</v>
      </c>
      <c r="D577">
        <f>VLOOKUP(A577,现货价格!A:B,2,0)</f>
        <v>0</v>
      </c>
      <c r="E577" s="1">
        <f>现货价格!A579</f>
        <v>43698</v>
      </c>
      <c r="F577">
        <f>现货价格!B579</f>
        <v>7150</v>
      </c>
      <c r="G577">
        <f t="shared" si="8"/>
        <v>7400</v>
      </c>
    </row>
    <row r="578" spans="1:7" x14ac:dyDescent="0.3">
      <c r="A578" s="6">
        <v>43676</v>
      </c>
      <c r="B578" s="7">
        <v>7725</v>
      </c>
      <c r="C578">
        <f>VLOOKUP(现货价格!A580,期货!A:B,2,0)</f>
        <v>7465</v>
      </c>
      <c r="D578">
        <f>VLOOKUP(A578,现货价格!A:B,2,0)</f>
        <v>7350</v>
      </c>
      <c r="E578" s="1">
        <f>现货价格!A580</f>
        <v>43697</v>
      </c>
      <c r="F578">
        <f>现货价格!B580</f>
        <v>7150</v>
      </c>
      <c r="G578">
        <f t="shared" si="8"/>
        <v>7465</v>
      </c>
    </row>
    <row r="579" spans="1:7" x14ac:dyDescent="0.3">
      <c r="A579" s="6">
        <v>43675</v>
      </c>
      <c r="B579" s="7">
        <v>7655</v>
      </c>
      <c r="C579">
        <f>VLOOKUP(现货价格!A581,期货!A:B,2,0)</f>
        <v>7455</v>
      </c>
      <c r="D579">
        <f>VLOOKUP(A579,现货价格!A:B,2,0)</f>
        <v>7350</v>
      </c>
      <c r="E579" s="1">
        <f>现货价格!A581</f>
        <v>43696</v>
      </c>
      <c r="F579">
        <f>现货价格!B581</f>
        <v>7200</v>
      </c>
      <c r="G579">
        <f t="shared" si="8"/>
        <v>7455</v>
      </c>
    </row>
    <row r="580" spans="1:7" x14ac:dyDescent="0.3">
      <c r="A580" s="6">
        <v>43672</v>
      </c>
      <c r="B580" s="7">
        <v>7635</v>
      </c>
      <c r="C580">
        <f>VLOOKUP(现货价格!A582,期货!A:B,2,0)</f>
        <v>7430</v>
      </c>
      <c r="D580">
        <f>VLOOKUP(A580,现货价格!A:B,2,0)</f>
        <v>7350</v>
      </c>
      <c r="E580" s="1">
        <f>现货价格!A582</f>
        <v>43693</v>
      </c>
      <c r="F580">
        <f>现货价格!B582</f>
        <v>7250</v>
      </c>
      <c r="G580">
        <f t="shared" ref="G580:G643" si="9">VLOOKUP(E580,A:B,2,0)</f>
        <v>7430</v>
      </c>
    </row>
    <row r="581" spans="1:7" x14ac:dyDescent="0.3">
      <c r="A581" s="6">
        <v>43671</v>
      </c>
      <c r="B581" s="7">
        <v>7565</v>
      </c>
      <c r="C581">
        <f>VLOOKUP(现货价格!A583,期货!A:B,2,0)</f>
        <v>7505</v>
      </c>
      <c r="D581">
        <f>VLOOKUP(A581,现货价格!A:B,2,0)</f>
        <v>7400</v>
      </c>
      <c r="E581" s="1">
        <f>现货价格!A583</f>
        <v>43692</v>
      </c>
      <c r="F581">
        <f>现货价格!B583</f>
        <v>7250</v>
      </c>
      <c r="G581">
        <f t="shared" si="9"/>
        <v>7505</v>
      </c>
    </row>
    <row r="582" spans="1:7" x14ac:dyDescent="0.3">
      <c r="A582" s="6">
        <v>43670</v>
      </c>
      <c r="B582" s="7">
        <v>7650</v>
      </c>
      <c r="C582">
        <f>VLOOKUP(现货价格!A584,期货!A:B,2,0)</f>
        <v>7515</v>
      </c>
      <c r="D582">
        <f>VLOOKUP(A582,现货价格!A:B,2,0)</f>
        <v>7450</v>
      </c>
      <c r="E582" s="1">
        <f>现货价格!A584</f>
        <v>43691</v>
      </c>
      <c r="F582">
        <f>现货价格!B584</f>
        <v>7250</v>
      </c>
      <c r="G582">
        <f t="shared" si="9"/>
        <v>7515</v>
      </c>
    </row>
    <row r="583" spans="1:7" x14ac:dyDescent="0.3">
      <c r="A583" s="6">
        <v>43669</v>
      </c>
      <c r="B583" s="7">
        <v>7745</v>
      </c>
      <c r="C583">
        <f>VLOOKUP(现货价格!A585,期货!A:B,2,0)</f>
        <v>7585</v>
      </c>
      <c r="D583">
        <f>VLOOKUP(A583,现货价格!A:B,2,0)</f>
        <v>7450</v>
      </c>
      <c r="E583" s="1">
        <f>现货价格!A585</f>
        <v>43690</v>
      </c>
      <c r="F583">
        <f>现货价格!B585</f>
        <v>7290</v>
      </c>
      <c r="G583">
        <f t="shared" si="9"/>
        <v>7585</v>
      </c>
    </row>
    <row r="584" spans="1:7" x14ac:dyDescent="0.3">
      <c r="A584" s="6">
        <v>43668</v>
      </c>
      <c r="B584" s="7">
        <v>7720</v>
      </c>
      <c r="C584">
        <f>VLOOKUP(现货价格!A586,期货!A:B,2,0)</f>
        <v>7580</v>
      </c>
      <c r="D584">
        <f>VLOOKUP(A584,现货价格!A:B,2,0)</f>
        <v>7450</v>
      </c>
      <c r="E584" s="1">
        <f>现货价格!A586</f>
        <v>43689</v>
      </c>
      <c r="F584">
        <f>现货价格!B586</f>
        <v>7250</v>
      </c>
      <c r="G584">
        <f t="shared" si="9"/>
        <v>7580</v>
      </c>
    </row>
    <row r="585" spans="1:7" x14ac:dyDescent="0.3">
      <c r="A585" s="6">
        <v>43665</v>
      </c>
      <c r="B585" s="7">
        <v>7820</v>
      </c>
      <c r="C585">
        <f>VLOOKUP(现货价格!A587,期货!A:B,2,0)</f>
        <v>7560</v>
      </c>
      <c r="D585">
        <f>VLOOKUP(A585,现货价格!A:B,2,0)</f>
        <v>7450</v>
      </c>
      <c r="E585" s="1">
        <f>现货价格!A587</f>
        <v>43686</v>
      </c>
      <c r="F585">
        <f>现货价格!B587</f>
        <v>7250</v>
      </c>
      <c r="G585">
        <f t="shared" si="9"/>
        <v>7560</v>
      </c>
    </row>
    <row r="586" spans="1:7" x14ac:dyDescent="0.3">
      <c r="A586" s="6">
        <v>43664</v>
      </c>
      <c r="B586" s="7">
        <v>7810</v>
      </c>
      <c r="C586">
        <f>VLOOKUP(现货价格!A588,期货!A:B,2,0)</f>
        <v>7470</v>
      </c>
      <c r="D586">
        <f>VLOOKUP(A586,现货价格!A:B,2,0)</f>
        <v>7450</v>
      </c>
      <c r="E586" s="1">
        <f>现货价格!A588</f>
        <v>43685</v>
      </c>
      <c r="F586">
        <f>现货价格!B588</f>
        <v>7250</v>
      </c>
      <c r="G586">
        <f t="shared" si="9"/>
        <v>7470</v>
      </c>
    </row>
    <row r="587" spans="1:7" x14ac:dyDescent="0.3">
      <c r="A587" s="6">
        <v>43663</v>
      </c>
      <c r="B587" s="7">
        <v>7790</v>
      </c>
      <c r="C587">
        <f>VLOOKUP(现货价格!A589,期货!A:B,2,0)</f>
        <v>7480</v>
      </c>
      <c r="D587">
        <f>VLOOKUP(A587,现货价格!A:B,2,0)</f>
        <v>7650</v>
      </c>
      <c r="E587" s="1">
        <f>现货价格!A589</f>
        <v>43684</v>
      </c>
      <c r="F587">
        <f>现货价格!B589</f>
        <v>7250</v>
      </c>
      <c r="G587">
        <f t="shared" si="9"/>
        <v>7480</v>
      </c>
    </row>
    <row r="588" spans="1:7" x14ac:dyDescent="0.3">
      <c r="A588" s="6">
        <v>43662</v>
      </c>
      <c r="B588" s="7">
        <v>7770</v>
      </c>
      <c r="C588">
        <f>VLOOKUP(现货价格!A590,期货!A:B,2,0)</f>
        <v>7450</v>
      </c>
      <c r="D588">
        <f>VLOOKUP(A588,现货价格!A:B,2,0)</f>
        <v>7510</v>
      </c>
      <c r="E588" s="1">
        <f>现货价格!A590</f>
        <v>43683</v>
      </c>
      <c r="F588">
        <f>现货价格!B590</f>
        <v>7300</v>
      </c>
      <c r="G588">
        <f t="shared" si="9"/>
        <v>7450</v>
      </c>
    </row>
    <row r="589" spans="1:7" x14ac:dyDescent="0.3">
      <c r="A589" s="6">
        <v>43661</v>
      </c>
      <c r="B589" s="7">
        <v>7850</v>
      </c>
      <c r="C589">
        <f>VLOOKUP(现货价格!A591,期货!A:B,2,0)</f>
        <v>7485</v>
      </c>
      <c r="D589">
        <f>VLOOKUP(A589,现货价格!A:B,2,0)</f>
        <v>7530</v>
      </c>
      <c r="E589" s="1">
        <f>现货价格!A591</f>
        <v>43682</v>
      </c>
      <c r="F589">
        <f>现货价格!B591</f>
        <v>7300</v>
      </c>
      <c r="G589">
        <f t="shared" si="9"/>
        <v>7485</v>
      </c>
    </row>
    <row r="590" spans="1:7" x14ac:dyDescent="0.3">
      <c r="A590" s="6">
        <v>43658</v>
      </c>
      <c r="B590" s="7">
        <v>7765</v>
      </c>
      <c r="C590">
        <f>VLOOKUP(现货价格!A592,期货!A:B,2,0)</f>
        <v>7605</v>
      </c>
      <c r="D590">
        <f>VLOOKUP(A590,现货价格!A:B,2,0)</f>
        <v>7590</v>
      </c>
      <c r="E590" s="1">
        <f>现货价格!A592</f>
        <v>43679</v>
      </c>
      <c r="F590">
        <f>现货价格!B592</f>
        <v>0</v>
      </c>
      <c r="G590">
        <f t="shared" si="9"/>
        <v>7605</v>
      </c>
    </row>
    <row r="591" spans="1:7" x14ac:dyDescent="0.3">
      <c r="A591" s="6">
        <v>43657</v>
      </c>
      <c r="B591" s="7">
        <v>7915</v>
      </c>
      <c r="C591">
        <f>VLOOKUP(现货价格!A593,期货!A:B,2,0)</f>
        <v>7710</v>
      </c>
      <c r="D591">
        <f>VLOOKUP(A591,现货价格!A:B,2,0)</f>
        <v>7620</v>
      </c>
      <c r="E591" s="1">
        <f>现货价格!A593</f>
        <v>43678</v>
      </c>
      <c r="F591">
        <f>现货价格!B593</f>
        <v>7450</v>
      </c>
      <c r="G591">
        <f t="shared" si="9"/>
        <v>7710</v>
      </c>
    </row>
    <row r="592" spans="1:7" x14ac:dyDescent="0.3">
      <c r="A592" s="6">
        <v>43656</v>
      </c>
      <c r="B592" s="7">
        <v>7990</v>
      </c>
      <c r="C592">
        <f>VLOOKUP(现货价格!A594,期货!A:B,2,0)</f>
        <v>7635</v>
      </c>
      <c r="D592">
        <f>VLOOKUP(A592,现货价格!A:B,2,0)</f>
        <v>7710</v>
      </c>
      <c r="E592" s="1">
        <f>现货价格!A594</f>
        <v>43677</v>
      </c>
      <c r="F592">
        <f>现货价格!B594</f>
        <v>0</v>
      </c>
      <c r="G592">
        <f t="shared" si="9"/>
        <v>7635</v>
      </c>
    </row>
    <row r="593" spans="1:7" x14ac:dyDescent="0.3">
      <c r="A593" s="6">
        <v>43655</v>
      </c>
      <c r="B593" s="7">
        <v>8005</v>
      </c>
      <c r="C593">
        <f>VLOOKUP(现货价格!A595,期货!A:B,2,0)</f>
        <v>7725</v>
      </c>
      <c r="D593">
        <f>VLOOKUP(A593,现货价格!A:B,2,0)</f>
        <v>7750</v>
      </c>
      <c r="E593" s="1">
        <f>现货价格!A595</f>
        <v>43676</v>
      </c>
      <c r="F593">
        <f>现货价格!B595</f>
        <v>7350</v>
      </c>
      <c r="G593">
        <f t="shared" si="9"/>
        <v>7725</v>
      </c>
    </row>
    <row r="594" spans="1:7" x14ac:dyDescent="0.3">
      <c r="A594" s="6">
        <v>43654</v>
      </c>
      <c r="B594" s="7">
        <v>8110</v>
      </c>
      <c r="C594">
        <f>VLOOKUP(现货价格!A596,期货!A:B,2,0)</f>
        <v>7655</v>
      </c>
      <c r="D594">
        <f>VLOOKUP(A594,现货价格!A:B,2,0)</f>
        <v>7760</v>
      </c>
      <c r="E594" s="1">
        <f>现货价格!A596</f>
        <v>43675</v>
      </c>
      <c r="F594">
        <f>现货价格!B596</f>
        <v>7350</v>
      </c>
      <c r="G594">
        <f t="shared" si="9"/>
        <v>7655</v>
      </c>
    </row>
    <row r="595" spans="1:7" x14ac:dyDescent="0.3">
      <c r="A595" s="6">
        <v>43651</v>
      </c>
      <c r="B595" s="7">
        <v>8080</v>
      </c>
      <c r="C595">
        <f>VLOOKUP(现货价格!A597,期货!A:B,2,0)</f>
        <v>7635</v>
      </c>
      <c r="D595">
        <f>VLOOKUP(A595,现货价格!A:B,2,0)</f>
        <v>7760</v>
      </c>
      <c r="E595" s="1">
        <f>现货价格!A597</f>
        <v>43672</v>
      </c>
      <c r="F595">
        <f>现货价格!B597</f>
        <v>7350</v>
      </c>
      <c r="G595">
        <f t="shared" si="9"/>
        <v>7635</v>
      </c>
    </row>
    <row r="596" spans="1:7" x14ac:dyDescent="0.3">
      <c r="A596" s="6">
        <v>43650</v>
      </c>
      <c r="B596" s="7">
        <v>8025</v>
      </c>
      <c r="C596">
        <f>VLOOKUP(现货价格!A598,期货!A:B,2,0)</f>
        <v>7565</v>
      </c>
      <c r="D596">
        <f>VLOOKUP(A596,现货价格!A:B,2,0)</f>
        <v>7710</v>
      </c>
      <c r="E596" s="1">
        <f>现货价格!A598</f>
        <v>43671</v>
      </c>
      <c r="F596">
        <f>现货价格!B598</f>
        <v>7400</v>
      </c>
      <c r="G596">
        <f t="shared" si="9"/>
        <v>7565</v>
      </c>
    </row>
    <row r="597" spans="1:7" x14ac:dyDescent="0.3">
      <c r="A597" s="6">
        <v>43649</v>
      </c>
      <c r="B597" s="7">
        <v>8035</v>
      </c>
      <c r="C597">
        <f>VLOOKUP(现货价格!A599,期货!A:B,2,0)</f>
        <v>7650</v>
      </c>
      <c r="D597">
        <f>VLOOKUP(A597,现货价格!A:B,2,0)</f>
        <v>7610</v>
      </c>
      <c r="E597" s="1">
        <f>现货价格!A599</f>
        <v>43670</v>
      </c>
      <c r="F597">
        <f>现货价格!B599</f>
        <v>7450</v>
      </c>
      <c r="G597">
        <f t="shared" si="9"/>
        <v>7650</v>
      </c>
    </row>
    <row r="598" spans="1:7" x14ac:dyDescent="0.3">
      <c r="A598" s="6">
        <v>43648</v>
      </c>
      <c r="B598" s="7">
        <v>8065</v>
      </c>
      <c r="C598">
        <f>VLOOKUP(现货价格!A600,期货!A:B,2,0)</f>
        <v>7745</v>
      </c>
      <c r="D598">
        <f>VLOOKUP(A598,现货价格!A:B,2,0)</f>
        <v>7600</v>
      </c>
      <c r="E598" s="1">
        <f>现货价格!A600</f>
        <v>43669</v>
      </c>
      <c r="F598">
        <f>现货价格!B600</f>
        <v>7450</v>
      </c>
      <c r="G598">
        <f t="shared" si="9"/>
        <v>7745</v>
      </c>
    </row>
    <row r="599" spans="1:7" x14ac:dyDescent="0.3">
      <c r="A599" s="6">
        <v>43647</v>
      </c>
      <c r="B599" s="7">
        <v>7905</v>
      </c>
      <c r="C599">
        <f>VLOOKUP(现货价格!A601,期货!A:B,2,0)</f>
        <v>7720</v>
      </c>
      <c r="D599">
        <f>VLOOKUP(A599,现货价格!A:B,2,0)</f>
        <v>7600</v>
      </c>
      <c r="E599" s="1">
        <f>现货价格!A601</f>
        <v>43668</v>
      </c>
      <c r="F599">
        <f>现货价格!B601</f>
        <v>7450</v>
      </c>
      <c r="G599">
        <f t="shared" si="9"/>
        <v>7720</v>
      </c>
    </row>
    <row r="600" spans="1:7" x14ac:dyDescent="0.3">
      <c r="A600" s="6">
        <v>43644</v>
      </c>
      <c r="B600" s="7">
        <v>7830</v>
      </c>
      <c r="C600">
        <f>VLOOKUP(现货价格!A602,期货!A:B,2,0)</f>
        <v>7820</v>
      </c>
      <c r="D600">
        <f>VLOOKUP(A600,现货价格!A:B,2,0)</f>
        <v>7600</v>
      </c>
      <c r="E600" s="1">
        <f>现货价格!A602</f>
        <v>43665</v>
      </c>
      <c r="F600">
        <f>现货价格!B602</f>
        <v>7450</v>
      </c>
      <c r="G600">
        <f t="shared" si="9"/>
        <v>7820</v>
      </c>
    </row>
    <row r="601" spans="1:7" x14ac:dyDescent="0.3">
      <c r="A601" s="6">
        <v>43643</v>
      </c>
      <c r="B601" s="7">
        <v>7845</v>
      </c>
      <c r="C601">
        <f>VLOOKUP(现货价格!A603,期货!A:B,2,0)</f>
        <v>7810</v>
      </c>
      <c r="D601">
        <f>VLOOKUP(A601,现货价格!A:B,2,0)</f>
        <v>7550</v>
      </c>
      <c r="E601" s="1">
        <f>现货价格!A603</f>
        <v>43664</v>
      </c>
      <c r="F601">
        <f>现货价格!B603</f>
        <v>7450</v>
      </c>
      <c r="G601">
        <f t="shared" si="9"/>
        <v>7810</v>
      </c>
    </row>
    <row r="602" spans="1:7" x14ac:dyDescent="0.3">
      <c r="A602" s="6">
        <v>43642</v>
      </c>
      <c r="B602" s="7">
        <v>7925</v>
      </c>
      <c r="C602">
        <f>VLOOKUP(现货价格!A604,期货!A:B,2,0)</f>
        <v>7790</v>
      </c>
      <c r="D602">
        <f>VLOOKUP(A602,现货价格!A:B,2,0)</f>
        <v>7560</v>
      </c>
      <c r="E602" s="1">
        <f>现货价格!A604</f>
        <v>43663</v>
      </c>
      <c r="F602">
        <f>现货价格!B604</f>
        <v>7650</v>
      </c>
      <c r="G602">
        <f t="shared" si="9"/>
        <v>7790</v>
      </c>
    </row>
    <row r="603" spans="1:7" x14ac:dyDescent="0.3">
      <c r="A603" s="6">
        <v>43641</v>
      </c>
      <c r="B603" s="7">
        <v>7845</v>
      </c>
      <c r="C603">
        <f>VLOOKUP(现货价格!A605,期货!A:B,2,0)</f>
        <v>7770</v>
      </c>
      <c r="D603">
        <f>VLOOKUP(A603,现货价格!A:B,2,0)</f>
        <v>7560</v>
      </c>
      <c r="E603" s="1">
        <f>现货价格!A605</f>
        <v>43662</v>
      </c>
      <c r="F603">
        <f>现货价格!B605</f>
        <v>7510</v>
      </c>
      <c r="G603">
        <f t="shared" si="9"/>
        <v>7770</v>
      </c>
    </row>
    <row r="604" spans="1:7" x14ac:dyDescent="0.3">
      <c r="A604" s="6">
        <v>43640</v>
      </c>
      <c r="B604" s="7">
        <v>7835</v>
      </c>
      <c r="C604">
        <f>VLOOKUP(现货价格!A606,期货!A:B,2,0)</f>
        <v>7850</v>
      </c>
      <c r="D604">
        <f>VLOOKUP(A604,现货价格!A:B,2,0)</f>
        <v>7550</v>
      </c>
      <c r="E604" s="1">
        <f>现货价格!A606</f>
        <v>43661</v>
      </c>
      <c r="F604">
        <f>现货价格!B606</f>
        <v>7530</v>
      </c>
      <c r="G604">
        <f t="shared" si="9"/>
        <v>7850</v>
      </c>
    </row>
    <row r="605" spans="1:7" x14ac:dyDescent="0.3">
      <c r="A605" s="6">
        <v>43637</v>
      </c>
      <c r="B605" s="7">
        <v>7740</v>
      </c>
      <c r="C605">
        <f>VLOOKUP(现货价格!A607,期货!A:B,2,0)</f>
        <v>7765</v>
      </c>
      <c r="D605">
        <f>VLOOKUP(A605,现货价格!A:B,2,0)</f>
        <v>7510</v>
      </c>
      <c r="E605" s="1">
        <f>现货价格!A607</f>
        <v>43658</v>
      </c>
      <c r="F605">
        <f>现货价格!B607</f>
        <v>7590</v>
      </c>
      <c r="G605">
        <f t="shared" si="9"/>
        <v>7765</v>
      </c>
    </row>
    <row r="606" spans="1:7" x14ac:dyDescent="0.3">
      <c r="A606" s="6">
        <v>43636</v>
      </c>
      <c r="B606" s="7">
        <v>7775</v>
      </c>
      <c r="C606">
        <f>VLOOKUP(现货价格!A608,期货!A:B,2,0)</f>
        <v>7915</v>
      </c>
      <c r="D606">
        <f>VLOOKUP(A606,现货价格!A:B,2,0)</f>
        <v>7450</v>
      </c>
      <c r="E606" s="1">
        <f>现货价格!A608</f>
        <v>43657</v>
      </c>
      <c r="F606">
        <f>现货价格!B608</f>
        <v>7620</v>
      </c>
      <c r="G606">
        <f t="shared" si="9"/>
        <v>7915</v>
      </c>
    </row>
    <row r="607" spans="1:7" x14ac:dyDescent="0.3">
      <c r="A607" s="6">
        <v>43635</v>
      </c>
      <c r="B607" s="7">
        <v>7645</v>
      </c>
      <c r="C607">
        <f>VLOOKUP(现货价格!A609,期货!A:B,2,0)</f>
        <v>7990</v>
      </c>
      <c r="D607">
        <f>VLOOKUP(A607,现货价格!A:B,2,0)</f>
        <v>7450</v>
      </c>
      <c r="E607" s="1">
        <f>现货价格!A609</f>
        <v>43656</v>
      </c>
      <c r="F607">
        <f>现货价格!B609</f>
        <v>7710</v>
      </c>
      <c r="G607">
        <f t="shared" si="9"/>
        <v>7990</v>
      </c>
    </row>
    <row r="608" spans="1:7" x14ac:dyDescent="0.3">
      <c r="A608" s="6">
        <v>43634</v>
      </c>
      <c r="B608" s="7">
        <v>7560</v>
      </c>
      <c r="C608">
        <f>VLOOKUP(现货价格!A610,期货!A:B,2,0)</f>
        <v>8005</v>
      </c>
      <c r="D608">
        <f>VLOOKUP(A608,现货价格!A:B,2,0)</f>
        <v>7470</v>
      </c>
      <c r="E608" s="1">
        <f>现货价格!A610</f>
        <v>43655</v>
      </c>
      <c r="F608">
        <f>现货价格!B610</f>
        <v>7750</v>
      </c>
      <c r="G608">
        <f t="shared" si="9"/>
        <v>8005</v>
      </c>
    </row>
    <row r="609" spans="1:7" x14ac:dyDescent="0.3">
      <c r="A609" s="6">
        <v>43633</v>
      </c>
      <c r="B609" s="7">
        <v>7510</v>
      </c>
      <c r="C609">
        <f>VLOOKUP(现货价格!A611,期货!A:B,2,0)</f>
        <v>8110</v>
      </c>
      <c r="D609">
        <f>VLOOKUP(A609,现货价格!A:B,2,0)</f>
        <v>7500</v>
      </c>
      <c r="E609" s="1">
        <f>现货价格!A611</f>
        <v>43654</v>
      </c>
      <c r="F609">
        <f>现货价格!B611</f>
        <v>7760</v>
      </c>
      <c r="G609">
        <f t="shared" si="9"/>
        <v>8110</v>
      </c>
    </row>
    <row r="610" spans="1:7" x14ac:dyDescent="0.3">
      <c r="A610" s="6">
        <v>43630</v>
      </c>
      <c r="B610" s="7">
        <v>7525</v>
      </c>
      <c r="C610">
        <f>VLOOKUP(现货价格!A612,期货!A:B,2,0)</f>
        <v>8080</v>
      </c>
      <c r="D610">
        <f>VLOOKUP(A610,现货价格!A:B,2,0)</f>
        <v>7500</v>
      </c>
      <c r="E610" s="1">
        <f>现货价格!A612</f>
        <v>43651</v>
      </c>
      <c r="F610">
        <f>现货价格!B612</f>
        <v>7760</v>
      </c>
      <c r="G610">
        <f t="shared" si="9"/>
        <v>8080</v>
      </c>
    </row>
    <row r="611" spans="1:7" x14ac:dyDescent="0.3">
      <c r="A611" s="6">
        <v>43629</v>
      </c>
      <c r="B611" s="7">
        <v>7585</v>
      </c>
      <c r="C611">
        <f>VLOOKUP(现货价格!A613,期货!A:B,2,0)</f>
        <v>8025</v>
      </c>
      <c r="D611">
        <f>VLOOKUP(A611,现货价格!A:B,2,0)</f>
        <v>7500</v>
      </c>
      <c r="E611" s="1">
        <f>现货价格!A613</f>
        <v>43650</v>
      </c>
      <c r="F611">
        <f>现货价格!B613</f>
        <v>7710</v>
      </c>
      <c r="G611">
        <f t="shared" si="9"/>
        <v>8025</v>
      </c>
    </row>
    <row r="612" spans="1:7" x14ac:dyDescent="0.3">
      <c r="A612" s="6">
        <v>43628</v>
      </c>
      <c r="B612" s="7">
        <v>7510</v>
      </c>
      <c r="C612">
        <f>VLOOKUP(现货价格!A614,期货!A:B,2,0)</f>
        <v>8035</v>
      </c>
      <c r="D612">
        <f>VLOOKUP(A612,现货价格!A:B,2,0)</f>
        <v>7550</v>
      </c>
      <c r="E612" s="1">
        <f>现货价格!A614</f>
        <v>43649</v>
      </c>
      <c r="F612">
        <f>现货价格!B614</f>
        <v>7610</v>
      </c>
      <c r="G612">
        <f t="shared" si="9"/>
        <v>8035</v>
      </c>
    </row>
    <row r="613" spans="1:7" x14ac:dyDescent="0.3">
      <c r="A613" s="6">
        <v>43627</v>
      </c>
      <c r="B613" s="7">
        <v>7605</v>
      </c>
      <c r="C613">
        <f>VLOOKUP(现货价格!A615,期货!A:B,2,0)</f>
        <v>8065</v>
      </c>
      <c r="D613">
        <f>VLOOKUP(A613,现货价格!A:B,2,0)</f>
        <v>7600</v>
      </c>
      <c r="E613" s="1">
        <f>现货价格!A615</f>
        <v>43648</v>
      </c>
      <c r="F613">
        <f>现货价格!B615</f>
        <v>7600</v>
      </c>
      <c r="G613">
        <f t="shared" si="9"/>
        <v>8065</v>
      </c>
    </row>
    <row r="614" spans="1:7" x14ac:dyDescent="0.3">
      <c r="A614" s="6">
        <v>43626</v>
      </c>
      <c r="B614" s="7">
        <v>7565</v>
      </c>
      <c r="C614">
        <f>VLOOKUP(现货价格!A616,期货!A:B,2,0)</f>
        <v>7905</v>
      </c>
      <c r="D614">
        <f>VLOOKUP(A614,现货价格!A:B,2,0)</f>
        <v>7550</v>
      </c>
      <c r="E614" s="1">
        <f>现货价格!A616</f>
        <v>43647</v>
      </c>
      <c r="F614">
        <f>现货价格!B616</f>
        <v>7600</v>
      </c>
      <c r="G614">
        <f t="shared" si="9"/>
        <v>7905</v>
      </c>
    </row>
    <row r="615" spans="1:7" x14ac:dyDescent="0.3">
      <c r="A615" s="6">
        <v>43622</v>
      </c>
      <c r="B615" s="7">
        <v>7585</v>
      </c>
      <c r="C615">
        <f>VLOOKUP(现货价格!A617,期货!A:B,2,0)</f>
        <v>7830</v>
      </c>
      <c r="D615">
        <f>VLOOKUP(A615,现货价格!A:B,2,0)</f>
        <v>7600</v>
      </c>
      <c r="E615" s="1">
        <f>现货价格!A617</f>
        <v>43644</v>
      </c>
      <c r="F615">
        <f>现货价格!B617</f>
        <v>7600</v>
      </c>
      <c r="G615">
        <f t="shared" si="9"/>
        <v>7830</v>
      </c>
    </row>
    <row r="616" spans="1:7" x14ac:dyDescent="0.3">
      <c r="A616" s="6">
        <v>43621</v>
      </c>
      <c r="B616" s="7">
        <v>7510</v>
      </c>
      <c r="C616">
        <f>VLOOKUP(现货价格!A618,期货!A:B,2,0)</f>
        <v>7845</v>
      </c>
      <c r="D616">
        <f>VLOOKUP(A616,现货价格!A:B,2,0)</f>
        <v>7600</v>
      </c>
      <c r="E616" s="1">
        <f>现货价格!A618</f>
        <v>43643</v>
      </c>
      <c r="F616">
        <f>现货价格!B618</f>
        <v>7550</v>
      </c>
      <c r="G616">
        <f t="shared" si="9"/>
        <v>7845</v>
      </c>
    </row>
    <row r="617" spans="1:7" x14ac:dyDescent="0.3">
      <c r="A617" s="6">
        <v>43620</v>
      </c>
      <c r="B617" s="7">
        <v>7645</v>
      </c>
      <c r="C617">
        <f>VLOOKUP(现货价格!A619,期货!A:B,2,0)</f>
        <v>7925</v>
      </c>
      <c r="D617">
        <f>VLOOKUP(A617,现货价格!A:B,2,0)</f>
        <v>7700</v>
      </c>
      <c r="E617" s="1">
        <f>现货价格!A619</f>
        <v>43642</v>
      </c>
      <c r="F617">
        <f>现货价格!B619</f>
        <v>7560</v>
      </c>
      <c r="G617">
        <f t="shared" si="9"/>
        <v>7925</v>
      </c>
    </row>
    <row r="618" spans="1:7" x14ac:dyDescent="0.3">
      <c r="A618" s="6">
        <v>43619</v>
      </c>
      <c r="B618" s="7">
        <v>7665</v>
      </c>
      <c r="C618">
        <f>VLOOKUP(现货价格!A620,期货!A:B,2,0)</f>
        <v>7845</v>
      </c>
      <c r="D618">
        <f>VLOOKUP(A618,现货价格!A:B,2,0)</f>
        <v>7850</v>
      </c>
      <c r="E618" s="1">
        <f>现货价格!A620</f>
        <v>43641</v>
      </c>
      <c r="F618">
        <f>现货价格!B620</f>
        <v>7560</v>
      </c>
      <c r="G618">
        <f t="shared" si="9"/>
        <v>7845</v>
      </c>
    </row>
    <row r="619" spans="1:7" x14ac:dyDescent="0.3">
      <c r="A619" s="6">
        <v>43616</v>
      </c>
      <c r="B619" s="7">
        <v>7790</v>
      </c>
      <c r="C619">
        <f>VLOOKUP(现货价格!A621,期货!A:B,2,0)</f>
        <v>7835</v>
      </c>
      <c r="D619">
        <f>VLOOKUP(A619,现货价格!A:B,2,0)</f>
        <v>0</v>
      </c>
      <c r="E619" s="1">
        <f>现货价格!A621</f>
        <v>43640</v>
      </c>
      <c r="F619">
        <f>现货价格!B621</f>
        <v>7550</v>
      </c>
      <c r="G619">
        <f t="shared" si="9"/>
        <v>7835</v>
      </c>
    </row>
    <row r="620" spans="1:7" x14ac:dyDescent="0.3">
      <c r="A620" s="6">
        <v>43615</v>
      </c>
      <c r="B620" s="7">
        <v>7795</v>
      </c>
      <c r="C620">
        <f>VLOOKUP(现货价格!A622,期货!A:B,2,0)</f>
        <v>7740</v>
      </c>
      <c r="D620">
        <f>VLOOKUP(A620,现货价格!A:B,2,0)</f>
        <v>7800</v>
      </c>
      <c r="E620" s="1">
        <f>现货价格!A622</f>
        <v>43637</v>
      </c>
      <c r="F620">
        <f>现货价格!B622</f>
        <v>7510</v>
      </c>
      <c r="G620">
        <f t="shared" si="9"/>
        <v>7740</v>
      </c>
    </row>
    <row r="621" spans="1:7" x14ac:dyDescent="0.3">
      <c r="A621" s="6">
        <v>43614</v>
      </c>
      <c r="B621" s="7">
        <v>7900</v>
      </c>
      <c r="C621">
        <f>VLOOKUP(现货价格!A623,期货!A:B,2,0)</f>
        <v>7775</v>
      </c>
      <c r="D621">
        <f>VLOOKUP(A621,现货价格!A:B,2,0)</f>
        <v>7700</v>
      </c>
      <c r="E621" s="1">
        <f>现货价格!A623</f>
        <v>43636</v>
      </c>
      <c r="F621">
        <f>现货价格!B623</f>
        <v>7450</v>
      </c>
      <c r="G621">
        <f t="shared" si="9"/>
        <v>7775</v>
      </c>
    </row>
    <row r="622" spans="1:7" x14ac:dyDescent="0.3">
      <c r="A622" s="6">
        <v>43613</v>
      </c>
      <c r="B622" s="7">
        <v>7890</v>
      </c>
      <c r="C622">
        <f>VLOOKUP(现货价格!A624,期货!A:B,2,0)</f>
        <v>7645</v>
      </c>
      <c r="D622">
        <f>VLOOKUP(A622,现货价格!A:B,2,0)</f>
        <v>7650</v>
      </c>
      <c r="E622" s="1">
        <f>现货价格!A624</f>
        <v>43635</v>
      </c>
      <c r="F622">
        <f>现货价格!B624</f>
        <v>7450</v>
      </c>
      <c r="G622">
        <f t="shared" si="9"/>
        <v>7645</v>
      </c>
    </row>
    <row r="623" spans="1:7" x14ac:dyDescent="0.3">
      <c r="A623" s="6">
        <v>43612</v>
      </c>
      <c r="B623" s="7">
        <v>7765</v>
      </c>
      <c r="C623">
        <f>VLOOKUP(现货价格!A625,期货!A:B,2,0)</f>
        <v>7560</v>
      </c>
      <c r="D623">
        <f>VLOOKUP(A623,现货价格!A:B,2,0)</f>
        <v>7700</v>
      </c>
      <c r="E623" s="1">
        <f>现货价格!A625</f>
        <v>43634</v>
      </c>
      <c r="F623">
        <f>现货价格!B625</f>
        <v>7470</v>
      </c>
      <c r="G623">
        <f t="shared" si="9"/>
        <v>7560</v>
      </c>
    </row>
    <row r="624" spans="1:7" x14ac:dyDescent="0.3">
      <c r="A624" s="6">
        <v>43609</v>
      </c>
      <c r="B624" s="7">
        <v>7760</v>
      </c>
      <c r="C624">
        <f>VLOOKUP(现货价格!A626,期货!A:B,2,0)</f>
        <v>7510</v>
      </c>
      <c r="D624">
        <f>VLOOKUP(A624,现货价格!A:B,2,0)</f>
        <v>7800</v>
      </c>
      <c r="E624" s="1">
        <f>现货价格!A626</f>
        <v>43633</v>
      </c>
      <c r="F624">
        <f>现货价格!B626</f>
        <v>7500</v>
      </c>
      <c r="G624">
        <f t="shared" si="9"/>
        <v>7510</v>
      </c>
    </row>
    <row r="625" spans="1:7" x14ac:dyDescent="0.3">
      <c r="A625" s="6">
        <v>43608</v>
      </c>
      <c r="B625" s="7">
        <v>7810</v>
      </c>
      <c r="C625">
        <f>VLOOKUP(现货价格!A627,期货!A:B,2,0)</f>
        <v>7525</v>
      </c>
      <c r="D625">
        <f>VLOOKUP(A625,现货价格!A:B,2,0)</f>
        <v>7950</v>
      </c>
      <c r="E625" s="1">
        <f>现货价格!A627</f>
        <v>43630</v>
      </c>
      <c r="F625">
        <f>现货价格!B627</f>
        <v>7500</v>
      </c>
      <c r="G625">
        <f t="shared" si="9"/>
        <v>7525</v>
      </c>
    </row>
    <row r="626" spans="1:7" x14ac:dyDescent="0.3">
      <c r="A626" s="6">
        <v>43607</v>
      </c>
      <c r="B626" s="7">
        <v>7905</v>
      </c>
      <c r="C626">
        <f>VLOOKUP(现货价格!A628,期货!A:B,2,0)</f>
        <v>7585</v>
      </c>
      <c r="D626">
        <f>VLOOKUP(A626,现货价格!A:B,2,0)</f>
        <v>8000</v>
      </c>
      <c r="E626" s="1">
        <f>现货价格!A628</f>
        <v>43629</v>
      </c>
      <c r="F626">
        <f>现货价格!B628</f>
        <v>7500</v>
      </c>
      <c r="G626">
        <f t="shared" si="9"/>
        <v>7585</v>
      </c>
    </row>
    <row r="627" spans="1:7" x14ac:dyDescent="0.3">
      <c r="A627" s="6">
        <v>43606</v>
      </c>
      <c r="B627" s="7">
        <v>8045</v>
      </c>
      <c r="C627">
        <f>VLOOKUP(现货价格!A629,期货!A:B,2,0)</f>
        <v>7510</v>
      </c>
      <c r="D627">
        <f>VLOOKUP(A627,现货价格!A:B,2,0)</f>
        <v>7880</v>
      </c>
      <c r="E627" s="1">
        <f>现货价格!A629</f>
        <v>43628</v>
      </c>
      <c r="F627">
        <f>现货价格!B629</f>
        <v>7550</v>
      </c>
      <c r="G627">
        <f t="shared" si="9"/>
        <v>7510</v>
      </c>
    </row>
    <row r="628" spans="1:7" x14ac:dyDescent="0.3">
      <c r="A628" s="6">
        <v>43605</v>
      </c>
      <c r="B628" s="7">
        <v>7940</v>
      </c>
      <c r="C628">
        <f>VLOOKUP(现货价格!A630,期货!A:B,2,0)</f>
        <v>7605</v>
      </c>
      <c r="D628">
        <f>VLOOKUP(A628,现货价格!A:B,2,0)</f>
        <v>7750</v>
      </c>
      <c r="E628" s="1">
        <f>现货价格!A630</f>
        <v>43627</v>
      </c>
      <c r="F628">
        <f>现货价格!B630</f>
        <v>7600</v>
      </c>
      <c r="G628">
        <f t="shared" si="9"/>
        <v>7605</v>
      </c>
    </row>
    <row r="629" spans="1:7" x14ac:dyDescent="0.3">
      <c r="A629" s="6">
        <v>43602</v>
      </c>
      <c r="B629" s="7">
        <v>7845</v>
      </c>
      <c r="C629">
        <f>VLOOKUP(现货价格!A631,期货!A:B,2,0)</f>
        <v>7565</v>
      </c>
      <c r="D629">
        <f>VLOOKUP(A629,现货价格!A:B,2,0)</f>
        <v>7750</v>
      </c>
      <c r="E629" s="1">
        <f>现货价格!A631</f>
        <v>43626</v>
      </c>
      <c r="F629">
        <f>现货价格!B631</f>
        <v>7550</v>
      </c>
      <c r="G629">
        <f t="shared" si="9"/>
        <v>7565</v>
      </c>
    </row>
    <row r="630" spans="1:7" x14ac:dyDescent="0.3">
      <c r="A630" s="6">
        <v>43601</v>
      </c>
      <c r="B630" s="7">
        <v>7800</v>
      </c>
      <c r="C630">
        <f>VLOOKUP(现货价格!A632,期货!A:B,2,0)</f>
        <v>7585</v>
      </c>
      <c r="D630">
        <f>VLOOKUP(A630,现货价格!A:B,2,0)</f>
        <v>7700</v>
      </c>
      <c r="E630" s="1">
        <f>现货价格!A632</f>
        <v>43622</v>
      </c>
      <c r="F630">
        <f>现货价格!B632</f>
        <v>7600</v>
      </c>
      <c r="G630">
        <f t="shared" si="9"/>
        <v>7585</v>
      </c>
    </row>
    <row r="631" spans="1:7" x14ac:dyDescent="0.3">
      <c r="A631" s="6">
        <v>43600</v>
      </c>
      <c r="B631" s="7">
        <v>7735</v>
      </c>
      <c r="C631">
        <f>VLOOKUP(现货价格!A633,期货!A:B,2,0)</f>
        <v>7510</v>
      </c>
      <c r="D631">
        <f>VLOOKUP(A631,现货价格!A:B,2,0)</f>
        <v>7600</v>
      </c>
      <c r="E631" s="1">
        <f>现货价格!A633</f>
        <v>43621</v>
      </c>
      <c r="F631">
        <f>现货价格!B633</f>
        <v>7600</v>
      </c>
      <c r="G631">
        <f t="shared" si="9"/>
        <v>7510</v>
      </c>
    </row>
    <row r="632" spans="1:7" x14ac:dyDescent="0.3">
      <c r="A632" s="6">
        <v>43599</v>
      </c>
      <c r="B632" s="7">
        <v>7695</v>
      </c>
      <c r="C632">
        <f>VLOOKUP(现货价格!A634,期货!A:B,2,0)</f>
        <v>7645</v>
      </c>
      <c r="D632">
        <f>VLOOKUP(A632,现货价格!A:B,2,0)</f>
        <v>7750</v>
      </c>
      <c r="E632" s="1">
        <f>现货价格!A634</f>
        <v>43620</v>
      </c>
      <c r="F632">
        <f>现货价格!B634</f>
        <v>7700</v>
      </c>
      <c r="G632">
        <f t="shared" si="9"/>
        <v>7645</v>
      </c>
    </row>
    <row r="633" spans="1:7" x14ac:dyDescent="0.3">
      <c r="A633" s="6">
        <v>43598</v>
      </c>
      <c r="B633" s="7">
        <v>7855</v>
      </c>
      <c r="C633">
        <f>VLOOKUP(现货价格!A635,期货!A:B,2,0)</f>
        <v>7665</v>
      </c>
      <c r="D633">
        <f>VLOOKUP(A633,现货价格!A:B,2,0)</f>
        <v>7880</v>
      </c>
      <c r="E633" s="1">
        <f>现货价格!A635</f>
        <v>43619</v>
      </c>
      <c r="F633">
        <f>现货价格!B635</f>
        <v>7850</v>
      </c>
      <c r="G633">
        <f t="shared" si="9"/>
        <v>7665</v>
      </c>
    </row>
    <row r="634" spans="1:7" x14ac:dyDescent="0.3">
      <c r="A634" s="6">
        <v>43595</v>
      </c>
      <c r="B634" s="7">
        <v>8035</v>
      </c>
      <c r="C634">
        <f>VLOOKUP(现货价格!A636,期货!A:B,2,0)</f>
        <v>7790</v>
      </c>
      <c r="D634">
        <f>VLOOKUP(A634,现货价格!A:B,2,0)</f>
        <v>7950</v>
      </c>
      <c r="E634" s="1">
        <f>现货价格!A636</f>
        <v>43616</v>
      </c>
      <c r="F634">
        <f>现货价格!B636</f>
        <v>0</v>
      </c>
      <c r="G634">
        <f t="shared" si="9"/>
        <v>7790</v>
      </c>
    </row>
    <row r="635" spans="1:7" x14ac:dyDescent="0.3">
      <c r="A635" s="6">
        <v>43594</v>
      </c>
      <c r="B635" s="7">
        <v>8000</v>
      </c>
      <c r="C635">
        <f>VLOOKUP(现货价格!A637,期货!A:B,2,0)</f>
        <v>7795</v>
      </c>
      <c r="D635">
        <f>VLOOKUP(A635,现货价格!A:B,2,0)</f>
        <v>8000</v>
      </c>
      <c r="E635" s="1">
        <f>现货价格!A637</f>
        <v>43615</v>
      </c>
      <c r="F635">
        <f>现货价格!B637</f>
        <v>7800</v>
      </c>
      <c r="G635">
        <f t="shared" si="9"/>
        <v>7795</v>
      </c>
    </row>
    <row r="636" spans="1:7" x14ac:dyDescent="0.3">
      <c r="A636" s="6">
        <v>43593</v>
      </c>
      <c r="B636" s="7">
        <v>8165</v>
      </c>
      <c r="C636">
        <f>VLOOKUP(现货价格!A638,期货!A:B,2,0)</f>
        <v>7900</v>
      </c>
      <c r="D636">
        <f>VLOOKUP(A636,现货价格!A:B,2,0)</f>
        <v>8050</v>
      </c>
      <c r="E636" s="1">
        <f>现货价格!A638</f>
        <v>43614</v>
      </c>
      <c r="F636">
        <f>现货价格!B638</f>
        <v>7700</v>
      </c>
      <c r="G636">
        <f t="shared" si="9"/>
        <v>7900</v>
      </c>
    </row>
    <row r="637" spans="1:7" x14ac:dyDescent="0.3">
      <c r="A637" s="6">
        <v>43592</v>
      </c>
      <c r="B637" s="7">
        <v>8265</v>
      </c>
      <c r="C637">
        <f>VLOOKUP(现货价格!A639,期货!A:B,2,0)</f>
        <v>7890</v>
      </c>
      <c r="D637">
        <f>VLOOKUP(A637,现货价格!A:B,2,0)</f>
        <v>8100</v>
      </c>
      <c r="E637" s="1">
        <f>现货价格!A639</f>
        <v>43613</v>
      </c>
      <c r="F637">
        <f>现货价格!B639</f>
        <v>7650</v>
      </c>
      <c r="G637">
        <f t="shared" si="9"/>
        <v>7890</v>
      </c>
    </row>
    <row r="638" spans="1:7" x14ac:dyDescent="0.3">
      <c r="A638" s="6">
        <v>43591</v>
      </c>
      <c r="B638" s="7">
        <v>8235</v>
      </c>
      <c r="C638">
        <f>VLOOKUP(现货价格!A640,期货!A:B,2,0)</f>
        <v>7765</v>
      </c>
      <c r="D638">
        <f>VLOOKUP(A638,现货价格!A:B,2,0)</f>
        <v>8150</v>
      </c>
      <c r="E638" s="1">
        <f>现货价格!A640</f>
        <v>43612</v>
      </c>
      <c r="F638">
        <f>现货价格!B640</f>
        <v>7700</v>
      </c>
      <c r="G638">
        <f t="shared" si="9"/>
        <v>7765</v>
      </c>
    </row>
    <row r="639" spans="1:7" x14ac:dyDescent="0.3">
      <c r="A639" s="6">
        <v>43585</v>
      </c>
      <c r="B639" s="7">
        <v>8305</v>
      </c>
      <c r="C639">
        <f>VLOOKUP(现货价格!A641,期货!A:B,2,0)</f>
        <v>7760</v>
      </c>
      <c r="D639">
        <f>VLOOKUP(A639,现货价格!A:B,2,0)</f>
        <v>8150</v>
      </c>
      <c r="E639" s="1">
        <f>现货价格!A641</f>
        <v>43609</v>
      </c>
      <c r="F639">
        <f>现货价格!B641</f>
        <v>7800</v>
      </c>
      <c r="G639">
        <f t="shared" si="9"/>
        <v>7760</v>
      </c>
    </row>
    <row r="640" spans="1:7" x14ac:dyDescent="0.3">
      <c r="A640" s="6">
        <v>43584</v>
      </c>
      <c r="B640" s="7">
        <v>8285</v>
      </c>
      <c r="C640">
        <f>VLOOKUP(现货价格!A642,期货!A:B,2,0)</f>
        <v>7810</v>
      </c>
      <c r="D640">
        <f>VLOOKUP(A640,现货价格!A:B,2,0)</f>
        <v>8150</v>
      </c>
      <c r="E640" s="1">
        <f>现货价格!A642</f>
        <v>43608</v>
      </c>
      <c r="F640">
        <f>现货价格!B642</f>
        <v>7950</v>
      </c>
      <c r="G640">
        <f t="shared" si="9"/>
        <v>7810</v>
      </c>
    </row>
    <row r="641" spans="1:7" x14ac:dyDescent="0.3">
      <c r="A641" s="6">
        <v>43581</v>
      </c>
      <c r="B641" s="7">
        <v>8290</v>
      </c>
      <c r="C641">
        <f>VLOOKUP(现货价格!A643,期货!A:B,2,0)</f>
        <v>7905</v>
      </c>
      <c r="D641">
        <f>VLOOKUP(A641,现货价格!A:B,2,0)</f>
        <v>8150</v>
      </c>
      <c r="E641" s="1">
        <f>现货价格!A643</f>
        <v>43607</v>
      </c>
      <c r="F641">
        <f>现货价格!B643</f>
        <v>8000</v>
      </c>
      <c r="G641">
        <f t="shared" si="9"/>
        <v>7905</v>
      </c>
    </row>
    <row r="642" spans="1:7" x14ac:dyDescent="0.3">
      <c r="A642" s="6">
        <v>43580</v>
      </c>
      <c r="B642" s="7">
        <v>8295</v>
      </c>
      <c r="C642">
        <f>VLOOKUP(现货价格!A644,期货!A:B,2,0)</f>
        <v>8045</v>
      </c>
      <c r="D642">
        <f>VLOOKUP(A642,现货价格!A:B,2,0)</f>
        <v>8200</v>
      </c>
      <c r="E642" s="1">
        <f>现货价格!A644</f>
        <v>43606</v>
      </c>
      <c r="F642">
        <f>现货价格!B644</f>
        <v>7880</v>
      </c>
      <c r="G642">
        <f t="shared" si="9"/>
        <v>8045</v>
      </c>
    </row>
    <row r="643" spans="1:7" x14ac:dyDescent="0.3">
      <c r="A643" s="6">
        <v>43579</v>
      </c>
      <c r="B643" s="7">
        <v>8265</v>
      </c>
      <c r="C643">
        <f>VLOOKUP(现货价格!A645,期货!A:B,2,0)</f>
        <v>7940</v>
      </c>
      <c r="D643">
        <f>VLOOKUP(A643,现货价格!A:B,2,0)</f>
        <v>8250</v>
      </c>
      <c r="E643" s="1">
        <f>现货价格!A645</f>
        <v>43605</v>
      </c>
      <c r="F643">
        <f>现货价格!B645</f>
        <v>7750</v>
      </c>
      <c r="G643">
        <f t="shared" si="9"/>
        <v>7940</v>
      </c>
    </row>
    <row r="644" spans="1:7" x14ac:dyDescent="0.3">
      <c r="A644" s="6">
        <v>43578</v>
      </c>
      <c r="B644" s="7">
        <v>8310</v>
      </c>
      <c r="C644">
        <f>VLOOKUP(现货价格!A646,期货!A:B,2,0)</f>
        <v>7845</v>
      </c>
      <c r="D644">
        <f>VLOOKUP(A644,现货价格!A:B,2,0)</f>
        <v>8300</v>
      </c>
      <c r="E644" s="1">
        <f>现货价格!A646</f>
        <v>43602</v>
      </c>
      <c r="F644">
        <f>现货价格!B646</f>
        <v>7750</v>
      </c>
      <c r="G644">
        <f t="shared" ref="G644:G707" si="10">VLOOKUP(E644,A:B,2,0)</f>
        <v>7845</v>
      </c>
    </row>
    <row r="645" spans="1:7" x14ac:dyDescent="0.3">
      <c r="A645" s="6">
        <v>43577</v>
      </c>
      <c r="B645" s="7">
        <v>8295</v>
      </c>
      <c r="C645">
        <f>VLOOKUP(现货价格!A647,期货!A:B,2,0)</f>
        <v>7800</v>
      </c>
      <c r="D645">
        <f>VLOOKUP(A645,现货价格!A:B,2,0)</f>
        <v>8330</v>
      </c>
      <c r="E645" s="1">
        <f>现货价格!A647</f>
        <v>43601</v>
      </c>
      <c r="F645">
        <f>现货价格!B647</f>
        <v>7700</v>
      </c>
      <c r="G645">
        <f t="shared" si="10"/>
        <v>7800</v>
      </c>
    </row>
    <row r="646" spans="1:7" x14ac:dyDescent="0.3">
      <c r="A646" s="6">
        <v>43574</v>
      </c>
      <c r="B646" s="7">
        <v>8330</v>
      </c>
      <c r="C646">
        <f>VLOOKUP(现货价格!A648,期货!A:B,2,0)</f>
        <v>7735</v>
      </c>
      <c r="D646">
        <f>VLOOKUP(A646,现货价格!A:B,2,0)</f>
        <v>8350</v>
      </c>
      <c r="E646" s="1">
        <f>现货价格!A648</f>
        <v>43600</v>
      </c>
      <c r="F646">
        <f>现货价格!B648</f>
        <v>7600</v>
      </c>
      <c r="G646">
        <f t="shared" si="10"/>
        <v>7735</v>
      </c>
    </row>
    <row r="647" spans="1:7" x14ac:dyDescent="0.3">
      <c r="A647" s="6">
        <v>43573</v>
      </c>
      <c r="B647" s="7">
        <v>8330</v>
      </c>
      <c r="C647">
        <f>VLOOKUP(现货价格!A649,期货!A:B,2,0)</f>
        <v>7695</v>
      </c>
      <c r="D647">
        <f>VLOOKUP(A647,现货价格!A:B,2,0)</f>
        <v>8400</v>
      </c>
      <c r="E647" s="1">
        <f>现货价格!A649</f>
        <v>43599</v>
      </c>
      <c r="F647">
        <f>现货价格!B649</f>
        <v>7750</v>
      </c>
      <c r="G647">
        <f t="shared" si="10"/>
        <v>7695</v>
      </c>
    </row>
    <row r="648" spans="1:7" x14ac:dyDescent="0.3">
      <c r="A648" s="6">
        <v>43572</v>
      </c>
      <c r="B648" s="7">
        <v>8470</v>
      </c>
      <c r="C648">
        <f>VLOOKUP(现货价格!A650,期货!A:B,2,0)</f>
        <v>7855</v>
      </c>
      <c r="D648">
        <f>VLOOKUP(A648,现货价格!A:B,2,0)</f>
        <v>8420</v>
      </c>
      <c r="E648" s="1">
        <f>现货价格!A650</f>
        <v>43598</v>
      </c>
      <c r="F648">
        <f>现货价格!B650</f>
        <v>7880</v>
      </c>
      <c r="G648">
        <f t="shared" si="10"/>
        <v>7855</v>
      </c>
    </row>
    <row r="649" spans="1:7" x14ac:dyDescent="0.3">
      <c r="A649" s="6">
        <v>43571</v>
      </c>
      <c r="B649" s="7">
        <v>8480</v>
      </c>
      <c r="C649">
        <f>VLOOKUP(现货价格!A651,期货!A:B,2,0)</f>
        <v>8035</v>
      </c>
      <c r="D649">
        <f>VLOOKUP(A649,现货价格!A:B,2,0)</f>
        <v>8450</v>
      </c>
      <c r="E649" s="1">
        <f>现货价格!A651</f>
        <v>43595</v>
      </c>
      <c r="F649">
        <f>现货价格!B651</f>
        <v>7950</v>
      </c>
      <c r="G649">
        <f t="shared" si="10"/>
        <v>8035</v>
      </c>
    </row>
    <row r="650" spans="1:7" x14ac:dyDescent="0.3">
      <c r="A650" s="6">
        <v>43570</v>
      </c>
      <c r="B650" s="7">
        <v>8500</v>
      </c>
      <c r="C650">
        <f>VLOOKUP(现货价格!A652,期货!A:B,2,0)</f>
        <v>8000</v>
      </c>
      <c r="D650">
        <f>VLOOKUP(A650,现货价格!A:B,2,0)</f>
        <v>8450</v>
      </c>
      <c r="E650" s="1">
        <f>现货价格!A652</f>
        <v>43594</v>
      </c>
      <c r="F650">
        <f>现货价格!B652</f>
        <v>8000</v>
      </c>
      <c r="G650">
        <f t="shared" si="10"/>
        <v>8000</v>
      </c>
    </row>
    <row r="651" spans="1:7" x14ac:dyDescent="0.3">
      <c r="A651" s="6">
        <v>43567</v>
      </c>
      <c r="B651" s="7">
        <v>8545</v>
      </c>
      <c r="C651">
        <f>VLOOKUP(现货价格!A653,期货!A:B,2,0)</f>
        <v>8165</v>
      </c>
      <c r="D651">
        <f>VLOOKUP(A651,现货价格!A:B,2,0)</f>
        <v>8500</v>
      </c>
      <c r="E651" s="1">
        <f>现货价格!A653</f>
        <v>43593</v>
      </c>
      <c r="F651">
        <f>现货价格!B653</f>
        <v>8050</v>
      </c>
      <c r="G651">
        <f t="shared" si="10"/>
        <v>8165</v>
      </c>
    </row>
    <row r="652" spans="1:7" x14ac:dyDescent="0.3">
      <c r="A652" s="6">
        <v>43566</v>
      </c>
      <c r="B652" s="7">
        <v>8550</v>
      </c>
      <c r="C652">
        <f>VLOOKUP(现货价格!A654,期货!A:B,2,0)</f>
        <v>8265</v>
      </c>
      <c r="D652">
        <f>VLOOKUP(A652,现货价格!A:B,2,0)</f>
        <v>8500</v>
      </c>
      <c r="E652" s="1">
        <f>现货价格!A654</f>
        <v>43592</v>
      </c>
      <c r="F652">
        <f>现货价格!B654</f>
        <v>8100</v>
      </c>
      <c r="G652">
        <f t="shared" si="10"/>
        <v>8265</v>
      </c>
    </row>
    <row r="653" spans="1:7" x14ac:dyDescent="0.3">
      <c r="A653" s="6">
        <v>43565</v>
      </c>
      <c r="B653" s="7">
        <v>8535</v>
      </c>
      <c r="C653">
        <f>VLOOKUP(现货价格!A655,期货!A:B,2,0)</f>
        <v>8235</v>
      </c>
      <c r="D653">
        <f>VLOOKUP(A653,现货价格!A:B,2,0)</f>
        <v>8500</v>
      </c>
      <c r="E653" s="1">
        <f>现货价格!A655</f>
        <v>43591</v>
      </c>
      <c r="F653">
        <f>现货价格!B655</f>
        <v>8150</v>
      </c>
      <c r="G653">
        <f t="shared" si="10"/>
        <v>8235</v>
      </c>
    </row>
    <row r="654" spans="1:7" x14ac:dyDescent="0.3">
      <c r="A654" s="6">
        <v>43564</v>
      </c>
      <c r="B654" s="7">
        <v>8510</v>
      </c>
      <c r="C654" t="e">
        <f>VLOOKUP(现货价格!A656,期货!A:B,2,0)</f>
        <v>#N/A</v>
      </c>
      <c r="D654">
        <f>VLOOKUP(A654,现货价格!A:B,2,0)</f>
        <v>8670</v>
      </c>
      <c r="E654" s="1">
        <f>现货价格!A656</f>
        <v>43590</v>
      </c>
      <c r="F654">
        <f>现货价格!B656</f>
        <v>8150</v>
      </c>
      <c r="G654" t="e">
        <f t="shared" si="10"/>
        <v>#N/A</v>
      </c>
    </row>
    <row r="655" spans="1:7" x14ac:dyDescent="0.3">
      <c r="A655" s="6">
        <v>43563</v>
      </c>
      <c r="B655" s="7">
        <v>8535</v>
      </c>
      <c r="C655">
        <f>VLOOKUP(现货价格!A657,期货!A:B,2,0)</f>
        <v>8305</v>
      </c>
      <c r="D655">
        <f>VLOOKUP(A655,现货价格!A:B,2,0)</f>
        <v>8610</v>
      </c>
      <c r="E655" s="1">
        <f>现货价格!A657</f>
        <v>43585</v>
      </c>
      <c r="F655">
        <f>现货价格!B657</f>
        <v>8150</v>
      </c>
      <c r="G655">
        <f t="shared" si="10"/>
        <v>8305</v>
      </c>
    </row>
    <row r="656" spans="1:7" x14ac:dyDescent="0.3">
      <c r="A656" s="6">
        <v>43559</v>
      </c>
      <c r="B656" s="7">
        <v>8400</v>
      </c>
      <c r="C656">
        <f>VLOOKUP(现货价格!A658,期货!A:B,2,0)</f>
        <v>8285</v>
      </c>
      <c r="D656">
        <f>VLOOKUP(A656,现货价格!A:B,2,0)</f>
        <v>8630</v>
      </c>
      <c r="E656" s="1">
        <f>现货价格!A658</f>
        <v>43584</v>
      </c>
      <c r="F656">
        <f>现货价格!B658</f>
        <v>8150</v>
      </c>
      <c r="G656">
        <f t="shared" si="10"/>
        <v>8285</v>
      </c>
    </row>
    <row r="657" spans="1:7" x14ac:dyDescent="0.3">
      <c r="A657" s="6">
        <v>43558</v>
      </c>
      <c r="B657" s="7">
        <v>8375</v>
      </c>
      <c r="C657" t="e">
        <f>VLOOKUP(现货价格!A659,期货!A:B,2,0)</f>
        <v>#N/A</v>
      </c>
      <c r="D657">
        <f>VLOOKUP(A657,现货价格!A:B,2,0)</f>
        <v>8600</v>
      </c>
      <c r="E657" s="1">
        <f>现货价格!A659</f>
        <v>43583</v>
      </c>
      <c r="F657">
        <f>现货价格!B659</f>
        <v>8150</v>
      </c>
      <c r="G657" t="e">
        <f t="shared" si="10"/>
        <v>#N/A</v>
      </c>
    </row>
    <row r="658" spans="1:7" x14ac:dyDescent="0.3">
      <c r="A658" s="6">
        <v>43557</v>
      </c>
      <c r="B658" s="7">
        <v>8475</v>
      </c>
      <c r="C658">
        <f>VLOOKUP(现货价格!A660,期货!A:B,2,0)</f>
        <v>8290</v>
      </c>
      <c r="D658">
        <f>VLOOKUP(A658,现货价格!A:B,2,0)</f>
        <v>8450</v>
      </c>
      <c r="E658" s="1">
        <f>现货价格!A660</f>
        <v>43581</v>
      </c>
      <c r="F658">
        <f>现货价格!B660</f>
        <v>8150</v>
      </c>
      <c r="G658">
        <f t="shared" si="10"/>
        <v>8290</v>
      </c>
    </row>
    <row r="659" spans="1:7" x14ac:dyDescent="0.3">
      <c r="A659" s="6">
        <v>43556</v>
      </c>
      <c r="B659" s="7">
        <v>8455</v>
      </c>
      <c r="C659">
        <f>VLOOKUP(现货价格!A661,期货!A:B,2,0)</f>
        <v>8295</v>
      </c>
      <c r="D659">
        <f>VLOOKUP(A659,现货价格!A:B,2,0)</f>
        <v>8450</v>
      </c>
      <c r="E659" s="1">
        <f>现货价格!A661</f>
        <v>43580</v>
      </c>
      <c r="F659">
        <f>现货价格!B661</f>
        <v>8200</v>
      </c>
      <c r="G659">
        <f t="shared" si="10"/>
        <v>8295</v>
      </c>
    </row>
    <row r="660" spans="1:7" x14ac:dyDescent="0.3">
      <c r="A660" s="6">
        <v>43553</v>
      </c>
      <c r="B660" s="7">
        <v>8365</v>
      </c>
      <c r="C660">
        <f>VLOOKUP(现货价格!A662,期货!A:B,2,0)</f>
        <v>8265</v>
      </c>
      <c r="D660">
        <f>VLOOKUP(A660,现货价格!A:B,2,0)</f>
        <v>0</v>
      </c>
      <c r="E660" s="1">
        <f>现货价格!A662</f>
        <v>43579</v>
      </c>
      <c r="F660">
        <f>现货价格!B662</f>
        <v>8250</v>
      </c>
      <c r="G660">
        <f t="shared" si="10"/>
        <v>8265</v>
      </c>
    </row>
    <row r="661" spans="1:7" x14ac:dyDescent="0.3">
      <c r="A661" s="6">
        <v>43552</v>
      </c>
      <c r="B661" s="7">
        <v>8310</v>
      </c>
      <c r="C661">
        <f>VLOOKUP(现货价格!A663,期货!A:B,2,0)</f>
        <v>8310</v>
      </c>
      <c r="D661">
        <f>VLOOKUP(A661,现货价格!A:B,2,0)</f>
        <v>8600</v>
      </c>
      <c r="E661" s="1">
        <f>现货价格!A663</f>
        <v>43578</v>
      </c>
      <c r="F661">
        <f>现货价格!B663</f>
        <v>8300</v>
      </c>
      <c r="G661">
        <f t="shared" si="10"/>
        <v>8310</v>
      </c>
    </row>
    <row r="662" spans="1:7" x14ac:dyDescent="0.3">
      <c r="A662" s="6">
        <v>43551</v>
      </c>
      <c r="B662" s="7">
        <v>8405</v>
      </c>
      <c r="C662">
        <f>VLOOKUP(现货价格!A664,期货!A:B,2,0)</f>
        <v>8295</v>
      </c>
      <c r="D662">
        <f>VLOOKUP(A662,现货价格!A:B,2,0)</f>
        <v>8600</v>
      </c>
      <c r="E662" s="1">
        <f>现货价格!A664</f>
        <v>43577</v>
      </c>
      <c r="F662">
        <f>现货价格!B664</f>
        <v>8330</v>
      </c>
      <c r="G662">
        <f t="shared" si="10"/>
        <v>8295</v>
      </c>
    </row>
    <row r="663" spans="1:7" x14ac:dyDescent="0.3">
      <c r="A663" s="6">
        <v>43550</v>
      </c>
      <c r="B663" s="7">
        <v>8385</v>
      </c>
      <c r="C663">
        <f>VLOOKUP(现货价格!A665,期货!A:B,2,0)</f>
        <v>8330</v>
      </c>
      <c r="D663">
        <f>VLOOKUP(A663,现货价格!A:B,2,0)</f>
        <v>8600</v>
      </c>
      <c r="E663" s="1">
        <f>现货价格!A665</f>
        <v>43574</v>
      </c>
      <c r="F663">
        <f>现货价格!B665</f>
        <v>8350</v>
      </c>
      <c r="G663">
        <f t="shared" si="10"/>
        <v>8330</v>
      </c>
    </row>
    <row r="664" spans="1:7" x14ac:dyDescent="0.3">
      <c r="A664" s="6">
        <v>43549</v>
      </c>
      <c r="B664" s="7">
        <v>8425</v>
      </c>
      <c r="C664">
        <f>VLOOKUP(现货价格!A666,期货!A:B,2,0)</f>
        <v>8330</v>
      </c>
      <c r="D664">
        <f>VLOOKUP(A664,现货价格!A:B,2,0)</f>
        <v>8600</v>
      </c>
      <c r="E664" s="1">
        <f>现货价格!A666</f>
        <v>43573</v>
      </c>
      <c r="F664">
        <f>现货价格!B666</f>
        <v>8400</v>
      </c>
      <c r="G664">
        <f t="shared" si="10"/>
        <v>8330</v>
      </c>
    </row>
    <row r="665" spans="1:7" x14ac:dyDescent="0.3">
      <c r="A665" s="6">
        <v>43546</v>
      </c>
      <c r="B665" s="7">
        <v>8430</v>
      </c>
      <c r="C665">
        <f>VLOOKUP(现货价格!A667,期货!A:B,2,0)</f>
        <v>8470</v>
      </c>
      <c r="D665">
        <f>VLOOKUP(A665,现货价格!A:B,2,0)</f>
        <v>8600</v>
      </c>
      <c r="E665" s="1">
        <f>现货价格!A667</f>
        <v>43572</v>
      </c>
      <c r="F665">
        <f>现货价格!B667</f>
        <v>8420</v>
      </c>
      <c r="G665">
        <f t="shared" si="10"/>
        <v>8470</v>
      </c>
    </row>
    <row r="666" spans="1:7" x14ac:dyDescent="0.3">
      <c r="A666" s="6">
        <v>43545</v>
      </c>
      <c r="B666" s="7">
        <v>8405</v>
      </c>
      <c r="C666">
        <f>VLOOKUP(现货价格!A668,期货!A:B,2,0)</f>
        <v>8480</v>
      </c>
      <c r="D666">
        <f>VLOOKUP(A666,现货价格!A:B,2,0)</f>
        <v>8600</v>
      </c>
      <c r="E666" s="1">
        <f>现货价格!A668</f>
        <v>43571</v>
      </c>
      <c r="F666">
        <f>现货价格!B668</f>
        <v>8450</v>
      </c>
      <c r="G666">
        <f t="shared" si="10"/>
        <v>8480</v>
      </c>
    </row>
    <row r="667" spans="1:7" x14ac:dyDescent="0.3">
      <c r="A667" s="6">
        <v>43544</v>
      </c>
      <c r="B667" s="7">
        <v>8360</v>
      </c>
      <c r="C667">
        <f>VLOOKUP(现货价格!A669,期货!A:B,2,0)</f>
        <v>8500</v>
      </c>
      <c r="D667">
        <f>VLOOKUP(A667,现货价格!A:B,2,0)</f>
        <v>8600</v>
      </c>
      <c r="E667" s="1">
        <f>现货价格!A669</f>
        <v>43570</v>
      </c>
      <c r="F667">
        <f>现货价格!B669</f>
        <v>8450</v>
      </c>
      <c r="G667">
        <f t="shared" si="10"/>
        <v>8500</v>
      </c>
    </row>
    <row r="668" spans="1:7" x14ac:dyDescent="0.3">
      <c r="A668" s="6">
        <v>43543</v>
      </c>
      <c r="B668" s="7">
        <v>8370</v>
      </c>
      <c r="C668">
        <f>VLOOKUP(现货价格!A670,期货!A:B,2,0)</f>
        <v>8545</v>
      </c>
      <c r="D668">
        <f>VLOOKUP(A668,现货价格!A:B,2,0)</f>
        <v>8550</v>
      </c>
      <c r="E668" s="1">
        <f>现货价格!A670</f>
        <v>43567</v>
      </c>
      <c r="F668">
        <f>现货价格!B670</f>
        <v>8500</v>
      </c>
      <c r="G668">
        <f t="shared" si="10"/>
        <v>8545</v>
      </c>
    </row>
    <row r="669" spans="1:7" x14ac:dyDescent="0.3">
      <c r="A669" s="6">
        <v>43542</v>
      </c>
      <c r="B669" s="7">
        <v>8325</v>
      </c>
      <c r="C669">
        <f>VLOOKUP(现货价格!A671,期货!A:B,2,0)</f>
        <v>8550</v>
      </c>
      <c r="D669">
        <f>VLOOKUP(A669,现货价格!A:B,2,0)</f>
        <v>8650</v>
      </c>
      <c r="E669" s="1">
        <f>现货价格!A671</f>
        <v>43566</v>
      </c>
      <c r="F669">
        <f>现货价格!B671</f>
        <v>8500</v>
      </c>
      <c r="G669">
        <f t="shared" si="10"/>
        <v>8550</v>
      </c>
    </row>
    <row r="670" spans="1:7" x14ac:dyDescent="0.3">
      <c r="A670" s="6">
        <v>43539</v>
      </c>
      <c r="B670" s="7">
        <v>8505</v>
      </c>
      <c r="C670">
        <f>VLOOKUP(现货价格!A672,期货!A:B,2,0)</f>
        <v>8535</v>
      </c>
      <c r="D670">
        <f>VLOOKUP(A670,现货价格!A:B,2,0)</f>
        <v>8650</v>
      </c>
      <c r="E670" s="1">
        <f>现货价格!A672</f>
        <v>43565</v>
      </c>
      <c r="F670">
        <f>现货价格!B672</f>
        <v>8500</v>
      </c>
      <c r="G670">
        <f t="shared" si="10"/>
        <v>8535</v>
      </c>
    </row>
    <row r="671" spans="1:7" x14ac:dyDescent="0.3">
      <c r="A671" s="6">
        <v>43538</v>
      </c>
      <c r="B671" s="7">
        <v>8615</v>
      </c>
      <c r="C671">
        <f>VLOOKUP(现货价格!A673,期货!A:B,2,0)</f>
        <v>8510</v>
      </c>
      <c r="D671">
        <f>VLOOKUP(A671,现货价格!A:B,2,0)</f>
        <v>8660</v>
      </c>
      <c r="E671" s="1">
        <f>现货价格!A673</f>
        <v>43564</v>
      </c>
      <c r="F671">
        <f>现货价格!B673</f>
        <v>8670</v>
      </c>
      <c r="G671">
        <f t="shared" si="10"/>
        <v>8510</v>
      </c>
    </row>
    <row r="672" spans="1:7" x14ac:dyDescent="0.3">
      <c r="A672" s="6">
        <v>43537</v>
      </c>
      <c r="B672" s="7">
        <v>8680</v>
      </c>
      <c r="C672">
        <f>VLOOKUP(现货价格!A674,期货!A:B,2,0)</f>
        <v>8535</v>
      </c>
      <c r="D672">
        <f>VLOOKUP(A672,现货价格!A:B,2,0)</f>
        <v>8700</v>
      </c>
      <c r="E672" s="1">
        <f>现货价格!A674</f>
        <v>43563</v>
      </c>
      <c r="F672">
        <f>现货价格!B674</f>
        <v>8610</v>
      </c>
      <c r="G672">
        <f t="shared" si="10"/>
        <v>8535</v>
      </c>
    </row>
    <row r="673" spans="1:7" x14ac:dyDescent="0.3">
      <c r="A673" s="6">
        <v>43536</v>
      </c>
      <c r="B673" s="7">
        <v>8680</v>
      </c>
      <c r="C673">
        <f>VLOOKUP(现货价格!A675,期货!A:B,2,0)</f>
        <v>8400</v>
      </c>
      <c r="D673">
        <f>VLOOKUP(A673,现货价格!A:B,2,0)</f>
        <v>8650</v>
      </c>
      <c r="E673" s="1">
        <f>现货价格!A675</f>
        <v>43559</v>
      </c>
      <c r="F673">
        <f>现货价格!B675</f>
        <v>8630</v>
      </c>
      <c r="G673">
        <f t="shared" si="10"/>
        <v>8400</v>
      </c>
    </row>
    <row r="674" spans="1:7" x14ac:dyDescent="0.3">
      <c r="A674" s="6">
        <v>43535</v>
      </c>
      <c r="B674" s="7">
        <v>8655</v>
      </c>
      <c r="C674">
        <f>VLOOKUP(现货价格!A676,期货!A:B,2,0)</f>
        <v>8375</v>
      </c>
      <c r="D674">
        <f>VLOOKUP(A674,现货价格!A:B,2,0)</f>
        <v>8600</v>
      </c>
      <c r="E674" s="1">
        <f>现货价格!A676</f>
        <v>43558</v>
      </c>
      <c r="F674">
        <f>现货价格!B676</f>
        <v>8600</v>
      </c>
      <c r="G674">
        <f t="shared" si="10"/>
        <v>8375</v>
      </c>
    </row>
    <row r="675" spans="1:7" x14ac:dyDescent="0.3">
      <c r="A675" s="6">
        <v>43532</v>
      </c>
      <c r="B675" s="7">
        <v>8650</v>
      </c>
      <c r="C675">
        <f>VLOOKUP(现货价格!A677,期货!A:B,2,0)</f>
        <v>8475</v>
      </c>
      <c r="D675">
        <f>VLOOKUP(A675,现货价格!A:B,2,0)</f>
        <v>8650</v>
      </c>
      <c r="E675" s="1">
        <f>现货价格!A677</f>
        <v>43557</v>
      </c>
      <c r="F675">
        <f>现货价格!B677</f>
        <v>8450</v>
      </c>
      <c r="G675">
        <f t="shared" si="10"/>
        <v>8475</v>
      </c>
    </row>
    <row r="676" spans="1:7" x14ac:dyDescent="0.3">
      <c r="A676" s="6">
        <v>43531</v>
      </c>
      <c r="B676" s="7">
        <v>8710</v>
      </c>
      <c r="C676">
        <f>VLOOKUP(现货价格!A678,期货!A:B,2,0)</f>
        <v>8455</v>
      </c>
      <c r="D676">
        <f>VLOOKUP(A676,现货价格!A:B,2,0)</f>
        <v>8700</v>
      </c>
      <c r="E676" s="1">
        <f>现货价格!A678</f>
        <v>43556</v>
      </c>
      <c r="F676">
        <f>现货价格!B678</f>
        <v>8450</v>
      </c>
      <c r="G676">
        <f t="shared" si="10"/>
        <v>8455</v>
      </c>
    </row>
    <row r="677" spans="1:7" x14ac:dyDescent="0.3">
      <c r="A677" s="6">
        <v>43530</v>
      </c>
      <c r="B677" s="7">
        <v>8785</v>
      </c>
      <c r="C677">
        <f>VLOOKUP(现货价格!A679,期货!A:B,2,0)</f>
        <v>8365</v>
      </c>
      <c r="D677">
        <f>VLOOKUP(A677,现货价格!A:B,2,0)</f>
        <v>8750</v>
      </c>
      <c r="E677" s="1">
        <f>现货价格!A679</f>
        <v>43553</v>
      </c>
      <c r="F677">
        <f>现货价格!B679</f>
        <v>0</v>
      </c>
      <c r="G677">
        <f t="shared" si="10"/>
        <v>8365</v>
      </c>
    </row>
    <row r="678" spans="1:7" x14ac:dyDescent="0.3">
      <c r="A678" s="6">
        <v>43529</v>
      </c>
      <c r="B678" s="7">
        <v>8720</v>
      </c>
      <c r="C678">
        <f>VLOOKUP(现货价格!A680,期货!A:B,2,0)</f>
        <v>8310</v>
      </c>
      <c r="D678">
        <f>VLOOKUP(A678,现货价格!A:B,2,0)</f>
        <v>8600</v>
      </c>
      <c r="E678" s="1">
        <f>现货价格!A680</f>
        <v>43552</v>
      </c>
      <c r="F678">
        <f>现货价格!B680</f>
        <v>8600</v>
      </c>
      <c r="G678">
        <f t="shared" si="10"/>
        <v>8310</v>
      </c>
    </row>
    <row r="679" spans="1:7" x14ac:dyDescent="0.3">
      <c r="A679" s="6">
        <v>43528</v>
      </c>
      <c r="B679" s="7">
        <v>8750</v>
      </c>
      <c r="C679">
        <f>VLOOKUP(现货价格!A681,期货!A:B,2,0)</f>
        <v>8405</v>
      </c>
      <c r="D679">
        <f>VLOOKUP(A679,现货价格!A:B,2,0)</f>
        <v>8400</v>
      </c>
      <c r="E679" s="1">
        <f>现货价格!A681</f>
        <v>43551</v>
      </c>
      <c r="F679">
        <f>现货价格!B681</f>
        <v>8600</v>
      </c>
      <c r="G679">
        <f t="shared" si="10"/>
        <v>8405</v>
      </c>
    </row>
    <row r="680" spans="1:7" x14ac:dyDescent="0.3">
      <c r="A680" s="6">
        <v>43525</v>
      </c>
      <c r="B680" s="7">
        <v>8730</v>
      </c>
      <c r="C680">
        <f>VLOOKUP(现货价格!A682,期货!A:B,2,0)</f>
        <v>8385</v>
      </c>
      <c r="D680">
        <f>VLOOKUP(A680,现货价格!A:B,2,0)</f>
        <v>8400</v>
      </c>
      <c r="E680" s="1">
        <f>现货价格!A682</f>
        <v>43550</v>
      </c>
      <c r="F680">
        <f>现货价格!B682</f>
        <v>8600</v>
      </c>
      <c r="G680">
        <f t="shared" si="10"/>
        <v>8385</v>
      </c>
    </row>
    <row r="681" spans="1:7" x14ac:dyDescent="0.3">
      <c r="A681" s="6">
        <v>43524</v>
      </c>
      <c r="B681" s="7">
        <v>8580</v>
      </c>
      <c r="C681">
        <f>VLOOKUP(现货价格!A683,期货!A:B,2,0)</f>
        <v>8425</v>
      </c>
      <c r="D681">
        <f>VLOOKUP(A681,现货价格!A:B,2,0)</f>
        <v>8600</v>
      </c>
      <c r="E681" s="1">
        <f>现货价格!A683</f>
        <v>43549</v>
      </c>
      <c r="F681">
        <f>现货价格!B683</f>
        <v>8600</v>
      </c>
      <c r="G681">
        <f t="shared" si="10"/>
        <v>8425</v>
      </c>
    </row>
    <row r="682" spans="1:7" x14ac:dyDescent="0.3">
      <c r="A682" s="6">
        <v>43523</v>
      </c>
      <c r="B682" s="7">
        <v>8615</v>
      </c>
      <c r="C682">
        <f>VLOOKUP(现货价格!A684,期货!A:B,2,0)</f>
        <v>8430</v>
      </c>
      <c r="D682">
        <f>VLOOKUP(A682,现货价格!A:B,2,0)</f>
        <v>8600</v>
      </c>
      <c r="E682" s="1">
        <f>现货价格!A684</f>
        <v>43546</v>
      </c>
      <c r="F682">
        <f>现货价格!B684</f>
        <v>8600</v>
      </c>
      <c r="G682">
        <f t="shared" si="10"/>
        <v>8430</v>
      </c>
    </row>
    <row r="683" spans="1:7" x14ac:dyDescent="0.3">
      <c r="A683" s="6">
        <v>43522</v>
      </c>
      <c r="B683" s="7">
        <v>8690</v>
      </c>
      <c r="C683">
        <f>VLOOKUP(现货价格!A685,期货!A:B,2,0)</f>
        <v>8405</v>
      </c>
      <c r="D683">
        <f>VLOOKUP(A683,现货价格!A:B,2,0)</f>
        <v>8600</v>
      </c>
      <c r="E683" s="1">
        <f>现货价格!A685</f>
        <v>43545</v>
      </c>
      <c r="F683">
        <f>现货价格!B685</f>
        <v>8600</v>
      </c>
      <c r="G683">
        <f t="shared" si="10"/>
        <v>8405</v>
      </c>
    </row>
    <row r="684" spans="1:7" x14ac:dyDescent="0.3">
      <c r="A684" s="6">
        <v>43521</v>
      </c>
      <c r="B684" s="7">
        <v>8635</v>
      </c>
      <c r="C684">
        <f>VLOOKUP(现货价格!A686,期货!A:B,2,0)</f>
        <v>8360</v>
      </c>
      <c r="D684">
        <f>VLOOKUP(A684,现货价格!A:B,2,0)</f>
        <v>8600</v>
      </c>
      <c r="E684" s="1">
        <f>现货价格!A686</f>
        <v>43544</v>
      </c>
      <c r="F684">
        <f>现货价格!B686</f>
        <v>8600</v>
      </c>
      <c r="G684">
        <f t="shared" si="10"/>
        <v>8360</v>
      </c>
    </row>
    <row r="685" spans="1:7" x14ac:dyDescent="0.3">
      <c r="A685" s="6">
        <v>43518</v>
      </c>
      <c r="B685" s="7">
        <v>8705</v>
      </c>
      <c r="C685">
        <f>VLOOKUP(现货价格!A687,期货!A:B,2,0)</f>
        <v>8370</v>
      </c>
      <c r="D685">
        <f>VLOOKUP(A685,现货价格!A:B,2,0)</f>
        <v>8650</v>
      </c>
      <c r="E685" s="1">
        <f>现货价格!A687</f>
        <v>43543</v>
      </c>
      <c r="F685">
        <f>现货价格!B687</f>
        <v>8550</v>
      </c>
      <c r="G685">
        <f t="shared" si="10"/>
        <v>8370</v>
      </c>
    </row>
    <row r="686" spans="1:7" x14ac:dyDescent="0.3">
      <c r="A686" s="6">
        <v>43517</v>
      </c>
      <c r="B686" s="7">
        <v>8690</v>
      </c>
      <c r="C686">
        <f>VLOOKUP(现货价格!A688,期货!A:B,2,0)</f>
        <v>8325</v>
      </c>
      <c r="D686">
        <f>VLOOKUP(A686,现货价格!A:B,2,0)</f>
        <v>8650</v>
      </c>
      <c r="E686" s="1">
        <f>现货价格!A688</f>
        <v>43542</v>
      </c>
      <c r="F686">
        <f>现货价格!B688</f>
        <v>8650</v>
      </c>
      <c r="G686">
        <f t="shared" si="10"/>
        <v>8325</v>
      </c>
    </row>
    <row r="687" spans="1:7" x14ac:dyDescent="0.3">
      <c r="A687" s="6">
        <v>43516</v>
      </c>
      <c r="B687" s="7">
        <v>8730</v>
      </c>
      <c r="C687">
        <f>VLOOKUP(现货价格!A689,期货!A:B,2,0)</f>
        <v>8505</v>
      </c>
      <c r="D687">
        <f>VLOOKUP(A687,现货价格!A:B,2,0)</f>
        <v>8600</v>
      </c>
      <c r="E687" s="1">
        <f>现货价格!A689</f>
        <v>43539</v>
      </c>
      <c r="F687">
        <f>现货价格!B689</f>
        <v>8650</v>
      </c>
      <c r="G687">
        <f t="shared" si="10"/>
        <v>8505</v>
      </c>
    </row>
    <row r="688" spans="1:7" x14ac:dyDescent="0.3">
      <c r="A688" s="6">
        <v>43515</v>
      </c>
      <c r="B688" s="7">
        <v>8695</v>
      </c>
      <c r="C688">
        <f>VLOOKUP(现货价格!A690,期货!A:B,2,0)</f>
        <v>8615</v>
      </c>
      <c r="D688">
        <f>VLOOKUP(A688,现货价格!A:B,2,0)</f>
        <v>8550</v>
      </c>
      <c r="E688" s="1">
        <f>现货价格!A690</f>
        <v>43538</v>
      </c>
      <c r="F688">
        <f>现货价格!B690</f>
        <v>8660</v>
      </c>
      <c r="G688">
        <f t="shared" si="10"/>
        <v>8615</v>
      </c>
    </row>
    <row r="689" spans="1:7" x14ac:dyDescent="0.3">
      <c r="A689" s="6">
        <v>43514</v>
      </c>
      <c r="B689" s="7">
        <v>8535</v>
      </c>
      <c r="C689">
        <f>VLOOKUP(现货价格!A691,期货!A:B,2,0)</f>
        <v>8680</v>
      </c>
      <c r="D689">
        <f>VLOOKUP(A689,现货价格!A:B,2,0)</f>
        <v>8550</v>
      </c>
      <c r="E689" s="1">
        <f>现货价格!A691</f>
        <v>43537</v>
      </c>
      <c r="F689">
        <f>现货价格!B691</f>
        <v>8700</v>
      </c>
      <c r="G689">
        <f t="shared" si="10"/>
        <v>8680</v>
      </c>
    </row>
    <row r="690" spans="1:7" x14ac:dyDescent="0.3">
      <c r="A690" s="6">
        <v>43511</v>
      </c>
      <c r="B690" s="7">
        <v>8505</v>
      </c>
      <c r="C690">
        <f>VLOOKUP(现货价格!A692,期货!A:B,2,0)</f>
        <v>8680</v>
      </c>
      <c r="D690">
        <f>VLOOKUP(A690,现货价格!A:B,2,0)</f>
        <v>8550</v>
      </c>
      <c r="E690" s="1">
        <f>现货价格!A692</f>
        <v>43536</v>
      </c>
      <c r="F690">
        <f>现货价格!B692</f>
        <v>8650</v>
      </c>
      <c r="G690">
        <f t="shared" si="10"/>
        <v>8680</v>
      </c>
    </row>
    <row r="691" spans="1:7" x14ac:dyDescent="0.3">
      <c r="A691" s="6">
        <v>43510</v>
      </c>
      <c r="B691" s="7">
        <v>8565</v>
      </c>
      <c r="C691">
        <f>VLOOKUP(现货价格!A693,期货!A:B,2,0)</f>
        <v>8655</v>
      </c>
      <c r="D691">
        <f>VLOOKUP(A691,现货价格!A:B,2,0)</f>
        <v>8550</v>
      </c>
      <c r="E691" s="1">
        <f>现货价格!A693</f>
        <v>43535</v>
      </c>
      <c r="F691">
        <f>现货价格!B693</f>
        <v>8600</v>
      </c>
      <c r="G691">
        <f t="shared" si="10"/>
        <v>8655</v>
      </c>
    </row>
    <row r="692" spans="1:7" x14ac:dyDescent="0.3">
      <c r="A692" s="6">
        <v>43509</v>
      </c>
      <c r="B692" s="7">
        <v>8490</v>
      </c>
      <c r="C692">
        <f>VLOOKUP(现货价格!A694,期货!A:B,2,0)</f>
        <v>8650</v>
      </c>
      <c r="D692">
        <f>VLOOKUP(A692,现货价格!A:B,2,0)</f>
        <v>8650</v>
      </c>
      <c r="E692" s="1">
        <f>现货价格!A694</f>
        <v>43532</v>
      </c>
      <c r="F692">
        <f>现货价格!B694</f>
        <v>8650</v>
      </c>
      <c r="G692">
        <f t="shared" si="10"/>
        <v>8650</v>
      </c>
    </row>
    <row r="693" spans="1:7" x14ac:dyDescent="0.3">
      <c r="A693" s="6">
        <v>43508</v>
      </c>
      <c r="B693" s="7">
        <v>8595</v>
      </c>
      <c r="C693">
        <f>VLOOKUP(现货价格!A695,期货!A:B,2,0)</f>
        <v>8710</v>
      </c>
      <c r="D693">
        <f>VLOOKUP(A693,现货价格!A:B,2,0)</f>
        <v>8700</v>
      </c>
      <c r="E693" s="1">
        <f>现货价格!A695</f>
        <v>43531</v>
      </c>
      <c r="F693">
        <f>现货价格!B695</f>
        <v>8700</v>
      </c>
      <c r="G693">
        <f t="shared" si="10"/>
        <v>8710</v>
      </c>
    </row>
    <row r="694" spans="1:7" x14ac:dyDescent="0.3">
      <c r="A694" s="6">
        <v>43507</v>
      </c>
      <c r="B694" s="7">
        <v>8585</v>
      </c>
      <c r="C694">
        <f>VLOOKUP(现货价格!A696,期货!A:B,2,0)</f>
        <v>8785</v>
      </c>
      <c r="D694">
        <f>VLOOKUP(A694,现货价格!A:B,2,0)</f>
        <v>8700</v>
      </c>
      <c r="E694" s="1">
        <f>现货价格!A696</f>
        <v>43530</v>
      </c>
      <c r="F694">
        <f>现货价格!B696</f>
        <v>8750</v>
      </c>
      <c r="G694">
        <f t="shared" si="10"/>
        <v>8785</v>
      </c>
    </row>
    <row r="695" spans="1:7" x14ac:dyDescent="0.3">
      <c r="A695" s="6">
        <v>43497</v>
      </c>
      <c r="B695" s="7">
        <v>8780</v>
      </c>
      <c r="C695">
        <f>VLOOKUP(现货价格!A697,期货!A:B,2,0)</f>
        <v>8720</v>
      </c>
      <c r="D695">
        <f>VLOOKUP(A695,现货价格!A:B,2,0)</f>
        <v>8750</v>
      </c>
      <c r="E695" s="1">
        <f>现货价格!A697</f>
        <v>43529</v>
      </c>
      <c r="F695">
        <f>现货价格!B697</f>
        <v>8600</v>
      </c>
      <c r="G695">
        <f t="shared" si="10"/>
        <v>8720</v>
      </c>
    </row>
    <row r="696" spans="1:7" x14ac:dyDescent="0.3">
      <c r="A696" s="6">
        <v>43496</v>
      </c>
      <c r="B696" s="7">
        <v>8785</v>
      </c>
      <c r="C696">
        <f>VLOOKUP(现货价格!A698,期货!A:B,2,0)</f>
        <v>8750</v>
      </c>
      <c r="D696">
        <f>VLOOKUP(A696,现货价格!A:B,2,0)</f>
        <v>8750</v>
      </c>
      <c r="E696" s="1">
        <f>现货价格!A698</f>
        <v>43528</v>
      </c>
      <c r="F696">
        <f>现货价格!B698</f>
        <v>8400</v>
      </c>
      <c r="G696">
        <f t="shared" si="10"/>
        <v>8750</v>
      </c>
    </row>
    <row r="697" spans="1:7" x14ac:dyDescent="0.3">
      <c r="A697" s="6">
        <v>43495</v>
      </c>
      <c r="B697" s="7">
        <v>8735</v>
      </c>
      <c r="C697">
        <f>VLOOKUP(现货价格!A699,期货!A:B,2,0)</f>
        <v>8730</v>
      </c>
      <c r="D697">
        <f>VLOOKUP(A697,现货价格!A:B,2,0)</f>
        <v>8800</v>
      </c>
      <c r="E697" s="1">
        <f>现货价格!A699</f>
        <v>43525</v>
      </c>
      <c r="F697">
        <f>现货价格!B699</f>
        <v>8400</v>
      </c>
      <c r="G697">
        <f t="shared" si="10"/>
        <v>8730</v>
      </c>
    </row>
    <row r="698" spans="1:7" x14ac:dyDescent="0.3">
      <c r="A698" s="6">
        <v>43494</v>
      </c>
      <c r="B698" s="7">
        <v>8610</v>
      </c>
      <c r="C698">
        <f>VLOOKUP(现货价格!A700,期货!A:B,2,0)</f>
        <v>8580</v>
      </c>
      <c r="D698">
        <f>VLOOKUP(A698,现货价格!A:B,2,0)</f>
        <v>8800</v>
      </c>
      <c r="E698" s="1">
        <f>现货价格!A700</f>
        <v>43524</v>
      </c>
      <c r="F698">
        <f>现货价格!B700</f>
        <v>8600</v>
      </c>
      <c r="G698">
        <f t="shared" si="10"/>
        <v>8580</v>
      </c>
    </row>
    <row r="699" spans="1:7" x14ac:dyDescent="0.3">
      <c r="A699" s="6">
        <v>43493</v>
      </c>
      <c r="B699" s="7">
        <v>8665</v>
      </c>
      <c r="C699">
        <f>VLOOKUP(现货价格!A701,期货!A:B,2,0)</f>
        <v>8615</v>
      </c>
      <c r="D699">
        <f>VLOOKUP(A699,现货价格!A:B,2,0)</f>
        <v>8800</v>
      </c>
      <c r="E699" s="1">
        <f>现货价格!A701</f>
        <v>43523</v>
      </c>
      <c r="F699">
        <f>现货价格!B701</f>
        <v>8600</v>
      </c>
      <c r="G699">
        <f t="shared" si="10"/>
        <v>8615</v>
      </c>
    </row>
    <row r="700" spans="1:7" x14ac:dyDescent="0.3">
      <c r="A700" s="6">
        <v>43490</v>
      </c>
      <c r="B700" s="7">
        <v>8700</v>
      </c>
      <c r="C700">
        <f>VLOOKUP(现货价格!A702,期货!A:B,2,0)</f>
        <v>8690</v>
      </c>
      <c r="D700">
        <f>VLOOKUP(A700,现货价格!A:B,2,0)</f>
        <v>8800</v>
      </c>
      <c r="E700" s="1">
        <f>现货价格!A702</f>
        <v>43522</v>
      </c>
      <c r="F700">
        <f>现货价格!B702</f>
        <v>8600</v>
      </c>
      <c r="G700">
        <f t="shared" si="10"/>
        <v>8690</v>
      </c>
    </row>
    <row r="701" spans="1:7" x14ac:dyDescent="0.3">
      <c r="A701" s="6">
        <v>43489</v>
      </c>
      <c r="B701" s="7">
        <v>8685</v>
      </c>
      <c r="C701">
        <f>VLOOKUP(现货价格!A703,期货!A:B,2,0)</f>
        <v>8635</v>
      </c>
      <c r="D701">
        <f>VLOOKUP(A701,现货价格!A:B,2,0)</f>
        <v>8800</v>
      </c>
      <c r="E701" s="1">
        <f>现货价格!A703</f>
        <v>43521</v>
      </c>
      <c r="F701">
        <f>现货价格!B703</f>
        <v>8600</v>
      </c>
      <c r="G701">
        <f t="shared" si="10"/>
        <v>8635</v>
      </c>
    </row>
    <row r="702" spans="1:7" x14ac:dyDescent="0.3">
      <c r="A702" s="6">
        <v>43488</v>
      </c>
      <c r="B702" s="7">
        <v>8725</v>
      </c>
      <c r="C702">
        <f>VLOOKUP(现货价格!A704,期货!A:B,2,0)</f>
        <v>8705</v>
      </c>
      <c r="D702">
        <f>VLOOKUP(A702,现货价格!A:B,2,0)</f>
        <v>8800</v>
      </c>
      <c r="E702" s="1">
        <f>现货价格!A704</f>
        <v>43518</v>
      </c>
      <c r="F702">
        <f>现货价格!B704</f>
        <v>8650</v>
      </c>
      <c r="G702">
        <f t="shared" si="10"/>
        <v>8705</v>
      </c>
    </row>
    <row r="703" spans="1:7" x14ac:dyDescent="0.3">
      <c r="A703" s="6">
        <v>43487</v>
      </c>
      <c r="B703" s="7">
        <v>8695</v>
      </c>
      <c r="C703">
        <f>VLOOKUP(现货价格!A705,期货!A:B,2,0)</f>
        <v>8690</v>
      </c>
      <c r="D703">
        <f>VLOOKUP(A703,现货价格!A:B,2,0)</f>
        <v>8850</v>
      </c>
      <c r="E703" s="1">
        <f>现货价格!A705</f>
        <v>43517</v>
      </c>
      <c r="F703">
        <f>现货价格!B705</f>
        <v>8650</v>
      </c>
      <c r="G703">
        <f t="shared" si="10"/>
        <v>8690</v>
      </c>
    </row>
    <row r="704" spans="1:7" x14ac:dyDescent="0.3">
      <c r="A704" s="6">
        <v>43486</v>
      </c>
      <c r="B704" s="7">
        <v>8790</v>
      </c>
      <c r="C704">
        <f>VLOOKUP(现货价格!A706,期货!A:B,2,0)</f>
        <v>8730</v>
      </c>
      <c r="D704">
        <f>VLOOKUP(A704,现货价格!A:B,2,0)</f>
        <v>8850</v>
      </c>
      <c r="E704" s="1">
        <f>现货价格!A706</f>
        <v>43516</v>
      </c>
      <c r="F704">
        <f>现货价格!B706</f>
        <v>8600</v>
      </c>
      <c r="G704">
        <f t="shared" si="10"/>
        <v>8730</v>
      </c>
    </row>
    <row r="705" spans="1:7" x14ac:dyDescent="0.3">
      <c r="A705" s="6">
        <v>43483</v>
      </c>
      <c r="B705" s="7">
        <v>8780</v>
      </c>
      <c r="C705">
        <f>VLOOKUP(现货价格!A707,期货!A:B,2,0)</f>
        <v>8695</v>
      </c>
      <c r="D705">
        <f>VLOOKUP(A705,现货价格!A:B,2,0)</f>
        <v>8850</v>
      </c>
      <c r="E705" s="1">
        <f>现货价格!A707</f>
        <v>43515</v>
      </c>
      <c r="F705">
        <f>现货价格!B707</f>
        <v>8550</v>
      </c>
      <c r="G705">
        <f t="shared" si="10"/>
        <v>8695</v>
      </c>
    </row>
    <row r="706" spans="1:7" x14ac:dyDescent="0.3">
      <c r="A706" s="6">
        <v>43482</v>
      </c>
      <c r="B706" s="7">
        <v>8680</v>
      </c>
      <c r="C706">
        <f>VLOOKUP(现货价格!A708,期货!A:B,2,0)</f>
        <v>8535</v>
      </c>
      <c r="D706">
        <f>VLOOKUP(A706,现货价格!A:B,2,0)</f>
        <v>8850</v>
      </c>
      <c r="E706" s="1">
        <f>现货价格!A708</f>
        <v>43514</v>
      </c>
      <c r="F706">
        <f>现货价格!B708</f>
        <v>8550</v>
      </c>
      <c r="G706">
        <f t="shared" si="10"/>
        <v>8535</v>
      </c>
    </row>
    <row r="707" spans="1:7" x14ac:dyDescent="0.3">
      <c r="A707" s="6">
        <v>43481</v>
      </c>
      <c r="B707" s="7">
        <v>8655</v>
      </c>
      <c r="C707">
        <f>VLOOKUP(现货价格!A709,期货!A:B,2,0)</f>
        <v>8505</v>
      </c>
      <c r="D707">
        <f>VLOOKUP(A707,现货价格!A:B,2,0)</f>
        <v>8850</v>
      </c>
      <c r="E707" s="1">
        <f>现货价格!A709</f>
        <v>43511</v>
      </c>
      <c r="F707">
        <f>现货价格!B709</f>
        <v>8550</v>
      </c>
      <c r="G707">
        <f t="shared" si="10"/>
        <v>8505</v>
      </c>
    </row>
    <row r="708" spans="1:7" x14ac:dyDescent="0.3">
      <c r="A708" s="6">
        <v>43480</v>
      </c>
      <c r="B708" s="7">
        <v>8575</v>
      </c>
      <c r="C708">
        <f>VLOOKUP(现货价格!A710,期货!A:B,2,0)</f>
        <v>8565</v>
      </c>
      <c r="D708">
        <f>VLOOKUP(A708,现货价格!A:B,2,0)</f>
        <v>8900</v>
      </c>
      <c r="E708" s="1">
        <f>现货价格!A710</f>
        <v>43510</v>
      </c>
      <c r="F708">
        <f>现货价格!B710</f>
        <v>8550</v>
      </c>
      <c r="G708">
        <f t="shared" ref="G708:G771" si="11">VLOOKUP(E708,A:B,2,0)</f>
        <v>8565</v>
      </c>
    </row>
    <row r="709" spans="1:7" x14ac:dyDescent="0.3">
      <c r="A709" s="6">
        <v>43479</v>
      </c>
      <c r="B709" s="7">
        <v>8580</v>
      </c>
      <c r="C709">
        <f>VLOOKUP(现货价格!A711,期货!A:B,2,0)</f>
        <v>8490</v>
      </c>
      <c r="D709">
        <f>VLOOKUP(A709,现货价格!A:B,2,0)</f>
        <v>8950</v>
      </c>
      <c r="E709" s="1">
        <f>现货价格!A711</f>
        <v>43509</v>
      </c>
      <c r="F709">
        <f>现货价格!B711</f>
        <v>8650</v>
      </c>
      <c r="G709">
        <f t="shared" si="11"/>
        <v>8490</v>
      </c>
    </row>
    <row r="710" spans="1:7" x14ac:dyDescent="0.3">
      <c r="A710" s="6">
        <v>43476</v>
      </c>
      <c r="B710" s="7">
        <v>8610</v>
      </c>
      <c r="C710">
        <f>VLOOKUP(现货价格!A712,期货!A:B,2,0)</f>
        <v>8595</v>
      </c>
      <c r="D710">
        <f>VLOOKUP(A710,现货价格!A:B,2,0)</f>
        <v>9000</v>
      </c>
      <c r="E710" s="1">
        <f>现货价格!A712</f>
        <v>43508</v>
      </c>
      <c r="F710">
        <f>现货价格!B712</f>
        <v>8700</v>
      </c>
      <c r="G710">
        <f t="shared" si="11"/>
        <v>8595</v>
      </c>
    </row>
    <row r="711" spans="1:7" x14ac:dyDescent="0.3">
      <c r="A711" s="6">
        <v>43475</v>
      </c>
      <c r="B711" s="7">
        <v>8535</v>
      </c>
      <c r="C711">
        <f>VLOOKUP(现货价格!A713,期货!A:B,2,0)</f>
        <v>8585</v>
      </c>
      <c r="D711">
        <f>VLOOKUP(A711,现货价格!A:B,2,0)</f>
        <v>9000</v>
      </c>
      <c r="E711" s="1">
        <f>现货价格!A713</f>
        <v>43507</v>
      </c>
      <c r="F711">
        <f>现货价格!B713</f>
        <v>8700</v>
      </c>
      <c r="G711">
        <f t="shared" si="11"/>
        <v>8585</v>
      </c>
    </row>
    <row r="712" spans="1:7" x14ac:dyDescent="0.3">
      <c r="A712" s="6">
        <v>43474</v>
      </c>
      <c r="B712" s="7">
        <v>8565</v>
      </c>
      <c r="C712" t="e">
        <f>VLOOKUP(现货价格!A714,期货!A:B,2,0)</f>
        <v>#N/A</v>
      </c>
      <c r="D712">
        <f>VLOOKUP(A712,现货价格!A:B,2,0)</f>
        <v>9000</v>
      </c>
      <c r="E712" s="1">
        <f>现货价格!A714</f>
        <v>43499</v>
      </c>
      <c r="F712">
        <f>现货价格!B714</f>
        <v>0</v>
      </c>
      <c r="G712" t="e">
        <f t="shared" si="11"/>
        <v>#N/A</v>
      </c>
    </row>
    <row r="713" spans="1:7" x14ac:dyDescent="0.3">
      <c r="A713" s="6">
        <v>43473</v>
      </c>
      <c r="B713" s="7">
        <v>8595</v>
      </c>
      <c r="C713" t="e">
        <f>VLOOKUP(现货价格!A715,期货!A:B,2,0)</f>
        <v>#N/A</v>
      </c>
      <c r="D713">
        <f>VLOOKUP(A713,现货价格!A:B,2,0)</f>
        <v>9030</v>
      </c>
      <c r="E713" s="1">
        <f>现货价格!A715</f>
        <v>43498</v>
      </c>
      <c r="F713">
        <f>现货价格!B715</f>
        <v>0</v>
      </c>
      <c r="G713" t="e">
        <f t="shared" si="11"/>
        <v>#N/A</v>
      </c>
    </row>
    <row r="714" spans="1:7" x14ac:dyDescent="0.3">
      <c r="A714" s="6">
        <v>43472</v>
      </c>
      <c r="B714" s="7">
        <v>8655</v>
      </c>
      <c r="C714">
        <f>VLOOKUP(现货价格!A716,期货!A:B,2,0)</f>
        <v>8780</v>
      </c>
      <c r="D714">
        <f>VLOOKUP(A714,现货价格!A:B,2,0)</f>
        <v>8990</v>
      </c>
      <c r="E714" s="1">
        <f>现货价格!A716</f>
        <v>43497</v>
      </c>
      <c r="F714">
        <f>现货价格!B716</f>
        <v>8750</v>
      </c>
      <c r="G714">
        <f t="shared" si="11"/>
        <v>8780</v>
      </c>
    </row>
    <row r="715" spans="1:7" x14ac:dyDescent="0.3">
      <c r="A715" s="6">
        <v>43469</v>
      </c>
      <c r="B715" s="7">
        <v>8645</v>
      </c>
      <c r="C715">
        <f>VLOOKUP(现货价格!A717,期货!A:B,2,0)</f>
        <v>8785</v>
      </c>
      <c r="D715">
        <f>VLOOKUP(A715,现货价格!A:B,2,0)</f>
        <v>8950</v>
      </c>
      <c r="E715" s="1">
        <f>现货价格!A717</f>
        <v>43496</v>
      </c>
      <c r="F715">
        <f>现货价格!B717</f>
        <v>8750</v>
      </c>
      <c r="G715">
        <f t="shared" si="11"/>
        <v>8785</v>
      </c>
    </row>
    <row r="716" spans="1:7" x14ac:dyDescent="0.3">
      <c r="A716" s="6">
        <v>43468</v>
      </c>
      <c r="B716" s="7">
        <v>8480</v>
      </c>
      <c r="C716">
        <f>VLOOKUP(现货价格!A718,期货!A:B,2,0)</f>
        <v>8735</v>
      </c>
      <c r="D716">
        <f>VLOOKUP(A716,现货价格!A:B,2,0)</f>
        <v>8950</v>
      </c>
      <c r="E716" s="1">
        <f>现货价格!A718</f>
        <v>43495</v>
      </c>
      <c r="F716">
        <f>现货价格!B718</f>
        <v>8800</v>
      </c>
      <c r="G716">
        <f t="shared" si="11"/>
        <v>8735</v>
      </c>
    </row>
    <row r="717" spans="1:7" x14ac:dyDescent="0.3">
      <c r="A717" s="6">
        <v>43467</v>
      </c>
      <c r="B717" s="7">
        <v>8490</v>
      </c>
      <c r="C717">
        <f>VLOOKUP(现货价格!A719,期货!A:B,2,0)</f>
        <v>8610</v>
      </c>
      <c r="D717">
        <f>VLOOKUP(A717,现货价格!A:B,2,0)</f>
        <v>8950</v>
      </c>
      <c r="E717" s="1">
        <f>现货价格!A719</f>
        <v>43494</v>
      </c>
      <c r="F717">
        <f>现货价格!B719</f>
        <v>8800</v>
      </c>
      <c r="G717">
        <f t="shared" si="11"/>
        <v>8610</v>
      </c>
    </row>
    <row r="718" spans="1:7" x14ac:dyDescent="0.3">
      <c r="A718" s="6">
        <v>43462</v>
      </c>
      <c r="B718" s="7">
        <v>8600</v>
      </c>
      <c r="C718">
        <f>VLOOKUP(现货价格!A720,期货!A:B,2,0)</f>
        <v>8665</v>
      </c>
      <c r="D718">
        <f>VLOOKUP(A718,现货价格!A:B,2,0)</f>
        <v>8950</v>
      </c>
      <c r="E718" s="1">
        <f>现货价格!A720</f>
        <v>43493</v>
      </c>
      <c r="F718">
        <f>现货价格!B720</f>
        <v>8800</v>
      </c>
      <c r="G718">
        <f t="shared" si="11"/>
        <v>8665</v>
      </c>
    </row>
    <row r="719" spans="1:7" x14ac:dyDescent="0.3">
      <c r="A719" s="6">
        <v>43461</v>
      </c>
      <c r="B719" s="7">
        <v>8570</v>
      </c>
      <c r="C719">
        <f>VLOOKUP(现货价格!A721,期货!A:B,2,0)</f>
        <v>8700</v>
      </c>
      <c r="D719">
        <f>VLOOKUP(A719,现货价格!A:B,2,0)</f>
        <v>8900</v>
      </c>
      <c r="E719" s="1">
        <f>现货价格!A721</f>
        <v>43490</v>
      </c>
      <c r="F719">
        <f>现货价格!B721</f>
        <v>8800</v>
      </c>
      <c r="G719">
        <f t="shared" si="11"/>
        <v>8700</v>
      </c>
    </row>
    <row r="720" spans="1:7" x14ac:dyDescent="0.3">
      <c r="A720" s="6">
        <v>43460</v>
      </c>
      <c r="B720" s="7">
        <v>8485</v>
      </c>
      <c r="C720">
        <f>VLOOKUP(现货价格!A722,期货!A:B,2,0)</f>
        <v>8685</v>
      </c>
      <c r="D720">
        <f>VLOOKUP(A720,现货价格!A:B,2,0)</f>
        <v>8850</v>
      </c>
      <c r="E720" s="1">
        <f>现货价格!A722</f>
        <v>43489</v>
      </c>
      <c r="F720">
        <f>现货价格!B722</f>
        <v>8800</v>
      </c>
      <c r="G720">
        <f t="shared" si="11"/>
        <v>8685</v>
      </c>
    </row>
    <row r="721" spans="1:7" x14ac:dyDescent="0.3">
      <c r="A721" s="6">
        <v>43459</v>
      </c>
      <c r="B721" s="7">
        <v>8440</v>
      </c>
      <c r="C721">
        <f>VLOOKUP(现货价格!A723,期货!A:B,2,0)</f>
        <v>8725</v>
      </c>
      <c r="D721">
        <f>VLOOKUP(A721,现货价格!A:B,2,0)</f>
        <v>8900</v>
      </c>
      <c r="E721" s="1">
        <f>现货价格!A723</f>
        <v>43488</v>
      </c>
      <c r="F721">
        <f>现货价格!B723</f>
        <v>8800</v>
      </c>
      <c r="G721">
        <f t="shared" si="11"/>
        <v>8725</v>
      </c>
    </row>
    <row r="722" spans="1:7" x14ac:dyDescent="0.3">
      <c r="A722" s="6">
        <v>43458</v>
      </c>
      <c r="B722" s="7">
        <v>8495</v>
      </c>
      <c r="C722">
        <f>VLOOKUP(现货价格!A724,期货!A:B,2,0)</f>
        <v>8695</v>
      </c>
      <c r="D722">
        <f>VLOOKUP(A722,现货价格!A:B,2,0)</f>
        <v>9000</v>
      </c>
      <c r="E722" s="1">
        <f>现货价格!A724</f>
        <v>43487</v>
      </c>
      <c r="F722">
        <f>现货价格!B724</f>
        <v>8850</v>
      </c>
      <c r="G722">
        <f t="shared" si="11"/>
        <v>8695</v>
      </c>
    </row>
    <row r="723" spans="1:7" x14ac:dyDescent="0.3">
      <c r="A723" s="6">
        <v>43455</v>
      </c>
      <c r="B723" s="7">
        <v>8605</v>
      </c>
      <c r="C723">
        <f>VLOOKUP(现货价格!A725,期货!A:B,2,0)</f>
        <v>8790</v>
      </c>
      <c r="D723">
        <f>VLOOKUP(A723,现货价格!A:B,2,0)</f>
        <v>9000</v>
      </c>
      <c r="E723" s="1">
        <f>现货价格!A725</f>
        <v>43486</v>
      </c>
      <c r="F723">
        <f>现货价格!B725</f>
        <v>8850</v>
      </c>
      <c r="G723">
        <f t="shared" si="11"/>
        <v>8790</v>
      </c>
    </row>
    <row r="724" spans="1:7" x14ac:dyDescent="0.3">
      <c r="A724" s="6">
        <v>43454</v>
      </c>
      <c r="B724" s="7">
        <v>8620</v>
      </c>
      <c r="C724">
        <f>VLOOKUP(现货价格!A726,期货!A:B,2,0)</f>
        <v>8780</v>
      </c>
      <c r="D724">
        <f>VLOOKUP(A724,现货价格!A:B,2,0)</f>
        <v>9080</v>
      </c>
      <c r="E724" s="1">
        <f>现货价格!A726</f>
        <v>43483</v>
      </c>
      <c r="F724">
        <f>现货价格!B726</f>
        <v>8850</v>
      </c>
      <c r="G724">
        <f t="shared" si="11"/>
        <v>8780</v>
      </c>
    </row>
    <row r="725" spans="1:7" x14ac:dyDescent="0.3">
      <c r="A725" s="6">
        <v>43453</v>
      </c>
      <c r="B725" s="7">
        <v>8695</v>
      </c>
      <c r="C725">
        <f>VLOOKUP(现货价格!A727,期货!A:B,2,0)</f>
        <v>8680</v>
      </c>
      <c r="D725">
        <f>VLOOKUP(A725,现货价格!A:B,2,0)</f>
        <v>9150</v>
      </c>
      <c r="E725" s="1">
        <f>现货价格!A727</f>
        <v>43482</v>
      </c>
      <c r="F725">
        <f>现货价格!B727</f>
        <v>8850</v>
      </c>
      <c r="G725">
        <f t="shared" si="11"/>
        <v>8680</v>
      </c>
    </row>
    <row r="726" spans="1:7" x14ac:dyDescent="0.3">
      <c r="A726" s="6">
        <v>43452</v>
      </c>
      <c r="B726" s="7">
        <v>8630</v>
      </c>
      <c r="C726">
        <f>VLOOKUP(现货价格!A728,期货!A:B,2,0)</f>
        <v>8655</v>
      </c>
      <c r="D726">
        <f>VLOOKUP(A726,现货价格!A:B,2,0)</f>
        <v>9150</v>
      </c>
      <c r="E726" s="1">
        <f>现货价格!A728</f>
        <v>43481</v>
      </c>
      <c r="F726">
        <f>现货价格!B728</f>
        <v>8850</v>
      </c>
      <c r="G726">
        <f t="shared" si="11"/>
        <v>8655</v>
      </c>
    </row>
    <row r="727" spans="1:7" x14ac:dyDescent="0.3">
      <c r="A727" s="6">
        <v>43451</v>
      </c>
      <c r="B727" s="7">
        <v>8575</v>
      </c>
      <c r="C727">
        <f>VLOOKUP(现货价格!A729,期货!A:B,2,0)</f>
        <v>8575</v>
      </c>
      <c r="D727">
        <f>VLOOKUP(A727,现货价格!A:B,2,0)</f>
        <v>9150</v>
      </c>
      <c r="E727" s="1">
        <f>现货价格!A729</f>
        <v>43480</v>
      </c>
      <c r="F727">
        <f>现货价格!B729</f>
        <v>8900</v>
      </c>
      <c r="G727">
        <f t="shared" si="11"/>
        <v>8575</v>
      </c>
    </row>
    <row r="728" spans="1:7" x14ac:dyDescent="0.3">
      <c r="A728" s="6">
        <v>43448</v>
      </c>
      <c r="B728" s="7">
        <v>8515</v>
      </c>
      <c r="C728">
        <f>VLOOKUP(现货价格!A730,期货!A:B,2,0)</f>
        <v>8580</v>
      </c>
      <c r="D728">
        <f>VLOOKUP(A728,现货价格!A:B,2,0)</f>
        <v>9150</v>
      </c>
      <c r="E728" s="1">
        <f>现货价格!A730</f>
        <v>43479</v>
      </c>
      <c r="F728">
        <f>现货价格!B730</f>
        <v>8950</v>
      </c>
      <c r="G728">
        <f t="shared" si="11"/>
        <v>8580</v>
      </c>
    </row>
    <row r="729" spans="1:7" x14ac:dyDescent="0.3">
      <c r="A729" s="6">
        <v>43447</v>
      </c>
      <c r="B729" s="7">
        <v>8480</v>
      </c>
      <c r="C729">
        <f>VLOOKUP(现货价格!A731,期货!A:B,2,0)</f>
        <v>8610</v>
      </c>
      <c r="D729">
        <f>VLOOKUP(A729,现货价格!A:B,2,0)</f>
        <v>9150</v>
      </c>
      <c r="E729" s="1">
        <f>现货价格!A731</f>
        <v>43476</v>
      </c>
      <c r="F729">
        <f>现货价格!B731</f>
        <v>9000</v>
      </c>
      <c r="G729">
        <f t="shared" si="11"/>
        <v>8610</v>
      </c>
    </row>
    <row r="730" spans="1:7" x14ac:dyDescent="0.3">
      <c r="A730" s="6">
        <v>43446</v>
      </c>
      <c r="B730" s="7">
        <v>8375</v>
      </c>
      <c r="C730">
        <f>VLOOKUP(现货价格!A732,期货!A:B,2,0)</f>
        <v>8535</v>
      </c>
      <c r="D730">
        <f>VLOOKUP(A730,现货价格!A:B,2,0)</f>
        <v>9100</v>
      </c>
      <c r="E730" s="1">
        <f>现货价格!A732</f>
        <v>43475</v>
      </c>
      <c r="F730">
        <f>现货价格!B732</f>
        <v>9000</v>
      </c>
      <c r="G730">
        <f t="shared" si="11"/>
        <v>8535</v>
      </c>
    </row>
    <row r="731" spans="1:7" x14ac:dyDescent="0.3">
      <c r="A731" s="6">
        <v>43445</v>
      </c>
      <c r="B731" s="7">
        <v>8355</v>
      </c>
      <c r="C731">
        <f>VLOOKUP(现货价格!A733,期货!A:B,2,0)</f>
        <v>8565</v>
      </c>
      <c r="D731">
        <f>VLOOKUP(A731,现货价格!A:B,2,0)</f>
        <v>9200</v>
      </c>
      <c r="E731" s="1">
        <f>现货价格!A733</f>
        <v>43474</v>
      </c>
      <c r="F731">
        <f>现货价格!B733</f>
        <v>9000</v>
      </c>
      <c r="G731">
        <f t="shared" si="11"/>
        <v>8565</v>
      </c>
    </row>
    <row r="732" spans="1:7" x14ac:dyDescent="0.3">
      <c r="A732" s="6">
        <v>43444</v>
      </c>
      <c r="B732" s="7">
        <v>8480</v>
      </c>
      <c r="C732">
        <f>VLOOKUP(现货价格!A734,期货!A:B,2,0)</f>
        <v>8595</v>
      </c>
      <c r="D732">
        <f>VLOOKUP(A732,现货价格!A:B,2,0)</f>
        <v>9200</v>
      </c>
      <c r="E732" s="1">
        <f>现货价格!A734</f>
        <v>43473</v>
      </c>
      <c r="F732">
        <f>现货价格!B734</f>
        <v>9030</v>
      </c>
      <c r="G732">
        <f t="shared" si="11"/>
        <v>8595</v>
      </c>
    </row>
    <row r="733" spans="1:7" x14ac:dyDescent="0.3">
      <c r="A733" s="6">
        <v>43441</v>
      </c>
      <c r="B733" s="7">
        <v>8500</v>
      </c>
      <c r="C733">
        <f>VLOOKUP(现货价格!A735,期货!A:B,2,0)</f>
        <v>8655</v>
      </c>
      <c r="D733">
        <f>VLOOKUP(A733,现货价格!A:B,2,0)</f>
        <v>0</v>
      </c>
      <c r="E733" s="1">
        <f>现货价格!A735</f>
        <v>43472</v>
      </c>
      <c r="F733">
        <f>现货价格!B735</f>
        <v>8990</v>
      </c>
      <c r="G733">
        <f t="shared" si="11"/>
        <v>8655</v>
      </c>
    </row>
    <row r="734" spans="1:7" x14ac:dyDescent="0.3">
      <c r="A734" s="6">
        <v>43440</v>
      </c>
      <c r="B734" s="7">
        <v>8445</v>
      </c>
      <c r="C734">
        <f>VLOOKUP(现货价格!A736,期货!A:B,2,0)</f>
        <v>8645</v>
      </c>
      <c r="D734">
        <f>VLOOKUP(A734,现货价格!A:B,2,0)</f>
        <v>0</v>
      </c>
      <c r="E734" s="1">
        <f>现货价格!A736</f>
        <v>43469</v>
      </c>
      <c r="F734">
        <f>现货价格!B736</f>
        <v>8950</v>
      </c>
      <c r="G734">
        <f t="shared" si="11"/>
        <v>8645</v>
      </c>
    </row>
    <row r="735" spans="1:7" x14ac:dyDescent="0.3">
      <c r="A735" s="6">
        <v>43439</v>
      </c>
      <c r="B735" s="7">
        <v>8460</v>
      </c>
      <c r="C735">
        <f>VLOOKUP(现货价格!A737,期货!A:B,2,0)</f>
        <v>8480</v>
      </c>
      <c r="D735">
        <f>VLOOKUP(A735,现货价格!A:B,2,0)</f>
        <v>9200</v>
      </c>
      <c r="E735" s="1">
        <f>现货价格!A737</f>
        <v>43468</v>
      </c>
      <c r="F735">
        <f>现货价格!B737</f>
        <v>8950</v>
      </c>
      <c r="G735">
        <f t="shared" si="11"/>
        <v>8480</v>
      </c>
    </row>
    <row r="736" spans="1:7" x14ac:dyDescent="0.3">
      <c r="A736" s="6">
        <v>43438</v>
      </c>
      <c r="B736" s="7">
        <v>8425</v>
      </c>
      <c r="C736">
        <f>VLOOKUP(现货价格!A738,期货!A:B,2,0)</f>
        <v>8490</v>
      </c>
      <c r="D736">
        <f>VLOOKUP(A736,现货价格!A:B,2,0)</f>
        <v>9200</v>
      </c>
      <c r="E736" s="1">
        <f>现货价格!A738</f>
        <v>43467</v>
      </c>
      <c r="F736">
        <f>现货价格!B738</f>
        <v>8950</v>
      </c>
      <c r="G736">
        <f t="shared" si="11"/>
        <v>8490</v>
      </c>
    </row>
    <row r="737" spans="1:7" x14ac:dyDescent="0.3">
      <c r="A737" s="6">
        <v>43437</v>
      </c>
      <c r="B737" s="7">
        <v>8360</v>
      </c>
      <c r="C737" t="e">
        <f>VLOOKUP(现货价格!A739,期货!A:B,2,0)</f>
        <v>#N/A</v>
      </c>
      <c r="D737">
        <f>VLOOKUP(A737,现货价格!A:B,2,0)</f>
        <v>0</v>
      </c>
      <c r="E737" s="1">
        <f>现货价格!A739</f>
        <v>43463</v>
      </c>
      <c r="F737">
        <f>现货价格!B739</f>
        <v>0</v>
      </c>
      <c r="G737" t="e">
        <f t="shared" si="11"/>
        <v>#N/A</v>
      </c>
    </row>
    <row r="738" spans="1:7" x14ac:dyDescent="0.3">
      <c r="A738" s="6">
        <v>43434</v>
      </c>
      <c r="B738" s="7">
        <v>8340</v>
      </c>
      <c r="C738">
        <f>VLOOKUP(现货价格!A740,期货!A:B,2,0)</f>
        <v>8600</v>
      </c>
      <c r="D738">
        <f>VLOOKUP(A738,现货价格!A:B,2,0)</f>
        <v>0</v>
      </c>
      <c r="E738" s="1">
        <f>现货价格!A740</f>
        <v>43462</v>
      </c>
      <c r="F738">
        <f>现货价格!B740</f>
        <v>8950</v>
      </c>
      <c r="G738">
        <f t="shared" si="11"/>
        <v>8600</v>
      </c>
    </row>
    <row r="739" spans="1:7" x14ac:dyDescent="0.3">
      <c r="A739" s="6">
        <v>43433</v>
      </c>
      <c r="B739" s="7">
        <v>8270</v>
      </c>
      <c r="C739">
        <f>VLOOKUP(现货价格!A741,期货!A:B,2,0)</f>
        <v>8570</v>
      </c>
      <c r="D739">
        <f>VLOOKUP(A739,现货价格!A:B,2,0)</f>
        <v>0</v>
      </c>
      <c r="E739" s="1">
        <f>现货价格!A741</f>
        <v>43461</v>
      </c>
      <c r="F739">
        <f>现货价格!B741</f>
        <v>8900</v>
      </c>
      <c r="G739">
        <f t="shared" si="11"/>
        <v>8570</v>
      </c>
    </row>
    <row r="740" spans="1:7" x14ac:dyDescent="0.3">
      <c r="A740" s="6">
        <v>43432</v>
      </c>
      <c r="B740" s="7">
        <v>8295</v>
      </c>
      <c r="C740">
        <f>VLOOKUP(现货价格!A742,期货!A:B,2,0)</f>
        <v>8485</v>
      </c>
      <c r="D740">
        <f>VLOOKUP(A740,现货价格!A:B,2,0)</f>
        <v>0</v>
      </c>
      <c r="E740" s="1">
        <f>现货价格!A742</f>
        <v>43460</v>
      </c>
      <c r="F740">
        <f>现货价格!B742</f>
        <v>8850</v>
      </c>
      <c r="G740">
        <f t="shared" si="11"/>
        <v>8485</v>
      </c>
    </row>
    <row r="741" spans="1:7" x14ac:dyDescent="0.3">
      <c r="A741" s="6">
        <v>43431</v>
      </c>
      <c r="B741" s="7">
        <v>8550</v>
      </c>
      <c r="C741">
        <f>VLOOKUP(现货价格!A743,期货!A:B,2,0)</f>
        <v>8440</v>
      </c>
      <c r="D741">
        <f>VLOOKUP(A741,现货价格!A:B,2,0)</f>
        <v>0</v>
      </c>
      <c r="E741" s="1">
        <f>现货价格!A743</f>
        <v>43459</v>
      </c>
      <c r="F741">
        <f>现货价格!B743</f>
        <v>8900</v>
      </c>
      <c r="G741">
        <f t="shared" si="11"/>
        <v>8440</v>
      </c>
    </row>
    <row r="742" spans="1:7" x14ac:dyDescent="0.3">
      <c r="A742" s="6">
        <v>43430</v>
      </c>
      <c r="B742" s="7">
        <v>8540</v>
      </c>
      <c r="C742">
        <f>VLOOKUP(现货价格!A744,期货!A:B,2,0)</f>
        <v>8495</v>
      </c>
      <c r="D742">
        <f>VLOOKUP(A742,现货价格!A:B,2,0)</f>
        <v>0</v>
      </c>
      <c r="E742" s="1">
        <f>现货价格!A744</f>
        <v>43458</v>
      </c>
      <c r="F742">
        <f>现货价格!B744</f>
        <v>9000</v>
      </c>
      <c r="G742">
        <f t="shared" si="11"/>
        <v>8495</v>
      </c>
    </row>
    <row r="743" spans="1:7" x14ac:dyDescent="0.3">
      <c r="A743" s="6">
        <v>43427</v>
      </c>
      <c r="B743" s="7">
        <v>8515</v>
      </c>
      <c r="C743">
        <f>VLOOKUP(现货价格!A745,期货!A:B,2,0)</f>
        <v>8605</v>
      </c>
      <c r="D743">
        <f>VLOOKUP(A743,现货价格!A:B,2,0)</f>
        <v>0</v>
      </c>
      <c r="E743" s="1">
        <f>现货价格!A745</f>
        <v>43455</v>
      </c>
      <c r="F743">
        <f>现货价格!B745</f>
        <v>9000</v>
      </c>
      <c r="G743">
        <f t="shared" si="11"/>
        <v>8605</v>
      </c>
    </row>
    <row r="744" spans="1:7" x14ac:dyDescent="0.3">
      <c r="A744" s="6">
        <v>43426</v>
      </c>
      <c r="B744" s="7">
        <v>8740</v>
      </c>
      <c r="C744">
        <f>VLOOKUP(现货价格!A746,期货!A:B,2,0)</f>
        <v>8620</v>
      </c>
      <c r="D744">
        <f>VLOOKUP(A744,现货价格!A:B,2,0)</f>
        <v>0</v>
      </c>
      <c r="E744" s="1">
        <f>现货价格!A746</f>
        <v>43454</v>
      </c>
      <c r="F744">
        <f>现货价格!B746</f>
        <v>9080</v>
      </c>
      <c r="G744">
        <f t="shared" si="11"/>
        <v>8620</v>
      </c>
    </row>
    <row r="745" spans="1:7" x14ac:dyDescent="0.3">
      <c r="A745" s="6">
        <v>43425</v>
      </c>
      <c r="B745" s="7">
        <v>8895</v>
      </c>
      <c r="C745">
        <f>VLOOKUP(现货价格!A747,期货!A:B,2,0)</f>
        <v>8695</v>
      </c>
      <c r="D745">
        <f>VLOOKUP(A745,现货价格!A:B,2,0)</f>
        <v>0</v>
      </c>
      <c r="E745" s="1">
        <f>现货价格!A747</f>
        <v>43453</v>
      </c>
      <c r="F745">
        <f>现货价格!B747</f>
        <v>9150</v>
      </c>
      <c r="G745">
        <f t="shared" si="11"/>
        <v>8695</v>
      </c>
    </row>
    <row r="746" spans="1:7" x14ac:dyDescent="0.3">
      <c r="A746" s="6">
        <v>43424</v>
      </c>
      <c r="B746" s="7">
        <v>8920</v>
      </c>
      <c r="C746">
        <f>VLOOKUP(现货价格!A748,期货!A:B,2,0)</f>
        <v>8630</v>
      </c>
      <c r="D746">
        <f>VLOOKUP(A746,现货价格!A:B,2,0)</f>
        <v>9250</v>
      </c>
      <c r="E746" s="1">
        <f>现货价格!A748</f>
        <v>43452</v>
      </c>
      <c r="F746">
        <f>现货价格!B748</f>
        <v>9150</v>
      </c>
      <c r="G746">
        <f t="shared" si="11"/>
        <v>8630</v>
      </c>
    </row>
    <row r="747" spans="1:7" x14ac:dyDescent="0.3">
      <c r="A747" s="6">
        <v>43423</v>
      </c>
      <c r="B747" s="7">
        <v>9030</v>
      </c>
      <c r="C747">
        <f>VLOOKUP(现货价格!A749,期货!A:B,2,0)</f>
        <v>8575</v>
      </c>
      <c r="D747">
        <f>VLOOKUP(A747,现货价格!A:B,2,0)</f>
        <v>9250</v>
      </c>
      <c r="E747" s="1">
        <f>现货价格!A749</f>
        <v>43451</v>
      </c>
      <c r="F747">
        <f>现货价格!B749</f>
        <v>9150</v>
      </c>
      <c r="G747">
        <f t="shared" si="11"/>
        <v>8575</v>
      </c>
    </row>
    <row r="748" spans="1:7" x14ac:dyDescent="0.3">
      <c r="A748" s="6">
        <v>43420</v>
      </c>
      <c r="B748" s="7">
        <v>9025</v>
      </c>
      <c r="C748">
        <f>VLOOKUP(现货价格!A750,期货!A:B,2,0)</f>
        <v>8515</v>
      </c>
      <c r="D748">
        <f>VLOOKUP(A748,现货价格!A:B,2,0)</f>
        <v>0</v>
      </c>
      <c r="E748" s="1">
        <f>现货价格!A750</f>
        <v>43448</v>
      </c>
      <c r="F748">
        <f>现货价格!B750</f>
        <v>9150</v>
      </c>
      <c r="G748">
        <f t="shared" si="11"/>
        <v>8515</v>
      </c>
    </row>
    <row r="749" spans="1:7" x14ac:dyDescent="0.3">
      <c r="A749" s="6">
        <v>43419</v>
      </c>
      <c r="B749" s="7">
        <v>9060</v>
      </c>
      <c r="C749">
        <f>VLOOKUP(现货价格!A751,期货!A:B,2,0)</f>
        <v>8480</v>
      </c>
      <c r="D749">
        <f>VLOOKUP(A749,现货价格!A:B,2,0)</f>
        <v>0</v>
      </c>
      <c r="E749" s="1">
        <f>现货价格!A751</f>
        <v>43447</v>
      </c>
      <c r="F749">
        <f>现货价格!B751</f>
        <v>9150</v>
      </c>
      <c r="G749">
        <f t="shared" si="11"/>
        <v>8480</v>
      </c>
    </row>
    <row r="750" spans="1:7" x14ac:dyDescent="0.3">
      <c r="A750" s="6">
        <v>43418</v>
      </c>
      <c r="B750" s="7">
        <v>9030</v>
      </c>
      <c r="C750">
        <f>VLOOKUP(现货价格!A752,期货!A:B,2,0)</f>
        <v>8375</v>
      </c>
      <c r="D750">
        <f>VLOOKUP(A750,现货价格!A:B,2,0)</f>
        <v>9200</v>
      </c>
      <c r="E750" s="1">
        <f>现货价格!A752</f>
        <v>43446</v>
      </c>
      <c r="F750">
        <f>现货价格!B752</f>
        <v>9100</v>
      </c>
      <c r="G750">
        <f t="shared" si="11"/>
        <v>8375</v>
      </c>
    </row>
    <row r="751" spans="1:7" x14ac:dyDescent="0.3">
      <c r="A751" s="6">
        <v>43417</v>
      </c>
      <c r="B751" s="7">
        <v>8960</v>
      </c>
      <c r="C751">
        <f>VLOOKUP(现货价格!A753,期货!A:B,2,0)</f>
        <v>8355</v>
      </c>
      <c r="D751">
        <f>VLOOKUP(A751,现货价格!A:B,2,0)</f>
        <v>9200</v>
      </c>
      <c r="E751" s="1">
        <f>现货价格!A753</f>
        <v>43445</v>
      </c>
      <c r="F751">
        <f>现货价格!B753</f>
        <v>9200</v>
      </c>
      <c r="G751">
        <f t="shared" si="11"/>
        <v>8355</v>
      </c>
    </row>
    <row r="752" spans="1:7" x14ac:dyDescent="0.3">
      <c r="A752" s="6">
        <v>43416</v>
      </c>
      <c r="B752" s="7">
        <v>8860</v>
      </c>
      <c r="C752">
        <f>VLOOKUP(现货价格!A754,期货!A:B,2,0)</f>
        <v>8480</v>
      </c>
      <c r="D752">
        <f>VLOOKUP(A752,现货价格!A:B,2,0)</f>
        <v>9200</v>
      </c>
      <c r="E752" s="1">
        <f>现货价格!A754</f>
        <v>43444</v>
      </c>
      <c r="F752">
        <f>现货价格!B754</f>
        <v>9200</v>
      </c>
      <c r="G752">
        <f t="shared" si="11"/>
        <v>8480</v>
      </c>
    </row>
    <row r="753" spans="1:7" x14ac:dyDescent="0.3">
      <c r="A753" s="6">
        <v>43413</v>
      </c>
      <c r="B753" s="7">
        <v>8960</v>
      </c>
      <c r="C753">
        <f>VLOOKUP(现货价格!A755,期货!A:B,2,0)</f>
        <v>8500</v>
      </c>
      <c r="D753">
        <f>VLOOKUP(A753,现货价格!A:B,2,0)</f>
        <v>9300</v>
      </c>
      <c r="E753" s="1">
        <f>现货价格!A755</f>
        <v>43441</v>
      </c>
      <c r="F753">
        <f>现货价格!B755</f>
        <v>0</v>
      </c>
      <c r="G753">
        <f t="shared" si="11"/>
        <v>8500</v>
      </c>
    </row>
    <row r="754" spans="1:7" x14ac:dyDescent="0.3">
      <c r="A754" s="6">
        <v>43412</v>
      </c>
      <c r="B754" s="7">
        <v>9075</v>
      </c>
      <c r="C754">
        <f>VLOOKUP(现货价格!A756,期货!A:B,2,0)</f>
        <v>8445</v>
      </c>
      <c r="D754">
        <f>VLOOKUP(A754,现货价格!A:B,2,0)</f>
        <v>9300</v>
      </c>
      <c r="E754" s="1">
        <f>现货价格!A756</f>
        <v>43440</v>
      </c>
      <c r="F754">
        <f>现货价格!B756</f>
        <v>0</v>
      </c>
      <c r="G754">
        <f t="shared" si="11"/>
        <v>8445</v>
      </c>
    </row>
    <row r="755" spans="1:7" x14ac:dyDescent="0.3">
      <c r="A755" s="6">
        <v>43411</v>
      </c>
      <c r="B755" s="7">
        <v>9070</v>
      </c>
      <c r="C755">
        <f>VLOOKUP(现货价格!A757,期货!A:B,2,0)</f>
        <v>8460</v>
      </c>
      <c r="D755">
        <f>VLOOKUP(A755,现货价格!A:B,2,0)</f>
        <v>9330</v>
      </c>
      <c r="E755" s="1">
        <f>现货价格!A757</f>
        <v>43439</v>
      </c>
      <c r="F755">
        <f>现货价格!B757</f>
        <v>9200</v>
      </c>
      <c r="G755">
        <f t="shared" si="11"/>
        <v>8460</v>
      </c>
    </row>
    <row r="756" spans="1:7" x14ac:dyDescent="0.3">
      <c r="A756" s="6">
        <v>43410</v>
      </c>
      <c r="B756" s="7">
        <v>9085</v>
      </c>
      <c r="C756">
        <f>VLOOKUP(现货价格!A758,期货!A:B,2,0)</f>
        <v>8425</v>
      </c>
      <c r="D756">
        <f>VLOOKUP(A756,现货价格!A:B,2,0)</f>
        <v>9330</v>
      </c>
      <c r="E756" s="1">
        <f>现货价格!A758</f>
        <v>43438</v>
      </c>
      <c r="F756">
        <f>现货价格!B758</f>
        <v>9200</v>
      </c>
      <c r="G756">
        <f t="shared" si="11"/>
        <v>8425</v>
      </c>
    </row>
    <row r="757" spans="1:7" x14ac:dyDescent="0.3">
      <c r="A757" s="6">
        <v>43409</v>
      </c>
      <c r="B757" s="7">
        <v>9125</v>
      </c>
      <c r="C757">
        <f>VLOOKUP(现货价格!A759,期货!A:B,2,0)</f>
        <v>8360</v>
      </c>
      <c r="D757">
        <f>VLOOKUP(A757,现货价格!A:B,2,0)</f>
        <v>9300</v>
      </c>
      <c r="E757" s="1">
        <f>现货价格!A759</f>
        <v>43437</v>
      </c>
      <c r="F757">
        <f>现货价格!B759</f>
        <v>0</v>
      </c>
      <c r="G757">
        <f t="shared" si="11"/>
        <v>8360</v>
      </c>
    </row>
    <row r="758" spans="1:7" x14ac:dyDescent="0.3">
      <c r="A758" s="6">
        <v>43406</v>
      </c>
      <c r="B758" s="7">
        <v>9115</v>
      </c>
      <c r="C758">
        <f>VLOOKUP(现货价格!A760,期货!A:B,2,0)</f>
        <v>8340</v>
      </c>
      <c r="D758">
        <f>VLOOKUP(A758,现货价格!A:B,2,0)</f>
        <v>9300</v>
      </c>
      <c r="E758" s="1">
        <f>现货价格!A760</f>
        <v>43434</v>
      </c>
      <c r="F758">
        <f>现货价格!B760</f>
        <v>0</v>
      </c>
      <c r="G758">
        <f t="shared" si="11"/>
        <v>8340</v>
      </c>
    </row>
    <row r="759" spans="1:7" x14ac:dyDescent="0.3">
      <c r="A759" s="6">
        <v>43405</v>
      </c>
      <c r="B759" s="7">
        <v>8965</v>
      </c>
      <c r="C759">
        <f>VLOOKUP(现货价格!A761,期货!A:B,2,0)</f>
        <v>8270</v>
      </c>
      <c r="D759">
        <f>VLOOKUP(A759,现货价格!A:B,2,0)</f>
        <v>9350</v>
      </c>
      <c r="E759" s="1">
        <f>现货价格!A761</f>
        <v>43433</v>
      </c>
      <c r="F759">
        <f>现货价格!B761</f>
        <v>0</v>
      </c>
      <c r="G759">
        <f t="shared" si="11"/>
        <v>8270</v>
      </c>
    </row>
    <row r="760" spans="1:7" x14ac:dyDescent="0.3">
      <c r="A760" s="6">
        <v>43404</v>
      </c>
      <c r="B760" s="7">
        <v>9055</v>
      </c>
      <c r="C760">
        <f>VLOOKUP(现货价格!A762,期货!A:B,2,0)</f>
        <v>8295</v>
      </c>
      <c r="D760">
        <f>VLOOKUP(A760,现货价格!A:B,2,0)</f>
        <v>9350</v>
      </c>
      <c r="E760" s="1">
        <f>现货价格!A762</f>
        <v>43432</v>
      </c>
      <c r="F760">
        <f>现货价格!B762</f>
        <v>0</v>
      </c>
      <c r="G760">
        <f t="shared" si="11"/>
        <v>8295</v>
      </c>
    </row>
    <row r="761" spans="1:7" x14ac:dyDescent="0.3">
      <c r="A761" s="6">
        <v>43403</v>
      </c>
      <c r="B761" s="7">
        <v>9105</v>
      </c>
      <c r="C761">
        <f>VLOOKUP(现货价格!A763,期货!A:B,2,0)</f>
        <v>8550</v>
      </c>
      <c r="D761">
        <f>VLOOKUP(A761,现货价格!A:B,2,0)</f>
        <v>9450</v>
      </c>
      <c r="E761" s="1">
        <f>现货价格!A763</f>
        <v>43431</v>
      </c>
      <c r="F761">
        <f>现货价格!B763</f>
        <v>0</v>
      </c>
      <c r="G761">
        <f t="shared" si="11"/>
        <v>8550</v>
      </c>
    </row>
    <row r="762" spans="1:7" x14ac:dyDescent="0.3">
      <c r="A762" s="6">
        <v>43402</v>
      </c>
      <c r="B762" s="7">
        <v>9165</v>
      </c>
      <c r="C762">
        <f>VLOOKUP(现货价格!A764,期货!A:B,2,0)</f>
        <v>8540</v>
      </c>
      <c r="D762">
        <f>VLOOKUP(A762,现货价格!A:B,2,0)</f>
        <v>9450</v>
      </c>
      <c r="E762" s="1">
        <f>现货价格!A764</f>
        <v>43430</v>
      </c>
      <c r="F762">
        <f>现货价格!B764</f>
        <v>0</v>
      </c>
      <c r="G762">
        <f t="shared" si="11"/>
        <v>8540</v>
      </c>
    </row>
    <row r="763" spans="1:7" x14ac:dyDescent="0.3">
      <c r="A763" s="6">
        <v>43399</v>
      </c>
      <c r="B763" s="7">
        <v>9285</v>
      </c>
      <c r="C763">
        <f>VLOOKUP(现货价格!A765,期货!A:B,2,0)</f>
        <v>8515</v>
      </c>
      <c r="D763">
        <f>VLOOKUP(A763,现货价格!A:B,2,0)</f>
        <v>9450</v>
      </c>
      <c r="E763" s="1">
        <f>现货价格!A765</f>
        <v>43427</v>
      </c>
      <c r="F763">
        <f>现货价格!B765</f>
        <v>0</v>
      </c>
      <c r="G763">
        <f t="shared" si="11"/>
        <v>8515</v>
      </c>
    </row>
    <row r="764" spans="1:7" x14ac:dyDescent="0.3">
      <c r="A764" s="6">
        <v>43398</v>
      </c>
      <c r="B764" s="7">
        <v>9335</v>
      </c>
      <c r="C764">
        <f>VLOOKUP(现货价格!A766,期货!A:B,2,0)</f>
        <v>8740</v>
      </c>
      <c r="D764">
        <f>VLOOKUP(A764,现货价格!A:B,2,0)</f>
        <v>9550</v>
      </c>
      <c r="E764" s="1">
        <f>现货价格!A766</f>
        <v>43426</v>
      </c>
      <c r="F764">
        <f>现货价格!B766</f>
        <v>0</v>
      </c>
      <c r="G764">
        <f t="shared" si="11"/>
        <v>8740</v>
      </c>
    </row>
    <row r="765" spans="1:7" x14ac:dyDescent="0.3">
      <c r="A765" s="6">
        <v>43397</v>
      </c>
      <c r="B765" s="7">
        <v>9465</v>
      </c>
      <c r="C765">
        <f>VLOOKUP(现货价格!A767,期货!A:B,2,0)</f>
        <v>8895</v>
      </c>
      <c r="D765">
        <f>VLOOKUP(A765,现货价格!A:B,2,0)</f>
        <v>9550</v>
      </c>
      <c r="E765" s="1">
        <f>现货价格!A767</f>
        <v>43425</v>
      </c>
      <c r="F765">
        <f>现货价格!B767</f>
        <v>0</v>
      </c>
      <c r="G765">
        <f t="shared" si="11"/>
        <v>8895</v>
      </c>
    </row>
    <row r="766" spans="1:7" x14ac:dyDescent="0.3">
      <c r="A766" s="6">
        <v>43396</v>
      </c>
      <c r="B766" s="7">
        <v>9430</v>
      </c>
      <c r="C766">
        <f>VLOOKUP(现货价格!A768,期货!A:B,2,0)</f>
        <v>8920</v>
      </c>
      <c r="D766">
        <f>VLOOKUP(A766,现货价格!A:B,2,0)</f>
        <v>0</v>
      </c>
      <c r="E766" s="1">
        <f>现货价格!A768</f>
        <v>43424</v>
      </c>
      <c r="F766">
        <f>现货价格!B768</f>
        <v>9250</v>
      </c>
      <c r="G766">
        <f t="shared" si="11"/>
        <v>8920</v>
      </c>
    </row>
    <row r="767" spans="1:7" x14ac:dyDescent="0.3">
      <c r="A767" s="6">
        <v>43395</v>
      </c>
      <c r="B767" s="7">
        <v>9445</v>
      </c>
      <c r="C767">
        <f>VLOOKUP(现货价格!A769,期货!A:B,2,0)</f>
        <v>9030</v>
      </c>
      <c r="D767">
        <f>VLOOKUP(A767,现货价格!A:B,2,0)</f>
        <v>0</v>
      </c>
      <c r="E767" s="1">
        <f>现货价格!A769</f>
        <v>43423</v>
      </c>
      <c r="F767">
        <f>现货价格!B769</f>
        <v>9250</v>
      </c>
      <c r="G767">
        <f t="shared" si="11"/>
        <v>9030</v>
      </c>
    </row>
    <row r="768" spans="1:7" x14ac:dyDescent="0.3">
      <c r="A768" s="6">
        <v>43392</v>
      </c>
      <c r="B768" s="7">
        <v>9420</v>
      </c>
      <c r="C768">
        <f>VLOOKUP(现货价格!A770,期货!A:B,2,0)</f>
        <v>9025</v>
      </c>
      <c r="D768">
        <f>VLOOKUP(A768,现货价格!A:B,2,0)</f>
        <v>0</v>
      </c>
      <c r="E768" s="1">
        <f>现货价格!A770</f>
        <v>43420</v>
      </c>
      <c r="F768">
        <f>现货价格!B770</f>
        <v>0</v>
      </c>
      <c r="G768">
        <f t="shared" si="11"/>
        <v>9025</v>
      </c>
    </row>
    <row r="769" spans="1:7" x14ac:dyDescent="0.3">
      <c r="A769" s="6">
        <v>43391</v>
      </c>
      <c r="B769" s="7">
        <v>9415</v>
      </c>
      <c r="C769">
        <f>VLOOKUP(现货价格!A771,期货!A:B,2,0)</f>
        <v>9060</v>
      </c>
      <c r="D769">
        <f>VLOOKUP(A769,现货价格!A:B,2,0)</f>
        <v>0</v>
      </c>
      <c r="E769" s="1">
        <f>现货价格!A771</f>
        <v>43419</v>
      </c>
      <c r="F769">
        <f>现货价格!B771</f>
        <v>0</v>
      </c>
      <c r="G769">
        <f t="shared" si="11"/>
        <v>9060</v>
      </c>
    </row>
    <row r="770" spans="1:7" x14ac:dyDescent="0.3">
      <c r="A770" s="6">
        <v>43390</v>
      </c>
      <c r="B770" s="7">
        <v>9385</v>
      </c>
      <c r="C770">
        <f>VLOOKUP(现货价格!A772,期货!A:B,2,0)</f>
        <v>9030</v>
      </c>
      <c r="D770">
        <f>VLOOKUP(A770,现货价格!A:B,2,0)</f>
        <v>0</v>
      </c>
      <c r="E770" s="1">
        <f>现货价格!A772</f>
        <v>43418</v>
      </c>
      <c r="F770">
        <f>现货价格!B772</f>
        <v>9200</v>
      </c>
      <c r="G770">
        <f t="shared" si="11"/>
        <v>9030</v>
      </c>
    </row>
    <row r="771" spans="1:7" x14ac:dyDescent="0.3">
      <c r="A771" s="6">
        <v>43389</v>
      </c>
      <c r="B771" s="7">
        <v>9400</v>
      </c>
      <c r="C771">
        <f>VLOOKUP(现货价格!A773,期货!A:B,2,0)</f>
        <v>8960</v>
      </c>
      <c r="D771">
        <f>VLOOKUP(A771,现货价格!A:B,2,0)</f>
        <v>0</v>
      </c>
      <c r="E771" s="1">
        <f>现货价格!A773</f>
        <v>43417</v>
      </c>
      <c r="F771">
        <f>现货价格!B773</f>
        <v>9200</v>
      </c>
      <c r="G771">
        <f t="shared" si="11"/>
        <v>8960</v>
      </c>
    </row>
    <row r="772" spans="1:7" x14ac:dyDescent="0.3">
      <c r="A772" s="6">
        <v>43388</v>
      </c>
      <c r="B772" s="7">
        <v>9520</v>
      </c>
      <c r="C772">
        <f>VLOOKUP(现货价格!A774,期货!A:B,2,0)</f>
        <v>8860</v>
      </c>
      <c r="D772">
        <f>VLOOKUP(A772,现货价格!A:B,2,0)</f>
        <v>0</v>
      </c>
      <c r="E772" s="1">
        <f>现货价格!A774</f>
        <v>43416</v>
      </c>
      <c r="F772">
        <f>现货价格!B774</f>
        <v>9200</v>
      </c>
      <c r="G772">
        <f t="shared" ref="G772:G835" si="12">VLOOKUP(E772,A:B,2,0)</f>
        <v>8860</v>
      </c>
    </row>
    <row r="773" spans="1:7" x14ac:dyDescent="0.3">
      <c r="A773" s="6">
        <v>43385</v>
      </c>
      <c r="B773" s="7">
        <v>9565</v>
      </c>
      <c r="C773">
        <f>VLOOKUP(现货价格!A775,期货!A:B,2,0)</f>
        <v>8960</v>
      </c>
      <c r="D773">
        <f>VLOOKUP(A773,现货价格!A:B,2,0)</f>
        <v>0</v>
      </c>
      <c r="E773" s="1">
        <f>现货价格!A775</f>
        <v>43413</v>
      </c>
      <c r="F773">
        <f>现货价格!B775</f>
        <v>9300</v>
      </c>
      <c r="G773">
        <f t="shared" si="12"/>
        <v>8960</v>
      </c>
    </row>
    <row r="774" spans="1:7" x14ac:dyDescent="0.3">
      <c r="A774" s="6">
        <v>43384</v>
      </c>
      <c r="B774" s="7">
        <v>9535</v>
      </c>
      <c r="C774">
        <f>VLOOKUP(现货价格!A776,期货!A:B,2,0)</f>
        <v>9075</v>
      </c>
      <c r="D774">
        <f>VLOOKUP(A774,现货价格!A:B,2,0)</f>
        <v>0</v>
      </c>
      <c r="E774" s="1">
        <f>现货价格!A776</f>
        <v>43412</v>
      </c>
      <c r="F774">
        <f>现货价格!B776</f>
        <v>9300</v>
      </c>
      <c r="G774">
        <f t="shared" si="12"/>
        <v>9075</v>
      </c>
    </row>
    <row r="775" spans="1:7" x14ac:dyDescent="0.3">
      <c r="A775" s="6">
        <v>43383</v>
      </c>
      <c r="B775" s="7">
        <v>9670</v>
      </c>
      <c r="C775">
        <f>VLOOKUP(现货价格!A777,期货!A:B,2,0)</f>
        <v>9070</v>
      </c>
      <c r="D775">
        <f>VLOOKUP(A775,现货价格!A:B,2,0)</f>
        <v>0</v>
      </c>
      <c r="E775" s="1">
        <f>现货价格!A777</f>
        <v>43411</v>
      </c>
      <c r="F775">
        <f>现货价格!B777</f>
        <v>9330</v>
      </c>
      <c r="G775">
        <f t="shared" si="12"/>
        <v>9070</v>
      </c>
    </row>
    <row r="776" spans="1:7" x14ac:dyDescent="0.3">
      <c r="A776" s="6">
        <v>43382</v>
      </c>
      <c r="B776" s="7">
        <v>9825</v>
      </c>
      <c r="C776">
        <f>VLOOKUP(现货价格!A778,期货!A:B,2,0)</f>
        <v>9085</v>
      </c>
      <c r="D776">
        <f>VLOOKUP(A776,现货价格!A:B,2,0)</f>
        <v>0</v>
      </c>
      <c r="E776" s="1">
        <f>现货价格!A778</f>
        <v>43410</v>
      </c>
      <c r="F776">
        <f>现货价格!B778</f>
        <v>9330</v>
      </c>
      <c r="G776">
        <f t="shared" si="12"/>
        <v>9085</v>
      </c>
    </row>
    <row r="777" spans="1:7" x14ac:dyDescent="0.3">
      <c r="A777" s="6">
        <v>43381</v>
      </c>
      <c r="B777" s="7">
        <v>9715</v>
      </c>
      <c r="C777">
        <f>VLOOKUP(现货价格!A779,期货!A:B,2,0)</f>
        <v>9125</v>
      </c>
      <c r="D777">
        <f>VLOOKUP(A777,现货价格!A:B,2,0)</f>
        <v>9500</v>
      </c>
      <c r="E777" s="1">
        <f>现货价格!A779</f>
        <v>43409</v>
      </c>
      <c r="F777">
        <f>现货价格!B779</f>
        <v>9300</v>
      </c>
      <c r="G777">
        <f t="shared" si="12"/>
        <v>9125</v>
      </c>
    </row>
    <row r="778" spans="1:7" x14ac:dyDescent="0.3">
      <c r="A778" s="6">
        <v>43371</v>
      </c>
      <c r="B778" s="7">
        <v>9500</v>
      </c>
      <c r="C778">
        <f>VLOOKUP(现货价格!A780,期货!A:B,2,0)</f>
        <v>9115</v>
      </c>
      <c r="D778">
        <f>VLOOKUP(A778,现货价格!A:B,2,0)</f>
        <v>9600</v>
      </c>
      <c r="E778" s="1">
        <f>现货价格!A780</f>
        <v>43406</v>
      </c>
      <c r="F778">
        <f>现货价格!B780</f>
        <v>9300</v>
      </c>
      <c r="G778">
        <f t="shared" si="12"/>
        <v>9115</v>
      </c>
    </row>
    <row r="779" spans="1:7" x14ac:dyDescent="0.3">
      <c r="A779" s="6">
        <v>43370</v>
      </c>
      <c r="B779" s="7">
        <v>9470</v>
      </c>
      <c r="C779">
        <f>VLOOKUP(现货价格!A781,期货!A:B,2,0)</f>
        <v>8965</v>
      </c>
      <c r="D779">
        <f>VLOOKUP(A779,现货价格!A:B,2,0)</f>
        <v>9700</v>
      </c>
      <c r="E779" s="1">
        <f>现货价格!A781</f>
        <v>43405</v>
      </c>
      <c r="F779">
        <f>现货价格!B781</f>
        <v>9350</v>
      </c>
      <c r="G779">
        <f t="shared" si="12"/>
        <v>8965</v>
      </c>
    </row>
    <row r="780" spans="1:7" x14ac:dyDescent="0.3">
      <c r="A780" s="6">
        <v>43369</v>
      </c>
      <c r="B780" s="7">
        <v>9445</v>
      </c>
      <c r="C780">
        <f>VLOOKUP(现货价格!A782,期货!A:B,2,0)</f>
        <v>9055</v>
      </c>
      <c r="D780">
        <f>VLOOKUP(A780,现货价格!A:B,2,0)</f>
        <v>9600</v>
      </c>
      <c r="E780" s="1">
        <f>现货价格!A782</f>
        <v>43404</v>
      </c>
      <c r="F780">
        <f>现货价格!B782</f>
        <v>9350</v>
      </c>
      <c r="G780">
        <f t="shared" si="12"/>
        <v>9055</v>
      </c>
    </row>
    <row r="781" spans="1:7" x14ac:dyDescent="0.3">
      <c r="A781" s="6">
        <v>43368</v>
      </c>
      <c r="B781" s="7">
        <v>9545</v>
      </c>
      <c r="C781">
        <f>VLOOKUP(现货价格!A783,期货!A:B,2,0)</f>
        <v>9105</v>
      </c>
      <c r="D781">
        <f>VLOOKUP(A781,现货价格!A:B,2,0)</f>
        <v>9600</v>
      </c>
      <c r="E781" s="1">
        <f>现货价格!A783</f>
        <v>43403</v>
      </c>
      <c r="F781">
        <f>现货价格!B783</f>
        <v>9450</v>
      </c>
      <c r="G781">
        <f t="shared" si="12"/>
        <v>9105</v>
      </c>
    </row>
    <row r="782" spans="1:7" x14ac:dyDescent="0.3">
      <c r="A782" s="6">
        <v>43364</v>
      </c>
      <c r="B782" s="7">
        <v>9510</v>
      </c>
      <c r="C782">
        <f>VLOOKUP(现货价格!A784,期货!A:B,2,0)</f>
        <v>9165</v>
      </c>
      <c r="D782">
        <f>VLOOKUP(A782,现货价格!A:B,2,0)</f>
        <v>9660</v>
      </c>
      <c r="E782" s="1">
        <f>现货价格!A784</f>
        <v>43402</v>
      </c>
      <c r="F782">
        <f>现货价格!B784</f>
        <v>9450</v>
      </c>
      <c r="G782">
        <f t="shared" si="12"/>
        <v>9165</v>
      </c>
    </row>
    <row r="783" spans="1:7" x14ac:dyDescent="0.3">
      <c r="A783" s="6">
        <v>43363</v>
      </c>
      <c r="B783" s="7">
        <v>9565</v>
      </c>
      <c r="C783">
        <f>VLOOKUP(现货价格!A785,期货!A:B,2,0)</f>
        <v>9285</v>
      </c>
      <c r="D783">
        <f>VLOOKUP(A783,现货价格!A:B,2,0)</f>
        <v>9650</v>
      </c>
      <c r="E783" s="1">
        <f>现货价格!A785</f>
        <v>43399</v>
      </c>
      <c r="F783">
        <f>现货价格!B785</f>
        <v>9450</v>
      </c>
      <c r="G783">
        <f t="shared" si="12"/>
        <v>9285</v>
      </c>
    </row>
    <row r="784" spans="1:7" x14ac:dyDescent="0.3">
      <c r="A784" s="6">
        <v>43362</v>
      </c>
      <c r="B784" s="7">
        <v>9530</v>
      </c>
      <c r="C784">
        <f>VLOOKUP(现货价格!A786,期货!A:B,2,0)</f>
        <v>9335</v>
      </c>
      <c r="D784">
        <f>VLOOKUP(A784,现货价格!A:B,2,0)</f>
        <v>9450</v>
      </c>
      <c r="E784" s="1">
        <f>现货价格!A786</f>
        <v>43398</v>
      </c>
      <c r="F784">
        <f>现货价格!B786</f>
        <v>9550</v>
      </c>
      <c r="G784">
        <f t="shared" si="12"/>
        <v>9335</v>
      </c>
    </row>
    <row r="785" spans="1:7" x14ac:dyDescent="0.3">
      <c r="A785" s="6">
        <v>43361</v>
      </c>
      <c r="B785" s="7">
        <v>9475</v>
      </c>
      <c r="C785">
        <f>VLOOKUP(现货价格!A787,期货!A:B,2,0)</f>
        <v>9465</v>
      </c>
      <c r="D785">
        <f>VLOOKUP(A785,现货价格!A:B,2,0)</f>
        <v>9350</v>
      </c>
      <c r="E785" s="1">
        <f>现货价格!A787</f>
        <v>43397</v>
      </c>
      <c r="F785">
        <f>现货价格!B787</f>
        <v>9550</v>
      </c>
      <c r="G785">
        <f t="shared" si="12"/>
        <v>9465</v>
      </c>
    </row>
    <row r="786" spans="1:7" x14ac:dyDescent="0.3">
      <c r="A786" s="6">
        <v>43360</v>
      </c>
      <c r="B786" s="7">
        <v>9410</v>
      </c>
      <c r="C786">
        <f>VLOOKUP(现货价格!A788,期货!A:B,2,0)</f>
        <v>9430</v>
      </c>
      <c r="D786">
        <f>VLOOKUP(A786,现货价格!A:B,2,0)</f>
        <v>9400</v>
      </c>
      <c r="E786" s="1">
        <f>现货价格!A788</f>
        <v>43396</v>
      </c>
      <c r="F786">
        <f>现货价格!B788</f>
        <v>0</v>
      </c>
      <c r="G786">
        <f t="shared" si="12"/>
        <v>9430</v>
      </c>
    </row>
    <row r="787" spans="1:7" x14ac:dyDescent="0.3">
      <c r="A787" s="6">
        <v>43357</v>
      </c>
      <c r="B787" s="7">
        <v>9395</v>
      </c>
      <c r="C787">
        <f>VLOOKUP(现货价格!A789,期货!A:B,2,0)</f>
        <v>9445</v>
      </c>
      <c r="D787">
        <f>VLOOKUP(A787,现货价格!A:B,2,0)</f>
        <v>9400</v>
      </c>
      <c r="E787" s="1">
        <f>现货价格!A789</f>
        <v>43395</v>
      </c>
      <c r="F787">
        <f>现货价格!B789</f>
        <v>0</v>
      </c>
      <c r="G787">
        <f t="shared" si="12"/>
        <v>9445</v>
      </c>
    </row>
    <row r="788" spans="1:7" x14ac:dyDescent="0.3">
      <c r="A788" s="6">
        <v>43356</v>
      </c>
      <c r="B788" s="7">
        <v>9355</v>
      </c>
      <c r="C788">
        <f>VLOOKUP(现货价格!A790,期货!A:B,2,0)</f>
        <v>9420</v>
      </c>
      <c r="D788">
        <f>VLOOKUP(A788,现货价格!A:B,2,0)</f>
        <v>9400</v>
      </c>
      <c r="E788" s="1">
        <f>现货价格!A790</f>
        <v>43392</v>
      </c>
      <c r="F788">
        <f>现货价格!B790</f>
        <v>0</v>
      </c>
      <c r="G788">
        <f t="shared" si="12"/>
        <v>9420</v>
      </c>
    </row>
    <row r="789" spans="1:7" x14ac:dyDescent="0.3">
      <c r="A789" s="6">
        <v>43355</v>
      </c>
      <c r="B789" s="7">
        <v>9330</v>
      </c>
      <c r="C789">
        <f>VLOOKUP(现货价格!A791,期货!A:B,2,0)</f>
        <v>9415</v>
      </c>
      <c r="D789">
        <f>VLOOKUP(A789,现货价格!A:B,2,0)</f>
        <v>9400</v>
      </c>
      <c r="E789" s="1">
        <f>现货价格!A791</f>
        <v>43391</v>
      </c>
      <c r="F789">
        <f>现货价格!B791</f>
        <v>0</v>
      </c>
      <c r="G789">
        <f t="shared" si="12"/>
        <v>9415</v>
      </c>
    </row>
    <row r="790" spans="1:7" x14ac:dyDescent="0.3">
      <c r="A790" s="6">
        <v>43354</v>
      </c>
      <c r="B790" s="7">
        <v>9295</v>
      </c>
      <c r="C790">
        <f>VLOOKUP(现货价格!A792,期货!A:B,2,0)</f>
        <v>9385</v>
      </c>
      <c r="D790">
        <f>VLOOKUP(A790,现货价格!A:B,2,0)</f>
        <v>9400</v>
      </c>
      <c r="E790" s="1">
        <f>现货价格!A792</f>
        <v>43390</v>
      </c>
      <c r="F790">
        <f>现货价格!B792</f>
        <v>0</v>
      </c>
      <c r="G790">
        <f t="shared" si="12"/>
        <v>9385</v>
      </c>
    </row>
    <row r="791" spans="1:7" x14ac:dyDescent="0.3">
      <c r="A791" s="6">
        <v>43353</v>
      </c>
      <c r="B791" s="7">
        <v>9395</v>
      </c>
      <c r="C791">
        <f>VLOOKUP(现货价格!A793,期货!A:B,2,0)</f>
        <v>9400</v>
      </c>
      <c r="D791">
        <f>VLOOKUP(A791,现货价格!A:B,2,0)</f>
        <v>9400</v>
      </c>
      <c r="E791" s="1">
        <f>现货价格!A793</f>
        <v>43389</v>
      </c>
      <c r="F791">
        <f>现货价格!B793</f>
        <v>0</v>
      </c>
      <c r="G791">
        <f t="shared" si="12"/>
        <v>9400</v>
      </c>
    </row>
    <row r="792" spans="1:7" x14ac:dyDescent="0.3">
      <c r="A792" s="6">
        <v>43350</v>
      </c>
      <c r="B792" s="7">
        <v>9340</v>
      </c>
      <c r="C792">
        <f>VLOOKUP(现货价格!A794,期货!A:B,2,0)</f>
        <v>9520</v>
      </c>
      <c r="D792">
        <f>VLOOKUP(A792,现货价格!A:B,2,0)</f>
        <v>9400</v>
      </c>
      <c r="E792" s="1">
        <f>现货价格!A794</f>
        <v>43388</v>
      </c>
      <c r="F792">
        <f>现货价格!B794</f>
        <v>0</v>
      </c>
      <c r="G792">
        <f t="shared" si="12"/>
        <v>9520</v>
      </c>
    </row>
    <row r="793" spans="1:7" x14ac:dyDescent="0.3">
      <c r="A793" s="6">
        <v>43349</v>
      </c>
      <c r="B793" s="7">
        <v>9335</v>
      </c>
      <c r="C793">
        <f>VLOOKUP(现货价格!A795,期货!A:B,2,0)</f>
        <v>9565</v>
      </c>
      <c r="D793">
        <f>VLOOKUP(A793,现货价格!A:B,2,0)</f>
        <v>9380</v>
      </c>
      <c r="E793" s="1">
        <f>现货价格!A795</f>
        <v>43385</v>
      </c>
      <c r="F793">
        <f>现货价格!B795</f>
        <v>0</v>
      </c>
      <c r="G793">
        <f t="shared" si="12"/>
        <v>9565</v>
      </c>
    </row>
    <row r="794" spans="1:7" x14ac:dyDescent="0.3">
      <c r="A794" s="6">
        <v>43348</v>
      </c>
      <c r="B794" s="7">
        <v>9320</v>
      </c>
      <c r="C794">
        <f>VLOOKUP(现货价格!A796,期货!A:B,2,0)</f>
        <v>9535</v>
      </c>
      <c r="D794">
        <f>VLOOKUP(A794,现货价格!A:B,2,0)</f>
        <v>9380</v>
      </c>
      <c r="E794" s="1">
        <f>现货价格!A796</f>
        <v>43384</v>
      </c>
      <c r="F794">
        <f>现货价格!B796</f>
        <v>0</v>
      </c>
      <c r="G794">
        <f t="shared" si="12"/>
        <v>9535</v>
      </c>
    </row>
    <row r="795" spans="1:7" x14ac:dyDescent="0.3">
      <c r="A795" s="6">
        <v>43347</v>
      </c>
      <c r="B795" s="7">
        <v>9340</v>
      </c>
      <c r="C795">
        <f>VLOOKUP(现货价格!A797,期货!A:B,2,0)</f>
        <v>9670</v>
      </c>
      <c r="D795">
        <f>VLOOKUP(A795,现货价格!A:B,2,0)</f>
        <v>9300</v>
      </c>
      <c r="E795" s="1">
        <f>现货价格!A797</f>
        <v>43383</v>
      </c>
      <c r="F795">
        <f>现货价格!B797</f>
        <v>0</v>
      </c>
      <c r="G795">
        <f t="shared" si="12"/>
        <v>9670</v>
      </c>
    </row>
    <row r="796" spans="1:7" x14ac:dyDescent="0.3">
      <c r="A796" s="6">
        <v>43346</v>
      </c>
      <c r="B796" s="7">
        <v>9305</v>
      </c>
      <c r="C796">
        <f>VLOOKUP(现货价格!A798,期货!A:B,2,0)</f>
        <v>9825</v>
      </c>
      <c r="D796">
        <f>VLOOKUP(A796,现货价格!A:B,2,0)</f>
        <v>9400</v>
      </c>
      <c r="E796" s="1">
        <f>现货价格!A798</f>
        <v>43382</v>
      </c>
      <c r="F796">
        <f>现货价格!B798</f>
        <v>0</v>
      </c>
      <c r="G796">
        <f t="shared" si="12"/>
        <v>9825</v>
      </c>
    </row>
    <row r="797" spans="1:7" x14ac:dyDescent="0.3">
      <c r="A797" s="6">
        <v>43343</v>
      </c>
      <c r="B797" s="7">
        <v>9380</v>
      </c>
      <c r="C797">
        <f>VLOOKUP(现货价格!A799,期货!A:B,2,0)</f>
        <v>9715</v>
      </c>
      <c r="D797">
        <f>VLOOKUP(A797,现货价格!A:B,2,0)</f>
        <v>9400</v>
      </c>
      <c r="E797" s="1">
        <f>现货价格!A799</f>
        <v>43381</v>
      </c>
      <c r="F797">
        <f>现货价格!B799</f>
        <v>9500</v>
      </c>
      <c r="G797">
        <f t="shared" si="12"/>
        <v>9715</v>
      </c>
    </row>
    <row r="798" spans="1:7" x14ac:dyDescent="0.3">
      <c r="A798" s="6">
        <v>43342</v>
      </c>
      <c r="B798" s="7">
        <v>9515</v>
      </c>
      <c r="C798" t="e">
        <f>VLOOKUP(现货价格!A800,期货!A:B,2,0)</f>
        <v>#N/A</v>
      </c>
      <c r="D798">
        <f>VLOOKUP(A798,现货价格!A:B,2,0)</f>
        <v>9420</v>
      </c>
      <c r="E798" s="1">
        <f>现货价格!A800</f>
        <v>43373</v>
      </c>
      <c r="F798">
        <f>现货价格!B800</f>
        <v>9500</v>
      </c>
      <c r="G798" t="e">
        <f t="shared" si="12"/>
        <v>#N/A</v>
      </c>
    </row>
    <row r="799" spans="1:7" x14ac:dyDescent="0.3">
      <c r="A799" s="6">
        <v>43341</v>
      </c>
      <c r="B799" s="7">
        <v>9495</v>
      </c>
      <c r="C799" t="e">
        <f>VLOOKUP(现货价格!A801,期货!A:B,2,0)</f>
        <v>#N/A</v>
      </c>
      <c r="D799">
        <f>VLOOKUP(A799,现货价格!A:B,2,0)</f>
        <v>9450</v>
      </c>
      <c r="E799" s="1">
        <f>现货价格!A801</f>
        <v>43372</v>
      </c>
      <c r="F799">
        <f>现货价格!B801</f>
        <v>9550</v>
      </c>
      <c r="G799" t="e">
        <f t="shared" si="12"/>
        <v>#N/A</v>
      </c>
    </row>
    <row r="800" spans="1:7" x14ac:dyDescent="0.3">
      <c r="A800" s="6">
        <v>43340</v>
      </c>
      <c r="B800" s="7">
        <v>9555</v>
      </c>
      <c r="C800">
        <f>VLOOKUP(现货价格!A802,期货!A:B,2,0)</f>
        <v>9500</v>
      </c>
      <c r="D800">
        <f>VLOOKUP(A800,现货价格!A:B,2,0)</f>
        <v>9450</v>
      </c>
      <c r="E800" s="1">
        <f>现货价格!A802</f>
        <v>43371</v>
      </c>
      <c r="F800">
        <f>现货价格!B802</f>
        <v>9600</v>
      </c>
      <c r="G800">
        <f t="shared" si="12"/>
        <v>9500</v>
      </c>
    </row>
    <row r="801" spans="1:7" x14ac:dyDescent="0.3">
      <c r="A801" s="6">
        <v>43339</v>
      </c>
      <c r="B801" s="7">
        <v>9590</v>
      </c>
      <c r="C801">
        <f>VLOOKUP(现货价格!A803,期货!A:B,2,0)</f>
        <v>9470</v>
      </c>
      <c r="D801">
        <f>VLOOKUP(A801,现货价格!A:B,2,0)</f>
        <v>9450</v>
      </c>
      <c r="E801" s="1">
        <f>现货价格!A803</f>
        <v>43370</v>
      </c>
      <c r="F801">
        <f>现货价格!B803</f>
        <v>9700</v>
      </c>
      <c r="G801">
        <f t="shared" si="12"/>
        <v>9470</v>
      </c>
    </row>
    <row r="802" spans="1:7" x14ac:dyDescent="0.3">
      <c r="A802" s="6">
        <v>43336</v>
      </c>
      <c r="B802" s="7">
        <v>9560</v>
      </c>
      <c r="C802">
        <f>VLOOKUP(现货价格!A804,期货!A:B,2,0)</f>
        <v>9445</v>
      </c>
      <c r="D802">
        <f>VLOOKUP(A802,现货价格!A:B,2,0)</f>
        <v>9450</v>
      </c>
      <c r="E802" s="1">
        <f>现货价格!A804</f>
        <v>43369</v>
      </c>
      <c r="F802">
        <f>现货价格!B804</f>
        <v>9600</v>
      </c>
      <c r="G802">
        <f t="shared" si="12"/>
        <v>9445</v>
      </c>
    </row>
    <row r="803" spans="1:7" x14ac:dyDescent="0.3">
      <c r="A803" s="6">
        <v>43335</v>
      </c>
      <c r="B803" s="7">
        <v>9610</v>
      </c>
      <c r="C803">
        <f>VLOOKUP(现货价格!A805,期货!A:B,2,0)</f>
        <v>9545</v>
      </c>
      <c r="D803">
        <f>VLOOKUP(A803,现货价格!A:B,2,0)</f>
        <v>9480</v>
      </c>
      <c r="E803" s="1">
        <f>现货价格!A805</f>
        <v>43368</v>
      </c>
      <c r="F803">
        <f>现货价格!B805</f>
        <v>9600</v>
      </c>
      <c r="G803">
        <f t="shared" si="12"/>
        <v>9545</v>
      </c>
    </row>
    <row r="804" spans="1:7" x14ac:dyDescent="0.3">
      <c r="A804" s="6">
        <v>43334</v>
      </c>
      <c r="B804" s="7">
        <v>9670</v>
      </c>
      <c r="C804">
        <f>VLOOKUP(现货价格!A806,期货!A:B,2,0)</f>
        <v>9510</v>
      </c>
      <c r="D804">
        <f>VLOOKUP(A804,现货价格!A:B,2,0)</f>
        <v>9450</v>
      </c>
      <c r="E804" s="1">
        <f>现货价格!A806</f>
        <v>43364</v>
      </c>
      <c r="F804">
        <f>现货价格!B806</f>
        <v>9660</v>
      </c>
      <c r="G804">
        <f t="shared" si="12"/>
        <v>9510</v>
      </c>
    </row>
    <row r="805" spans="1:7" x14ac:dyDescent="0.3">
      <c r="A805" s="6">
        <v>43333</v>
      </c>
      <c r="B805" s="7">
        <v>9615</v>
      </c>
      <c r="C805">
        <f>VLOOKUP(现货价格!A807,期货!A:B,2,0)</f>
        <v>9565</v>
      </c>
      <c r="D805">
        <f>VLOOKUP(A805,现货价格!A:B,2,0)</f>
        <v>9500</v>
      </c>
      <c r="E805" s="1">
        <f>现货价格!A807</f>
        <v>43363</v>
      </c>
      <c r="F805">
        <f>现货价格!B807</f>
        <v>9650</v>
      </c>
      <c r="G805">
        <f t="shared" si="12"/>
        <v>9565</v>
      </c>
    </row>
    <row r="806" spans="1:7" x14ac:dyDescent="0.3">
      <c r="A806" s="6">
        <v>43332</v>
      </c>
      <c r="B806" s="7">
        <v>9670</v>
      </c>
      <c r="C806">
        <f>VLOOKUP(现货价格!A808,期货!A:B,2,0)</f>
        <v>9530</v>
      </c>
      <c r="D806">
        <f>VLOOKUP(A806,现货价格!A:B,2,0)</f>
        <v>9500</v>
      </c>
      <c r="E806" s="1">
        <f>现货价格!A808</f>
        <v>43362</v>
      </c>
      <c r="F806">
        <f>现货价格!B808</f>
        <v>9450</v>
      </c>
      <c r="G806">
        <f t="shared" si="12"/>
        <v>9530</v>
      </c>
    </row>
    <row r="807" spans="1:7" x14ac:dyDescent="0.3">
      <c r="A807" s="6">
        <v>43329</v>
      </c>
      <c r="B807" s="7">
        <v>9635</v>
      </c>
      <c r="C807">
        <f>VLOOKUP(现货价格!A809,期货!A:B,2,0)</f>
        <v>9475</v>
      </c>
      <c r="D807">
        <f>VLOOKUP(A807,现货价格!A:B,2,0)</f>
        <v>9600</v>
      </c>
      <c r="E807" s="1">
        <f>现货价格!A809</f>
        <v>43361</v>
      </c>
      <c r="F807">
        <f>现货价格!B809</f>
        <v>9350</v>
      </c>
      <c r="G807">
        <f t="shared" si="12"/>
        <v>9475</v>
      </c>
    </row>
    <row r="808" spans="1:7" x14ac:dyDescent="0.3">
      <c r="A808" s="6">
        <v>43328</v>
      </c>
      <c r="B808" s="7">
        <v>9755</v>
      </c>
      <c r="C808">
        <f>VLOOKUP(现货价格!A810,期货!A:B,2,0)</f>
        <v>9410</v>
      </c>
      <c r="D808">
        <f>VLOOKUP(A808,现货价格!A:B,2,0)</f>
        <v>9600</v>
      </c>
      <c r="E808" s="1">
        <f>现货价格!A810</f>
        <v>43360</v>
      </c>
      <c r="F808">
        <f>现货价格!B810</f>
        <v>9400</v>
      </c>
      <c r="G808">
        <f t="shared" si="12"/>
        <v>9410</v>
      </c>
    </row>
    <row r="809" spans="1:7" x14ac:dyDescent="0.3">
      <c r="A809" s="6">
        <v>43327</v>
      </c>
      <c r="B809" s="7">
        <v>9770</v>
      </c>
      <c r="C809">
        <f>VLOOKUP(现货价格!A811,期货!A:B,2,0)</f>
        <v>9395</v>
      </c>
      <c r="D809">
        <f>VLOOKUP(A809,现货价格!A:B,2,0)</f>
        <v>9630</v>
      </c>
      <c r="E809" s="1">
        <f>现货价格!A811</f>
        <v>43357</v>
      </c>
      <c r="F809">
        <f>现货价格!B811</f>
        <v>9400</v>
      </c>
      <c r="G809">
        <f t="shared" si="12"/>
        <v>9395</v>
      </c>
    </row>
    <row r="810" spans="1:7" x14ac:dyDescent="0.3">
      <c r="A810" s="6">
        <v>43326</v>
      </c>
      <c r="B810" s="7">
        <v>9780</v>
      </c>
      <c r="C810">
        <f>VLOOKUP(现货价格!A812,期货!A:B,2,0)</f>
        <v>9355</v>
      </c>
      <c r="D810">
        <f>VLOOKUP(A810,现货价格!A:B,2,0)</f>
        <v>9600</v>
      </c>
      <c r="E810" s="1">
        <f>现货价格!A812</f>
        <v>43356</v>
      </c>
      <c r="F810">
        <f>现货价格!B812</f>
        <v>9400</v>
      </c>
      <c r="G810">
        <f t="shared" si="12"/>
        <v>9355</v>
      </c>
    </row>
    <row r="811" spans="1:7" x14ac:dyDescent="0.3">
      <c r="A811" s="6">
        <v>43325</v>
      </c>
      <c r="B811" s="7">
        <v>9710</v>
      </c>
      <c r="C811">
        <f>VLOOKUP(现货价格!A813,期货!A:B,2,0)</f>
        <v>9330</v>
      </c>
      <c r="D811">
        <f>VLOOKUP(A811,现货价格!A:B,2,0)</f>
        <v>9550</v>
      </c>
      <c r="E811" s="1">
        <f>现货价格!A813</f>
        <v>43355</v>
      </c>
      <c r="F811">
        <f>现货价格!B813</f>
        <v>9400</v>
      </c>
      <c r="G811">
        <f t="shared" si="12"/>
        <v>9330</v>
      </c>
    </row>
    <row r="812" spans="1:7" x14ac:dyDescent="0.3">
      <c r="A812" s="6">
        <v>43322</v>
      </c>
      <c r="B812" s="7">
        <v>9690</v>
      </c>
      <c r="C812">
        <f>VLOOKUP(现货价格!A814,期货!A:B,2,0)</f>
        <v>9295</v>
      </c>
      <c r="D812">
        <f>VLOOKUP(A812,现货价格!A:B,2,0)</f>
        <v>9550</v>
      </c>
      <c r="E812" s="1">
        <f>现货价格!A814</f>
        <v>43354</v>
      </c>
      <c r="F812">
        <f>现货价格!B814</f>
        <v>9400</v>
      </c>
      <c r="G812">
        <f t="shared" si="12"/>
        <v>9295</v>
      </c>
    </row>
    <row r="813" spans="1:7" x14ac:dyDescent="0.3">
      <c r="A813" s="6">
        <v>43321</v>
      </c>
      <c r="B813" s="7">
        <v>9710</v>
      </c>
      <c r="C813">
        <f>VLOOKUP(现货价格!A815,期货!A:B,2,0)</f>
        <v>9395</v>
      </c>
      <c r="D813">
        <f>VLOOKUP(A813,现货价格!A:B,2,0)</f>
        <v>9550</v>
      </c>
      <c r="E813" s="1">
        <f>现货价格!A815</f>
        <v>43353</v>
      </c>
      <c r="F813">
        <f>现货价格!B815</f>
        <v>9400</v>
      </c>
      <c r="G813">
        <f t="shared" si="12"/>
        <v>9395</v>
      </c>
    </row>
    <row r="814" spans="1:7" x14ac:dyDescent="0.3">
      <c r="A814" s="6">
        <v>43320</v>
      </c>
      <c r="B814" s="7">
        <v>9710</v>
      </c>
      <c r="C814">
        <f>VLOOKUP(现货价格!A816,期货!A:B,2,0)</f>
        <v>9340</v>
      </c>
      <c r="D814">
        <f>VLOOKUP(A814,现货价格!A:B,2,0)</f>
        <v>9550</v>
      </c>
      <c r="E814" s="1">
        <f>现货价格!A816</f>
        <v>43350</v>
      </c>
      <c r="F814">
        <f>现货价格!B816</f>
        <v>9400</v>
      </c>
      <c r="G814">
        <f t="shared" si="12"/>
        <v>9340</v>
      </c>
    </row>
    <row r="815" spans="1:7" x14ac:dyDescent="0.3">
      <c r="A815" s="6">
        <v>43319</v>
      </c>
      <c r="B815" s="7">
        <v>9665</v>
      </c>
      <c r="C815">
        <f>VLOOKUP(现货价格!A817,期货!A:B,2,0)</f>
        <v>9335</v>
      </c>
      <c r="D815">
        <f>VLOOKUP(A815,现货价格!A:B,2,0)</f>
        <v>9550</v>
      </c>
      <c r="E815" s="1">
        <f>现货价格!A817</f>
        <v>43349</v>
      </c>
      <c r="F815">
        <f>现货价格!B817</f>
        <v>9380</v>
      </c>
      <c r="G815">
        <f t="shared" si="12"/>
        <v>9335</v>
      </c>
    </row>
    <row r="816" spans="1:7" x14ac:dyDescent="0.3">
      <c r="A816" s="6">
        <v>43318</v>
      </c>
      <c r="B816" s="7">
        <v>9630</v>
      </c>
      <c r="C816">
        <f>VLOOKUP(现货价格!A818,期货!A:B,2,0)</f>
        <v>9320</v>
      </c>
      <c r="D816">
        <f>VLOOKUP(A816,现货价格!A:B,2,0)</f>
        <v>9450</v>
      </c>
      <c r="E816" s="1">
        <f>现货价格!A818</f>
        <v>43348</v>
      </c>
      <c r="F816">
        <f>现货价格!B818</f>
        <v>9380</v>
      </c>
      <c r="G816">
        <f t="shared" si="12"/>
        <v>9320</v>
      </c>
    </row>
    <row r="817" spans="1:7" x14ac:dyDescent="0.3">
      <c r="A817" s="6">
        <v>43315</v>
      </c>
      <c r="B817" s="7">
        <v>9600</v>
      </c>
      <c r="C817">
        <f>VLOOKUP(现货价格!A819,期货!A:B,2,0)</f>
        <v>9340</v>
      </c>
      <c r="D817">
        <f>VLOOKUP(A817,现货价格!A:B,2,0)</f>
        <v>9450</v>
      </c>
      <c r="E817" s="1">
        <f>现货价格!A819</f>
        <v>43347</v>
      </c>
      <c r="F817">
        <f>现货价格!B819</f>
        <v>9300</v>
      </c>
      <c r="G817">
        <f t="shared" si="12"/>
        <v>9340</v>
      </c>
    </row>
    <row r="818" spans="1:7" x14ac:dyDescent="0.3">
      <c r="A818" s="6">
        <v>43314</v>
      </c>
      <c r="B818" s="7">
        <v>9555</v>
      </c>
      <c r="C818">
        <f>VLOOKUP(现货价格!A820,期货!A:B,2,0)</f>
        <v>9305</v>
      </c>
      <c r="D818">
        <f>VLOOKUP(A818,现货价格!A:B,2,0)</f>
        <v>9400</v>
      </c>
      <c r="E818" s="1">
        <f>现货价格!A820</f>
        <v>43346</v>
      </c>
      <c r="F818">
        <f>现货价格!B820</f>
        <v>9400</v>
      </c>
      <c r="G818">
        <f t="shared" si="12"/>
        <v>9305</v>
      </c>
    </row>
    <row r="819" spans="1:7" x14ac:dyDescent="0.3">
      <c r="A819" s="6">
        <v>43313</v>
      </c>
      <c r="B819" s="7">
        <v>9445</v>
      </c>
      <c r="C819">
        <f>VLOOKUP(现货价格!A821,期货!A:B,2,0)</f>
        <v>9380</v>
      </c>
      <c r="D819">
        <f>VLOOKUP(A819,现货价格!A:B,2,0)</f>
        <v>9400</v>
      </c>
      <c r="E819" s="1">
        <f>现货价格!A821</f>
        <v>43343</v>
      </c>
      <c r="F819">
        <f>现货价格!B821</f>
        <v>9400</v>
      </c>
      <c r="G819">
        <f t="shared" si="12"/>
        <v>9380</v>
      </c>
    </row>
    <row r="820" spans="1:7" x14ac:dyDescent="0.3">
      <c r="A820" s="6">
        <v>43312</v>
      </c>
      <c r="B820" s="7">
        <v>9435</v>
      </c>
      <c r="C820">
        <f>VLOOKUP(现货价格!A822,期货!A:B,2,0)</f>
        <v>9515</v>
      </c>
      <c r="D820">
        <f>VLOOKUP(A820,现货价格!A:B,2,0)</f>
        <v>9400</v>
      </c>
      <c r="E820" s="1">
        <f>现货价格!A822</f>
        <v>43342</v>
      </c>
      <c r="F820">
        <f>现货价格!B822</f>
        <v>9420</v>
      </c>
      <c r="G820">
        <f t="shared" si="12"/>
        <v>9515</v>
      </c>
    </row>
    <row r="821" spans="1:7" x14ac:dyDescent="0.3">
      <c r="A821" s="6">
        <v>43311</v>
      </c>
      <c r="B821" s="7">
        <v>9455</v>
      </c>
      <c r="C821">
        <f>VLOOKUP(现货价格!A823,期货!A:B,2,0)</f>
        <v>9495</v>
      </c>
      <c r="D821">
        <f>VLOOKUP(A821,现货价格!A:B,2,0)</f>
        <v>9350</v>
      </c>
      <c r="E821" s="1">
        <f>现货价格!A823</f>
        <v>43341</v>
      </c>
      <c r="F821">
        <f>现货价格!B823</f>
        <v>9450</v>
      </c>
      <c r="G821">
        <f t="shared" si="12"/>
        <v>9495</v>
      </c>
    </row>
    <row r="822" spans="1:7" x14ac:dyDescent="0.3">
      <c r="A822" s="6">
        <v>43308</v>
      </c>
      <c r="B822" s="7">
        <v>9420</v>
      </c>
      <c r="C822">
        <f>VLOOKUP(现货价格!A824,期货!A:B,2,0)</f>
        <v>9555</v>
      </c>
      <c r="D822">
        <f>VLOOKUP(A822,现货价格!A:B,2,0)</f>
        <v>9360</v>
      </c>
      <c r="E822" s="1">
        <f>现货价格!A824</f>
        <v>43340</v>
      </c>
      <c r="F822">
        <f>现货价格!B824</f>
        <v>9450</v>
      </c>
      <c r="G822">
        <f t="shared" si="12"/>
        <v>9555</v>
      </c>
    </row>
    <row r="823" spans="1:7" x14ac:dyDescent="0.3">
      <c r="A823" s="6">
        <v>43307</v>
      </c>
      <c r="B823" s="7">
        <v>9430</v>
      </c>
      <c r="C823">
        <f>VLOOKUP(现货价格!A825,期货!A:B,2,0)</f>
        <v>9590</v>
      </c>
      <c r="D823">
        <f>VLOOKUP(A823,现货价格!A:B,2,0)</f>
        <v>9360</v>
      </c>
      <c r="E823" s="1">
        <f>现货价格!A825</f>
        <v>43339</v>
      </c>
      <c r="F823">
        <f>现货价格!B825</f>
        <v>9450</v>
      </c>
      <c r="G823">
        <f t="shared" si="12"/>
        <v>9590</v>
      </c>
    </row>
    <row r="824" spans="1:7" x14ac:dyDescent="0.3">
      <c r="A824" s="6">
        <v>43306</v>
      </c>
      <c r="B824" s="7">
        <v>9445</v>
      </c>
      <c r="C824">
        <f>VLOOKUP(现货价格!A826,期货!A:B,2,0)</f>
        <v>9560</v>
      </c>
      <c r="D824">
        <f>VLOOKUP(A824,现货价格!A:B,2,0)</f>
        <v>9320</v>
      </c>
      <c r="E824" s="1">
        <f>现货价格!A826</f>
        <v>43336</v>
      </c>
      <c r="F824">
        <f>现货价格!B826</f>
        <v>9450</v>
      </c>
      <c r="G824">
        <f t="shared" si="12"/>
        <v>9560</v>
      </c>
    </row>
    <row r="825" spans="1:7" x14ac:dyDescent="0.3">
      <c r="A825" s="6">
        <v>43305</v>
      </c>
      <c r="B825" s="7">
        <v>9445</v>
      </c>
      <c r="C825">
        <f>VLOOKUP(现货价格!A827,期货!A:B,2,0)</f>
        <v>9610</v>
      </c>
      <c r="D825">
        <f>VLOOKUP(A825,现货价格!A:B,2,0)</f>
        <v>9260</v>
      </c>
      <c r="E825" s="1">
        <f>现货价格!A827</f>
        <v>43335</v>
      </c>
      <c r="F825">
        <f>现货价格!B827</f>
        <v>9480</v>
      </c>
      <c r="G825">
        <f t="shared" si="12"/>
        <v>9610</v>
      </c>
    </row>
    <row r="826" spans="1:7" x14ac:dyDescent="0.3">
      <c r="A826" s="6">
        <v>43304</v>
      </c>
      <c r="B826" s="7">
        <v>9390</v>
      </c>
      <c r="C826">
        <f>VLOOKUP(现货价格!A828,期货!A:B,2,0)</f>
        <v>9670</v>
      </c>
      <c r="D826">
        <f>VLOOKUP(A826,现货价格!A:B,2,0)</f>
        <v>9250</v>
      </c>
      <c r="E826" s="1">
        <f>现货价格!A828</f>
        <v>43334</v>
      </c>
      <c r="F826">
        <f>现货价格!B828</f>
        <v>9450</v>
      </c>
      <c r="G826">
        <f t="shared" si="12"/>
        <v>9670</v>
      </c>
    </row>
    <row r="827" spans="1:7" x14ac:dyDescent="0.3">
      <c r="A827" s="6">
        <v>43301</v>
      </c>
      <c r="B827" s="7">
        <v>9370</v>
      </c>
      <c r="C827">
        <f>VLOOKUP(现货价格!A829,期货!A:B,2,0)</f>
        <v>9615</v>
      </c>
      <c r="D827">
        <f>VLOOKUP(A827,现货价格!A:B,2,0)</f>
        <v>9200</v>
      </c>
      <c r="E827" s="1">
        <f>现货价格!A829</f>
        <v>43333</v>
      </c>
      <c r="F827">
        <f>现货价格!B829</f>
        <v>9500</v>
      </c>
      <c r="G827">
        <f t="shared" si="12"/>
        <v>9615</v>
      </c>
    </row>
    <row r="828" spans="1:7" x14ac:dyDescent="0.3">
      <c r="A828" s="6">
        <v>43300</v>
      </c>
      <c r="B828" s="7">
        <v>9280</v>
      </c>
      <c r="C828">
        <f>VLOOKUP(现货价格!A830,期货!A:B,2,0)</f>
        <v>9670</v>
      </c>
      <c r="D828">
        <f>VLOOKUP(A828,现货价格!A:B,2,0)</f>
        <v>9270</v>
      </c>
      <c r="E828" s="1">
        <f>现货价格!A830</f>
        <v>43332</v>
      </c>
      <c r="F828">
        <f>现货价格!B830</f>
        <v>9500</v>
      </c>
      <c r="G828">
        <f t="shared" si="12"/>
        <v>9670</v>
      </c>
    </row>
    <row r="829" spans="1:7" x14ac:dyDescent="0.3">
      <c r="A829" s="6">
        <v>43299</v>
      </c>
      <c r="B829" s="7">
        <v>9320</v>
      </c>
      <c r="C829">
        <f>VLOOKUP(现货价格!A831,期货!A:B,2,0)</f>
        <v>9635</v>
      </c>
      <c r="D829">
        <f>VLOOKUP(A829,现货价格!A:B,2,0)</f>
        <v>9230</v>
      </c>
      <c r="E829" s="1">
        <f>现货价格!A831</f>
        <v>43329</v>
      </c>
      <c r="F829">
        <f>现货价格!B831</f>
        <v>9600</v>
      </c>
      <c r="G829">
        <f t="shared" si="12"/>
        <v>9635</v>
      </c>
    </row>
    <row r="830" spans="1:7" x14ac:dyDescent="0.3">
      <c r="A830" s="6">
        <v>43298</v>
      </c>
      <c r="B830" s="7">
        <v>9330</v>
      </c>
      <c r="C830">
        <f>VLOOKUP(现货价格!A832,期货!A:B,2,0)</f>
        <v>9755</v>
      </c>
      <c r="D830">
        <f>VLOOKUP(A830,现货价格!A:B,2,0)</f>
        <v>9200</v>
      </c>
      <c r="E830" s="1">
        <f>现货价格!A832</f>
        <v>43328</v>
      </c>
      <c r="F830">
        <f>现货价格!B832</f>
        <v>9600</v>
      </c>
      <c r="G830">
        <f t="shared" si="12"/>
        <v>9755</v>
      </c>
    </row>
    <row r="831" spans="1:7" x14ac:dyDescent="0.3">
      <c r="A831" s="6">
        <v>43297</v>
      </c>
      <c r="B831" s="7">
        <v>9325</v>
      </c>
      <c r="C831">
        <f>VLOOKUP(现货价格!A833,期货!A:B,2,0)</f>
        <v>9770</v>
      </c>
      <c r="D831">
        <f>VLOOKUP(A831,现货价格!A:B,2,0)</f>
        <v>9150</v>
      </c>
      <c r="E831" s="1">
        <f>现货价格!A833</f>
        <v>43327</v>
      </c>
      <c r="F831">
        <f>现货价格!B833</f>
        <v>9630</v>
      </c>
      <c r="G831">
        <f t="shared" si="12"/>
        <v>9770</v>
      </c>
    </row>
    <row r="832" spans="1:7" x14ac:dyDescent="0.3">
      <c r="A832" s="6">
        <v>43294</v>
      </c>
      <c r="B832" s="7">
        <v>9335</v>
      </c>
      <c r="C832">
        <f>VLOOKUP(现货价格!A834,期货!A:B,2,0)</f>
        <v>9780</v>
      </c>
      <c r="D832">
        <f>VLOOKUP(A832,现货价格!A:B,2,0)</f>
        <v>9150</v>
      </c>
      <c r="E832" s="1">
        <f>现货价格!A834</f>
        <v>43326</v>
      </c>
      <c r="F832">
        <f>现货价格!B834</f>
        <v>9600</v>
      </c>
      <c r="G832">
        <f t="shared" si="12"/>
        <v>9780</v>
      </c>
    </row>
    <row r="833" spans="1:7" x14ac:dyDescent="0.3">
      <c r="A833" s="6">
        <v>43293</v>
      </c>
      <c r="B833" s="7">
        <v>9305</v>
      </c>
      <c r="C833">
        <f>VLOOKUP(现货价格!A835,期货!A:B,2,0)</f>
        <v>9710</v>
      </c>
      <c r="D833">
        <f>VLOOKUP(A833,现货价格!A:B,2,0)</f>
        <v>9150</v>
      </c>
      <c r="E833" s="1">
        <f>现货价格!A835</f>
        <v>43325</v>
      </c>
      <c r="F833">
        <f>现货价格!B835</f>
        <v>9550</v>
      </c>
      <c r="G833">
        <f t="shared" si="12"/>
        <v>9710</v>
      </c>
    </row>
    <row r="834" spans="1:7" x14ac:dyDescent="0.3">
      <c r="A834" s="6">
        <v>43292</v>
      </c>
      <c r="B834" s="7">
        <v>9235</v>
      </c>
      <c r="C834">
        <f>VLOOKUP(现货价格!A836,期货!A:B,2,0)</f>
        <v>9690</v>
      </c>
      <c r="D834">
        <f>VLOOKUP(A834,现货价格!A:B,2,0)</f>
        <v>9150</v>
      </c>
      <c r="E834" s="1">
        <f>现货价格!A836</f>
        <v>43322</v>
      </c>
      <c r="F834">
        <f>现货价格!B836</f>
        <v>9550</v>
      </c>
      <c r="G834">
        <f t="shared" si="12"/>
        <v>9690</v>
      </c>
    </row>
    <row r="835" spans="1:7" x14ac:dyDescent="0.3">
      <c r="A835" s="6">
        <v>43291</v>
      </c>
      <c r="B835" s="7">
        <v>9255</v>
      </c>
      <c r="C835">
        <f>VLOOKUP(现货价格!A837,期货!A:B,2,0)</f>
        <v>9710</v>
      </c>
      <c r="D835">
        <f>VLOOKUP(A835,现货价格!A:B,2,0)</f>
        <v>9100</v>
      </c>
      <c r="E835" s="1">
        <f>现货价格!A837</f>
        <v>43321</v>
      </c>
      <c r="F835">
        <f>现货价格!B837</f>
        <v>9550</v>
      </c>
      <c r="G835">
        <f t="shared" si="12"/>
        <v>9710</v>
      </c>
    </row>
    <row r="836" spans="1:7" x14ac:dyDescent="0.3">
      <c r="A836" s="6">
        <v>43290</v>
      </c>
      <c r="B836" s="7">
        <v>9185</v>
      </c>
      <c r="C836">
        <f>VLOOKUP(现货价格!A838,期货!A:B,2,0)</f>
        <v>9710</v>
      </c>
      <c r="D836">
        <f>VLOOKUP(A836,现货价格!A:B,2,0)</f>
        <v>9100</v>
      </c>
      <c r="E836" s="1">
        <f>现货价格!A838</f>
        <v>43320</v>
      </c>
      <c r="F836">
        <f>现货价格!B838</f>
        <v>9550</v>
      </c>
      <c r="G836">
        <f t="shared" ref="G836:G899" si="13">VLOOKUP(E836,A:B,2,0)</f>
        <v>9710</v>
      </c>
    </row>
    <row r="837" spans="1:7" x14ac:dyDescent="0.3">
      <c r="A837" s="6">
        <v>43287</v>
      </c>
      <c r="B837" s="7">
        <v>9145</v>
      </c>
      <c r="C837">
        <f>VLOOKUP(现货价格!A839,期货!A:B,2,0)</f>
        <v>9665</v>
      </c>
      <c r="D837">
        <f>VLOOKUP(A837,现货价格!A:B,2,0)</f>
        <v>9120</v>
      </c>
      <c r="E837" s="1">
        <f>现货价格!A839</f>
        <v>43319</v>
      </c>
      <c r="F837">
        <f>现货价格!B839</f>
        <v>9550</v>
      </c>
      <c r="G837">
        <f t="shared" si="13"/>
        <v>9665</v>
      </c>
    </row>
    <row r="838" spans="1:7" x14ac:dyDescent="0.3">
      <c r="A838" s="6">
        <v>43286</v>
      </c>
      <c r="B838" s="7">
        <v>9160</v>
      </c>
      <c r="C838">
        <f>VLOOKUP(现货价格!A840,期货!A:B,2,0)</f>
        <v>9630</v>
      </c>
      <c r="D838">
        <f>VLOOKUP(A838,现货价格!A:B,2,0)</f>
        <v>9220</v>
      </c>
      <c r="E838" s="1">
        <f>现货价格!A840</f>
        <v>43318</v>
      </c>
      <c r="F838">
        <f>现货价格!B840</f>
        <v>9450</v>
      </c>
      <c r="G838">
        <f t="shared" si="13"/>
        <v>9630</v>
      </c>
    </row>
    <row r="839" spans="1:7" x14ac:dyDescent="0.3">
      <c r="A839" s="6">
        <v>43285</v>
      </c>
      <c r="B839" s="7">
        <v>9275</v>
      </c>
      <c r="C839">
        <f>VLOOKUP(现货价格!A841,期货!A:B,2,0)</f>
        <v>9600</v>
      </c>
      <c r="D839">
        <f>VLOOKUP(A839,现货价格!A:B,2,0)</f>
        <v>9220</v>
      </c>
      <c r="E839" s="1">
        <f>现货价格!A841</f>
        <v>43315</v>
      </c>
      <c r="F839">
        <f>现货价格!B841</f>
        <v>9450</v>
      </c>
      <c r="G839">
        <f t="shared" si="13"/>
        <v>9600</v>
      </c>
    </row>
    <row r="840" spans="1:7" x14ac:dyDescent="0.3">
      <c r="A840" s="6">
        <v>43284</v>
      </c>
      <c r="B840" s="7">
        <v>9250</v>
      </c>
      <c r="C840">
        <f>VLOOKUP(现货价格!A842,期货!A:B,2,0)</f>
        <v>9555</v>
      </c>
      <c r="D840">
        <f>VLOOKUP(A840,现货价格!A:B,2,0)</f>
        <v>9130</v>
      </c>
      <c r="E840" s="1">
        <f>现货价格!A842</f>
        <v>43314</v>
      </c>
      <c r="F840">
        <f>现货价格!B842</f>
        <v>9400</v>
      </c>
      <c r="G840">
        <f t="shared" si="13"/>
        <v>9555</v>
      </c>
    </row>
    <row r="841" spans="1:7" x14ac:dyDescent="0.3">
      <c r="A841" s="6">
        <v>43283</v>
      </c>
      <c r="B841" s="7">
        <v>9215</v>
      </c>
      <c r="C841">
        <f>VLOOKUP(现货价格!A843,期货!A:B,2,0)</f>
        <v>9445</v>
      </c>
      <c r="D841">
        <f>VLOOKUP(A841,现货价格!A:B,2,0)</f>
        <v>9100</v>
      </c>
      <c r="E841" s="1">
        <f>现货价格!A843</f>
        <v>43313</v>
      </c>
      <c r="F841">
        <f>现货价格!B843</f>
        <v>9400</v>
      </c>
      <c r="G841">
        <f t="shared" si="13"/>
        <v>9445</v>
      </c>
    </row>
    <row r="842" spans="1:7" x14ac:dyDescent="0.3">
      <c r="A842" s="6">
        <v>43280</v>
      </c>
      <c r="B842" s="7">
        <v>9265</v>
      </c>
      <c r="C842">
        <f>VLOOKUP(现货价格!A844,期货!A:B,2,0)</f>
        <v>9435</v>
      </c>
      <c r="D842">
        <f>VLOOKUP(A842,现货价格!A:B,2,0)</f>
        <v>9050</v>
      </c>
      <c r="E842" s="1">
        <f>现货价格!A844</f>
        <v>43312</v>
      </c>
      <c r="F842">
        <f>现货价格!B844</f>
        <v>9400</v>
      </c>
      <c r="G842">
        <f t="shared" si="13"/>
        <v>9435</v>
      </c>
    </row>
    <row r="843" spans="1:7" x14ac:dyDescent="0.3">
      <c r="A843" s="6">
        <v>43279</v>
      </c>
      <c r="B843" s="7">
        <v>9110</v>
      </c>
      <c r="C843">
        <f>VLOOKUP(现货价格!A845,期货!A:B,2,0)</f>
        <v>9455</v>
      </c>
      <c r="D843">
        <f>VLOOKUP(A843,现货价格!A:B,2,0)</f>
        <v>9050</v>
      </c>
      <c r="E843" s="1">
        <f>现货价格!A845</f>
        <v>43311</v>
      </c>
      <c r="F843">
        <f>现货价格!B845</f>
        <v>9350</v>
      </c>
      <c r="G843">
        <f t="shared" si="13"/>
        <v>9455</v>
      </c>
    </row>
    <row r="844" spans="1:7" x14ac:dyDescent="0.3">
      <c r="A844" s="6">
        <v>43278</v>
      </c>
      <c r="B844" s="7">
        <v>9140</v>
      </c>
      <c r="C844">
        <f>VLOOKUP(现货价格!A846,期货!A:B,2,0)</f>
        <v>9420</v>
      </c>
      <c r="D844">
        <f>VLOOKUP(A844,现货价格!A:B,2,0)</f>
        <v>9050</v>
      </c>
      <c r="E844" s="1">
        <f>现货价格!A846</f>
        <v>43308</v>
      </c>
      <c r="F844">
        <f>现货价格!B846</f>
        <v>9360</v>
      </c>
      <c r="G844">
        <f t="shared" si="13"/>
        <v>9420</v>
      </c>
    </row>
    <row r="845" spans="1:7" x14ac:dyDescent="0.3">
      <c r="A845" s="6">
        <v>43277</v>
      </c>
      <c r="B845" s="7">
        <v>9070</v>
      </c>
      <c r="C845">
        <f>VLOOKUP(现货价格!A847,期货!A:B,2,0)</f>
        <v>9430</v>
      </c>
      <c r="D845">
        <f>VLOOKUP(A845,现货价格!A:B,2,0)</f>
        <v>9050</v>
      </c>
      <c r="E845" s="1">
        <f>现货价格!A847</f>
        <v>43307</v>
      </c>
      <c r="F845">
        <f>现货价格!B847</f>
        <v>9360</v>
      </c>
      <c r="G845">
        <f t="shared" si="13"/>
        <v>9430</v>
      </c>
    </row>
    <row r="846" spans="1:7" x14ac:dyDescent="0.3">
      <c r="A846" s="6">
        <v>43276</v>
      </c>
      <c r="B846" s="7">
        <v>8980</v>
      </c>
      <c r="C846">
        <f>VLOOKUP(现货价格!A848,期货!A:B,2,0)</f>
        <v>9445</v>
      </c>
      <c r="D846">
        <f>VLOOKUP(A846,现货价格!A:B,2,0)</f>
        <v>9050</v>
      </c>
      <c r="E846" s="1">
        <f>现货价格!A848</f>
        <v>43306</v>
      </c>
      <c r="F846">
        <f>现货价格!B848</f>
        <v>9320</v>
      </c>
      <c r="G846">
        <f t="shared" si="13"/>
        <v>9445</v>
      </c>
    </row>
    <row r="847" spans="1:7" x14ac:dyDescent="0.3">
      <c r="A847" s="6">
        <v>43273</v>
      </c>
      <c r="B847" s="7">
        <v>8945</v>
      </c>
      <c r="C847">
        <f>VLOOKUP(现货价格!A849,期货!A:B,2,0)</f>
        <v>9445</v>
      </c>
      <c r="D847">
        <f>VLOOKUP(A847,现货价格!A:B,2,0)</f>
        <v>9100</v>
      </c>
      <c r="E847" s="1">
        <f>现货价格!A849</f>
        <v>43305</v>
      </c>
      <c r="F847">
        <f>现货价格!B849</f>
        <v>9260</v>
      </c>
      <c r="G847">
        <f t="shared" si="13"/>
        <v>9445</v>
      </c>
    </row>
    <row r="848" spans="1:7" x14ac:dyDescent="0.3">
      <c r="A848" s="6">
        <v>43272</v>
      </c>
      <c r="B848" s="7">
        <v>9025</v>
      </c>
      <c r="C848">
        <f>VLOOKUP(现货价格!A850,期货!A:B,2,0)</f>
        <v>9390</v>
      </c>
      <c r="D848">
        <f>VLOOKUP(A848,现货价格!A:B,2,0)</f>
        <v>9100</v>
      </c>
      <c r="E848" s="1">
        <f>现货价格!A850</f>
        <v>43304</v>
      </c>
      <c r="F848">
        <f>现货价格!B850</f>
        <v>9250</v>
      </c>
      <c r="G848">
        <f t="shared" si="13"/>
        <v>9390</v>
      </c>
    </row>
    <row r="849" spans="1:7" x14ac:dyDescent="0.3">
      <c r="A849" s="6">
        <v>43271</v>
      </c>
      <c r="B849" s="7">
        <v>9105</v>
      </c>
      <c r="C849">
        <f>VLOOKUP(现货价格!A851,期货!A:B,2,0)</f>
        <v>9370</v>
      </c>
      <c r="D849">
        <f>VLOOKUP(A849,现货价格!A:B,2,0)</f>
        <v>9100</v>
      </c>
      <c r="E849" s="1">
        <f>现货价格!A851</f>
        <v>43301</v>
      </c>
      <c r="F849">
        <f>现货价格!B851</f>
        <v>9200</v>
      </c>
      <c r="G849">
        <f t="shared" si="13"/>
        <v>9370</v>
      </c>
    </row>
    <row r="850" spans="1:7" x14ac:dyDescent="0.3">
      <c r="A850" s="6">
        <v>43270</v>
      </c>
      <c r="B850" s="7">
        <v>9045</v>
      </c>
      <c r="C850">
        <f>VLOOKUP(现货价格!A852,期货!A:B,2,0)</f>
        <v>9280</v>
      </c>
      <c r="D850">
        <f>VLOOKUP(A850,现货价格!A:B,2,0)</f>
        <v>9200</v>
      </c>
      <c r="E850" s="1">
        <f>现货价格!A852</f>
        <v>43300</v>
      </c>
      <c r="F850">
        <f>现货价格!B852</f>
        <v>9270</v>
      </c>
      <c r="G850">
        <f t="shared" si="13"/>
        <v>9280</v>
      </c>
    </row>
    <row r="851" spans="1:7" x14ac:dyDescent="0.3">
      <c r="A851" s="6">
        <v>43266</v>
      </c>
      <c r="B851" s="7">
        <v>9210</v>
      </c>
      <c r="C851">
        <f>VLOOKUP(现货价格!A853,期货!A:B,2,0)</f>
        <v>9320</v>
      </c>
      <c r="D851">
        <f>VLOOKUP(A851,现货价格!A:B,2,0)</f>
        <v>9150</v>
      </c>
      <c r="E851" s="1">
        <f>现货价格!A853</f>
        <v>43299</v>
      </c>
      <c r="F851">
        <f>现货价格!B853</f>
        <v>9230</v>
      </c>
      <c r="G851">
        <f t="shared" si="13"/>
        <v>9320</v>
      </c>
    </row>
    <row r="852" spans="1:7" x14ac:dyDescent="0.3">
      <c r="A852" s="6">
        <v>43265</v>
      </c>
      <c r="B852" s="7">
        <v>9215</v>
      </c>
      <c r="C852">
        <f>VLOOKUP(现货价格!A854,期货!A:B,2,0)</f>
        <v>9330</v>
      </c>
      <c r="D852">
        <f>VLOOKUP(A852,现货价格!A:B,2,0)</f>
        <v>9150</v>
      </c>
      <c r="E852" s="1">
        <f>现货价格!A854</f>
        <v>43298</v>
      </c>
      <c r="F852">
        <f>现货价格!B854</f>
        <v>9200</v>
      </c>
      <c r="G852">
        <f t="shared" si="13"/>
        <v>9330</v>
      </c>
    </row>
    <row r="853" spans="1:7" x14ac:dyDescent="0.3">
      <c r="A853" s="6">
        <v>43264</v>
      </c>
      <c r="B853" s="7">
        <v>9260</v>
      </c>
      <c r="C853">
        <f>VLOOKUP(现货价格!A855,期货!A:B,2,0)</f>
        <v>9325</v>
      </c>
      <c r="D853">
        <f>VLOOKUP(A853,现货价格!A:B,2,0)</f>
        <v>9200</v>
      </c>
      <c r="E853" s="1">
        <f>现货价格!A855</f>
        <v>43297</v>
      </c>
      <c r="F853">
        <f>现货价格!B855</f>
        <v>9150</v>
      </c>
      <c r="G853">
        <f t="shared" si="13"/>
        <v>9325</v>
      </c>
    </row>
    <row r="854" spans="1:7" x14ac:dyDescent="0.3">
      <c r="A854" s="6">
        <v>43263</v>
      </c>
      <c r="B854" s="7">
        <v>9340</v>
      </c>
      <c r="C854">
        <f>VLOOKUP(现货价格!A856,期货!A:B,2,0)</f>
        <v>9335</v>
      </c>
      <c r="D854">
        <f>VLOOKUP(A854,现货价格!A:B,2,0)</f>
        <v>9200</v>
      </c>
      <c r="E854" s="1">
        <f>现货价格!A856</f>
        <v>43294</v>
      </c>
      <c r="F854">
        <f>现货价格!B856</f>
        <v>9150</v>
      </c>
      <c r="G854">
        <f t="shared" si="13"/>
        <v>9335</v>
      </c>
    </row>
    <row r="855" spans="1:7" x14ac:dyDescent="0.3">
      <c r="A855" s="6">
        <v>43262</v>
      </c>
      <c r="B855" s="7">
        <v>9350</v>
      </c>
      <c r="C855">
        <f>VLOOKUP(现货价格!A857,期货!A:B,2,0)</f>
        <v>9305</v>
      </c>
      <c r="D855">
        <f>VLOOKUP(A855,现货价格!A:B,2,0)</f>
        <v>9200</v>
      </c>
      <c r="E855" s="1">
        <f>现货价格!A857</f>
        <v>43293</v>
      </c>
      <c r="F855">
        <f>现货价格!B857</f>
        <v>9150</v>
      </c>
      <c r="G855">
        <f t="shared" si="13"/>
        <v>9305</v>
      </c>
    </row>
    <row r="856" spans="1:7" x14ac:dyDescent="0.3">
      <c r="A856" s="6">
        <v>43259</v>
      </c>
      <c r="B856" s="7">
        <v>9290</v>
      </c>
      <c r="C856">
        <f>VLOOKUP(现货价格!A858,期货!A:B,2,0)</f>
        <v>9235</v>
      </c>
      <c r="D856">
        <f>VLOOKUP(A856,现货价格!A:B,2,0)</f>
        <v>9200</v>
      </c>
      <c r="E856" s="1">
        <f>现货价格!A858</f>
        <v>43292</v>
      </c>
      <c r="F856">
        <f>现货价格!B858</f>
        <v>9150</v>
      </c>
      <c r="G856">
        <f t="shared" si="13"/>
        <v>9235</v>
      </c>
    </row>
    <row r="857" spans="1:7" x14ac:dyDescent="0.3">
      <c r="A857" s="6">
        <v>43258</v>
      </c>
      <c r="B857" s="7">
        <v>9260</v>
      </c>
      <c r="C857">
        <f>VLOOKUP(现货价格!A859,期货!A:B,2,0)</f>
        <v>9255</v>
      </c>
      <c r="D857">
        <f>VLOOKUP(A857,现货价格!A:B,2,0)</f>
        <v>9250</v>
      </c>
      <c r="E857" s="1">
        <f>现货价格!A859</f>
        <v>43291</v>
      </c>
      <c r="F857">
        <f>现货价格!B859</f>
        <v>9100</v>
      </c>
      <c r="G857">
        <f t="shared" si="13"/>
        <v>9255</v>
      </c>
    </row>
    <row r="858" spans="1:7" x14ac:dyDescent="0.3">
      <c r="A858" s="6">
        <v>43257</v>
      </c>
      <c r="B858" s="7">
        <v>9225</v>
      </c>
      <c r="C858">
        <f>VLOOKUP(现货价格!A860,期货!A:B,2,0)</f>
        <v>9185</v>
      </c>
      <c r="D858">
        <f>VLOOKUP(A858,现货价格!A:B,2,0)</f>
        <v>9200</v>
      </c>
      <c r="E858" s="1">
        <f>现货价格!A860</f>
        <v>43290</v>
      </c>
      <c r="F858">
        <f>现货价格!B860</f>
        <v>9100</v>
      </c>
      <c r="G858">
        <f t="shared" si="13"/>
        <v>9185</v>
      </c>
    </row>
    <row r="859" spans="1:7" x14ac:dyDescent="0.3">
      <c r="A859" s="6">
        <v>43256</v>
      </c>
      <c r="B859" s="7">
        <v>9280</v>
      </c>
      <c r="C859">
        <f>VLOOKUP(现货价格!A861,期货!A:B,2,0)</f>
        <v>9145</v>
      </c>
      <c r="D859">
        <f>VLOOKUP(A859,现货价格!A:B,2,0)</f>
        <v>9250</v>
      </c>
      <c r="E859" s="1">
        <f>现货价格!A861</f>
        <v>43287</v>
      </c>
      <c r="F859">
        <f>现货价格!B861</f>
        <v>9120</v>
      </c>
      <c r="G859">
        <f t="shared" si="13"/>
        <v>9145</v>
      </c>
    </row>
    <row r="860" spans="1:7" x14ac:dyDescent="0.3">
      <c r="A860" s="6">
        <v>43255</v>
      </c>
      <c r="B860" s="7">
        <v>9290</v>
      </c>
      <c r="C860">
        <f>VLOOKUP(现货价格!A862,期货!A:B,2,0)</f>
        <v>9160</v>
      </c>
      <c r="D860">
        <f>VLOOKUP(A860,现货价格!A:B,2,0)</f>
        <v>9200</v>
      </c>
      <c r="E860" s="1">
        <f>现货价格!A862</f>
        <v>43286</v>
      </c>
      <c r="F860">
        <f>现货价格!B862</f>
        <v>9220</v>
      </c>
      <c r="G860">
        <f t="shared" si="13"/>
        <v>9160</v>
      </c>
    </row>
    <row r="861" spans="1:7" x14ac:dyDescent="0.3">
      <c r="A861" s="6">
        <v>43252</v>
      </c>
      <c r="B861" s="7">
        <v>9295</v>
      </c>
      <c r="C861">
        <f>VLOOKUP(现货价格!A863,期货!A:B,2,0)</f>
        <v>9275</v>
      </c>
      <c r="D861">
        <f>VLOOKUP(A861,现货价格!A:B,2,0)</f>
        <v>9200</v>
      </c>
      <c r="E861" s="1">
        <f>现货价格!A863</f>
        <v>43285</v>
      </c>
      <c r="F861">
        <f>现货价格!B863</f>
        <v>9220</v>
      </c>
      <c r="G861">
        <f t="shared" si="13"/>
        <v>9275</v>
      </c>
    </row>
    <row r="862" spans="1:7" x14ac:dyDescent="0.3">
      <c r="A862" s="6">
        <v>43251</v>
      </c>
      <c r="B862" s="7">
        <v>9165</v>
      </c>
      <c r="C862">
        <f>VLOOKUP(现货价格!A864,期货!A:B,2,0)</f>
        <v>9250</v>
      </c>
      <c r="D862">
        <f>VLOOKUP(A862,现货价格!A:B,2,0)</f>
        <v>9200</v>
      </c>
      <c r="E862" s="1">
        <f>现货价格!A864</f>
        <v>43284</v>
      </c>
      <c r="F862">
        <f>现货价格!B864</f>
        <v>9130</v>
      </c>
      <c r="G862">
        <f t="shared" si="13"/>
        <v>9250</v>
      </c>
    </row>
    <row r="863" spans="1:7" x14ac:dyDescent="0.3">
      <c r="A863" s="6">
        <v>43250</v>
      </c>
      <c r="B863" s="7">
        <v>9210</v>
      </c>
      <c r="C863">
        <f>VLOOKUP(现货价格!A865,期货!A:B,2,0)</f>
        <v>9215</v>
      </c>
      <c r="D863">
        <f>VLOOKUP(A863,现货价格!A:B,2,0)</f>
        <v>9300</v>
      </c>
      <c r="E863" s="1">
        <f>现货价格!A865</f>
        <v>43283</v>
      </c>
      <c r="F863">
        <f>现货价格!B865</f>
        <v>9100</v>
      </c>
      <c r="G863">
        <f t="shared" si="13"/>
        <v>9215</v>
      </c>
    </row>
    <row r="864" spans="1:7" x14ac:dyDescent="0.3">
      <c r="A864" s="6">
        <v>43249</v>
      </c>
      <c r="B864" s="7">
        <v>9240</v>
      </c>
      <c r="C864">
        <f>VLOOKUP(现货价格!A866,期货!A:B,2,0)</f>
        <v>9265</v>
      </c>
      <c r="D864">
        <f>VLOOKUP(A864,现货价格!A:B,2,0)</f>
        <v>9300</v>
      </c>
      <c r="E864" s="1">
        <f>现货价格!A866</f>
        <v>43280</v>
      </c>
      <c r="F864">
        <f>现货价格!B866</f>
        <v>9050</v>
      </c>
      <c r="G864">
        <f t="shared" si="13"/>
        <v>9265</v>
      </c>
    </row>
    <row r="865" spans="1:7" x14ac:dyDescent="0.3">
      <c r="A865" s="6">
        <v>43248</v>
      </c>
      <c r="B865" s="7">
        <v>9175</v>
      </c>
      <c r="C865">
        <f>VLOOKUP(现货价格!A867,期货!A:B,2,0)</f>
        <v>9110</v>
      </c>
      <c r="D865">
        <f>VLOOKUP(A865,现货价格!A:B,2,0)</f>
        <v>9350</v>
      </c>
      <c r="E865" s="1">
        <f>现货价格!A867</f>
        <v>43279</v>
      </c>
      <c r="F865">
        <f>现货价格!B867</f>
        <v>9050</v>
      </c>
      <c r="G865">
        <f t="shared" si="13"/>
        <v>9110</v>
      </c>
    </row>
    <row r="866" spans="1:7" x14ac:dyDescent="0.3">
      <c r="A866" s="6">
        <v>43245</v>
      </c>
      <c r="B866" s="7">
        <v>9225</v>
      </c>
      <c r="C866">
        <f>VLOOKUP(现货价格!A868,期货!A:B,2,0)</f>
        <v>9140</v>
      </c>
      <c r="D866">
        <f>VLOOKUP(A866,现货价格!A:B,2,0)</f>
        <v>9350</v>
      </c>
      <c r="E866" s="1">
        <f>现货价格!A868</f>
        <v>43278</v>
      </c>
      <c r="F866">
        <f>现货价格!B868</f>
        <v>9050</v>
      </c>
      <c r="G866">
        <f t="shared" si="13"/>
        <v>9140</v>
      </c>
    </row>
    <row r="867" spans="1:7" x14ac:dyDescent="0.3">
      <c r="A867" s="6">
        <v>43244</v>
      </c>
      <c r="B867" s="7">
        <v>9225</v>
      </c>
      <c r="C867">
        <f>VLOOKUP(现货价格!A869,期货!A:B,2,0)</f>
        <v>9070</v>
      </c>
      <c r="D867">
        <f>VLOOKUP(A867,现货价格!A:B,2,0)</f>
        <v>9350</v>
      </c>
      <c r="E867" s="1">
        <f>现货价格!A869</f>
        <v>43277</v>
      </c>
      <c r="F867">
        <f>现货价格!B869</f>
        <v>9050</v>
      </c>
      <c r="G867">
        <f t="shared" si="13"/>
        <v>9070</v>
      </c>
    </row>
    <row r="868" spans="1:7" x14ac:dyDescent="0.3">
      <c r="A868" s="6">
        <v>43243</v>
      </c>
      <c r="B868" s="7">
        <v>9305</v>
      </c>
      <c r="C868">
        <f>VLOOKUP(现货价格!A870,期货!A:B,2,0)</f>
        <v>8980</v>
      </c>
      <c r="D868">
        <f>VLOOKUP(A868,现货价格!A:B,2,0)</f>
        <v>9400</v>
      </c>
      <c r="E868" s="1">
        <f>现货价格!A870</f>
        <v>43276</v>
      </c>
      <c r="F868">
        <f>现货价格!B870</f>
        <v>9050</v>
      </c>
      <c r="G868">
        <f t="shared" si="13"/>
        <v>8980</v>
      </c>
    </row>
    <row r="869" spans="1:7" x14ac:dyDescent="0.3">
      <c r="A869" s="6">
        <v>43242</v>
      </c>
      <c r="B869" s="7">
        <v>9340</v>
      </c>
      <c r="C869">
        <f>VLOOKUP(现货价格!A871,期货!A:B,2,0)</f>
        <v>8945</v>
      </c>
      <c r="D869">
        <f>VLOOKUP(A869,现货价格!A:B,2,0)</f>
        <v>9500</v>
      </c>
      <c r="E869" s="1">
        <f>现货价格!A871</f>
        <v>43273</v>
      </c>
      <c r="F869">
        <f>现货价格!B871</f>
        <v>9100</v>
      </c>
      <c r="G869">
        <f t="shared" si="13"/>
        <v>8945</v>
      </c>
    </row>
    <row r="870" spans="1:7" x14ac:dyDescent="0.3">
      <c r="A870" s="6">
        <v>43241</v>
      </c>
      <c r="B870" s="7">
        <v>9395</v>
      </c>
      <c r="C870">
        <f>VLOOKUP(现货价格!A872,期货!A:B,2,0)</f>
        <v>9025</v>
      </c>
      <c r="D870">
        <f>VLOOKUP(A870,现货价格!A:B,2,0)</f>
        <v>9500</v>
      </c>
      <c r="E870" s="1">
        <f>现货价格!A872</f>
        <v>43272</v>
      </c>
      <c r="F870">
        <f>现货价格!B872</f>
        <v>9100</v>
      </c>
      <c r="G870">
        <f t="shared" si="13"/>
        <v>9025</v>
      </c>
    </row>
    <row r="871" spans="1:7" x14ac:dyDescent="0.3">
      <c r="A871" s="6">
        <v>43238</v>
      </c>
      <c r="B871" s="7">
        <v>9385</v>
      </c>
      <c r="C871">
        <f>VLOOKUP(现货价格!A873,期货!A:B,2,0)</f>
        <v>9105</v>
      </c>
      <c r="D871">
        <f>VLOOKUP(A871,现货价格!A:B,2,0)</f>
        <v>9560</v>
      </c>
      <c r="E871" s="1">
        <f>现货价格!A873</f>
        <v>43271</v>
      </c>
      <c r="F871">
        <f>现货价格!B873</f>
        <v>9100</v>
      </c>
      <c r="G871">
        <f t="shared" si="13"/>
        <v>9105</v>
      </c>
    </row>
    <row r="872" spans="1:7" x14ac:dyDescent="0.3">
      <c r="A872" s="6">
        <v>43237</v>
      </c>
      <c r="B872" s="7">
        <v>9375</v>
      </c>
      <c r="C872">
        <f>VLOOKUP(现货价格!A874,期货!A:B,2,0)</f>
        <v>9045</v>
      </c>
      <c r="D872">
        <f>VLOOKUP(A872,现货价格!A:B,2,0)</f>
        <v>0</v>
      </c>
      <c r="E872" s="1">
        <f>现货价格!A874</f>
        <v>43270</v>
      </c>
      <c r="F872">
        <f>现货价格!B874</f>
        <v>9200</v>
      </c>
      <c r="G872">
        <f t="shared" si="13"/>
        <v>9045</v>
      </c>
    </row>
    <row r="873" spans="1:7" x14ac:dyDescent="0.3">
      <c r="A873" s="6">
        <v>43236</v>
      </c>
      <c r="B873" s="7">
        <v>9455</v>
      </c>
      <c r="C873">
        <f>VLOOKUP(现货价格!A875,期货!A:B,2,0)</f>
        <v>9210</v>
      </c>
      <c r="D873">
        <f>VLOOKUP(A873,现货价格!A:B,2,0)</f>
        <v>0</v>
      </c>
      <c r="E873" s="1">
        <f>现货价格!A875</f>
        <v>43266</v>
      </c>
      <c r="F873">
        <f>现货价格!B875</f>
        <v>9150</v>
      </c>
      <c r="G873">
        <f t="shared" si="13"/>
        <v>9210</v>
      </c>
    </row>
    <row r="874" spans="1:7" x14ac:dyDescent="0.3">
      <c r="A874" s="6">
        <v>43235</v>
      </c>
      <c r="B874" s="7">
        <v>9440</v>
      </c>
      <c r="C874">
        <f>VLOOKUP(现货价格!A876,期货!A:B,2,0)</f>
        <v>9215</v>
      </c>
      <c r="D874">
        <f>VLOOKUP(A874,现货价格!A:B,2,0)</f>
        <v>0</v>
      </c>
      <c r="E874" s="1">
        <f>现货价格!A876</f>
        <v>43265</v>
      </c>
      <c r="F874">
        <f>现货价格!B876</f>
        <v>9150</v>
      </c>
      <c r="G874">
        <f t="shared" si="13"/>
        <v>9215</v>
      </c>
    </row>
    <row r="875" spans="1:7" x14ac:dyDescent="0.3">
      <c r="A875" s="6">
        <v>43234</v>
      </c>
      <c r="B875" s="7">
        <v>9440</v>
      </c>
      <c r="C875">
        <f>VLOOKUP(现货价格!A877,期货!A:B,2,0)</f>
        <v>9260</v>
      </c>
      <c r="D875">
        <f>VLOOKUP(A875,现货价格!A:B,2,0)</f>
        <v>0</v>
      </c>
      <c r="E875" s="1">
        <f>现货价格!A877</f>
        <v>43264</v>
      </c>
      <c r="F875">
        <f>现货价格!B877</f>
        <v>9200</v>
      </c>
      <c r="G875">
        <f t="shared" si="13"/>
        <v>9260</v>
      </c>
    </row>
    <row r="876" spans="1:7" x14ac:dyDescent="0.3">
      <c r="A876" s="6">
        <v>43231</v>
      </c>
      <c r="B876" s="7">
        <v>9520</v>
      </c>
      <c r="C876">
        <f>VLOOKUP(现货价格!A878,期货!A:B,2,0)</f>
        <v>9340</v>
      </c>
      <c r="D876">
        <f>VLOOKUP(A876,现货价格!A:B,2,0)</f>
        <v>0</v>
      </c>
      <c r="E876" s="1">
        <f>现货价格!A878</f>
        <v>43263</v>
      </c>
      <c r="F876">
        <f>现货价格!B878</f>
        <v>9200</v>
      </c>
      <c r="G876">
        <f t="shared" si="13"/>
        <v>9340</v>
      </c>
    </row>
    <row r="877" spans="1:7" x14ac:dyDescent="0.3">
      <c r="A877" s="6">
        <v>43230</v>
      </c>
      <c r="B877" s="7">
        <v>9515</v>
      </c>
      <c r="C877">
        <f>VLOOKUP(现货价格!A879,期货!A:B,2,0)</f>
        <v>9350</v>
      </c>
      <c r="D877">
        <f>VLOOKUP(A877,现货价格!A:B,2,0)</f>
        <v>0</v>
      </c>
      <c r="E877" s="1">
        <f>现货价格!A879</f>
        <v>43262</v>
      </c>
      <c r="F877">
        <f>现货价格!B879</f>
        <v>9200</v>
      </c>
      <c r="G877">
        <f t="shared" si="13"/>
        <v>9350</v>
      </c>
    </row>
    <row r="878" spans="1:7" x14ac:dyDescent="0.3">
      <c r="A878" s="6">
        <v>43229</v>
      </c>
      <c r="B878" s="7">
        <v>9530</v>
      </c>
      <c r="C878">
        <f>VLOOKUP(现货价格!A880,期货!A:B,2,0)</f>
        <v>9290</v>
      </c>
      <c r="D878">
        <f>VLOOKUP(A878,现货价格!A:B,2,0)</f>
        <v>0</v>
      </c>
      <c r="E878" s="1">
        <f>现货价格!A880</f>
        <v>43259</v>
      </c>
      <c r="F878">
        <f>现货价格!B880</f>
        <v>9200</v>
      </c>
      <c r="G878">
        <f t="shared" si="13"/>
        <v>9290</v>
      </c>
    </row>
    <row r="879" spans="1:7" x14ac:dyDescent="0.3">
      <c r="A879" s="6">
        <v>43228</v>
      </c>
      <c r="B879" s="7">
        <v>9550</v>
      </c>
      <c r="C879">
        <f>VLOOKUP(现货价格!A881,期货!A:B,2,0)</f>
        <v>9260</v>
      </c>
      <c r="D879">
        <f>VLOOKUP(A879,现货价格!A:B,2,0)</f>
        <v>0</v>
      </c>
      <c r="E879" s="1">
        <f>现货价格!A881</f>
        <v>43258</v>
      </c>
      <c r="F879">
        <f>现货价格!B881</f>
        <v>9250</v>
      </c>
      <c r="G879">
        <f t="shared" si="13"/>
        <v>9260</v>
      </c>
    </row>
    <row r="880" spans="1:7" x14ac:dyDescent="0.3">
      <c r="A880" s="6">
        <v>43227</v>
      </c>
      <c r="B880" s="7">
        <v>9575</v>
      </c>
      <c r="C880">
        <f>VLOOKUP(现货价格!A882,期货!A:B,2,0)</f>
        <v>9225</v>
      </c>
      <c r="D880">
        <f>VLOOKUP(A880,现货价格!A:B,2,0)</f>
        <v>0</v>
      </c>
      <c r="E880" s="1">
        <f>现货价格!A882</f>
        <v>43257</v>
      </c>
      <c r="F880">
        <f>现货价格!B882</f>
        <v>9200</v>
      </c>
      <c r="G880">
        <f t="shared" si="13"/>
        <v>9225</v>
      </c>
    </row>
    <row r="881" spans="1:7" x14ac:dyDescent="0.3">
      <c r="A881" s="6">
        <v>43224</v>
      </c>
      <c r="B881" s="7">
        <v>9540</v>
      </c>
      <c r="C881">
        <f>VLOOKUP(现货价格!A883,期货!A:B,2,0)</f>
        <v>9280</v>
      </c>
      <c r="D881">
        <f>VLOOKUP(A881,现货价格!A:B,2,0)</f>
        <v>0</v>
      </c>
      <c r="E881" s="1">
        <f>现货价格!A883</f>
        <v>43256</v>
      </c>
      <c r="F881">
        <f>现货价格!B883</f>
        <v>9250</v>
      </c>
      <c r="G881">
        <f t="shared" si="13"/>
        <v>9280</v>
      </c>
    </row>
    <row r="882" spans="1:7" x14ac:dyDescent="0.3">
      <c r="A882" s="6">
        <v>43223</v>
      </c>
      <c r="B882" s="7">
        <v>9485</v>
      </c>
      <c r="C882">
        <f>VLOOKUP(现货价格!A884,期货!A:B,2,0)</f>
        <v>9290</v>
      </c>
      <c r="D882">
        <f>VLOOKUP(A882,现货价格!A:B,2,0)</f>
        <v>0</v>
      </c>
      <c r="E882" s="1">
        <f>现货价格!A884</f>
        <v>43255</v>
      </c>
      <c r="F882">
        <f>现货价格!B884</f>
        <v>9200</v>
      </c>
      <c r="G882">
        <f t="shared" si="13"/>
        <v>9290</v>
      </c>
    </row>
    <row r="883" spans="1:7" x14ac:dyDescent="0.3">
      <c r="A883" s="6">
        <v>43222</v>
      </c>
      <c r="B883" s="7">
        <v>9415</v>
      </c>
      <c r="C883">
        <f>VLOOKUP(现货价格!A885,期货!A:B,2,0)</f>
        <v>9295</v>
      </c>
      <c r="D883">
        <f>VLOOKUP(A883,现货价格!A:B,2,0)</f>
        <v>0</v>
      </c>
      <c r="E883" s="1">
        <f>现货价格!A885</f>
        <v>43252</v>
      </c>
      <c r="F883">
        <f>现货价格!B885</f>
        <v>9200</v>
      </c>
      <c r="G883">
        <f t="shared" si="13"/>
        <v>9295</v>
      </c>
    </row>
    <row r="884" spans="1:7" x14ac:dyDescent="0.3">
      <c r="A884" s="6">
        <v>43217</v>
      </c>
      <c r="B884" s="7">
        <v>9275</v>
      </c>
      <c r="C884">
        <f>VLOOKUP(现货价格!A886,期货!A:B,2,0)</f>
        <v>9165</v>
      </c>
      <c r="D884">
        <f>VLOOKUP(A884,现货价格!A:B,2,0)</f>
        <v>0</v>
      </c>
      <c r="E884" s="1">
        <f>现货价格!A886</f>
        <v>43251</v>
      </c>
      <c r="F884">
        <f>现货价格!B886</f>
        <v>9200</v>
      </c>
      <c r="G884">
        <f t="shared" si="13"/>
        <v>9165</v>
      </c>
    </row>
    <row r="885" spans="1:7" x14ac:dyDescent="0.3">
      <c r="A885" s="6">
        <v>43216</v>
      </c>
      <c r="B885" s="7">
        <v>9260</v>
      </c>
      <c r="C885">
        <f>VLOOKUP(现货价格!A887,期货!A:B,2,0)</f>
        <v>9210</v>
      </c>
      <c r="D885">
        <f>VLOOKUP(A885,现货价格!A:B,2,0)</f>
        <v>0</v>
      </c>
      <c r="E885" s="1">
        <f>现货价格!A887</f>
        <v>43250</v>
      </c>
      <c r="F885">
        <f>现货价格!B887</f>
        <v>9300</v>
      </c>
      <c r="G885">
        <f t="shared" si="13"/>
        <v>9210</v>
      </c>
    </row>
    <row r="886" spans="1:7" x14ac:dyDescent="0.3">
      <c r="A886" s="6">
        <v>43215</v>
      </c>
      <c r="B886" s="7">
        <v>9275</v>
      </c>
      <c r="C886">
        <f>VLOOKUP(现货价格!A888,期货!A:B,2,0)</f>
        <v>9240</v>
      </c>
      <c r="D886">
        <f>VLOOKUP(A886,现货价格!A:B,2,0)</f>
        <v>9320</v>
      </c>
      <c r="E886" s="1">
        <f>现货价格!A888</f>
        <v>43249</v>
      </c>
      <c r="F886">
        <f>现货价格!B888</f>
        <v>9300</v>
      </c>
      <c r="G886">
        <f t="shared" si="13"/>
        <v>9240</v>
      </c>
    </row>
    <row r="887" spans="1:7" x14ac:dyDescent="0.3">
      <c r="A887" s="6">
        <v>43214</v>
      </c>
      <c r="B887" s="7">
        <v>9230</v>
      </c>
      <c r="C887">
        <f>VLOOKUP(现货价格!A889,期货!A:B,2,0)</f>
        <v>9175</v>
      </c>
      <c r="D887">
        <f>VLOOKUP(A887,现货价格!A:B,2,0)</f>
        <v>9350</v>
      </c>
      <c r="E887" s="1">
        <f>现货价格!A889</f>
        <v>43248</v>
      </c>
      <c r="F887">
        <f>现货价格!B889</f>
        <v>9350</v>
      </c>
      <c r="G887">
        <f t="shared" si="13"/>
        <v>9175</v>
      </c>
    </row>
    <row r="888" spans="1:7" x14ac:dyDescent="0.3">
      <c r="A888" s="6">
        <v>43213</v>
      </c>
      <c r="B888" s="7">
        <v>9195</v>
      </c>
      <c r="C888">
        <f>VLOOKUP(现货价格!A890,期货!A:B,2,0)</f>
        <v>9225</v>
      </c>
      <c r="D888">
        <f>VLOOKUP(A888,现货价格!A:B,2,0)</f>
        <v>9325</v>
      </c>
      <c r="E888" s="1">
        <f>现货价格!A890</f>
        <v>43245</v>
      </c>
      <c r="F888">
        <f>现货价格!B890</f>
        <v>9350</v>
      </c>
      <c r="G888">
        <f t="shared" si="13"/>
        <v>9225</v>
      </c>
    </row>
    <row r="889" spans="1:7" x14ac:dyDescent="0.3">
      <c r="A889" s="6">
        <v>43210</v>
      </c>
      <c r="B889" s="7">
        <v>9130</v>
      </c>
      <c r="C889">
        <f>VLOOKUP(现货价格!A891,期货!A:B,2,0)</f>
        <v>9225</v>
      </c>
      <c r="D889">
        <f>VLOOKUP(A889,现货价格!A:B,2,0)</f>
        <v>9390</v>
      </c>
      <c r="E889" s="1">
        <f>现货价格!A891</f>
        <v>43244</v>
      </c>
      <c r="F889">
        <f>现货价格!B891</f>
        <v>9350</v>
      </c>
      <c r="G889">
        <f t="shared" si="13"/>
        <v>9225</v>
      </c>
    </row>
    <row r="890" spans="1:7" x14ac:dyDescent="0.3">
      <c r="A890" s="6">
        <v>43209</v>
      </c>
      <c r="B890" s="7">
        <v>9290</v>
      </c>
      <c r="C890">
        <f>VLOOKUP(现货价格!A892,期货!A:B,2,0)</f>
        <v>9305</v>
      </c>
      <c r="D890">
        <f>VLOOKUP(A890,现货价格!A:B,2,0)</f>
        <v>9355</v>
      </c>
      <c r="E890" s="1">
        <f>现货价格!A892</f>
        <v>43243</v>
      </c>
      <c r="F890">
        <f>现货价格!B892</f>
        <v>9400</v>
      </c>
      <c r="G890">
        <f t="shared" si="13"/>
        <v>9305</v>
      </c>
    </row>
    <row r="891" spans="1:7" x14ac:dyDescent="0.3">
      <c r="A891" s="6">
        <v>43208</v>
      </c>
      <c r="B891" s="7">
        <v>9210</v>
      </c>
      <c r="C891">
        <f>VLOOKUP(现货价格!A893,期货!A:B,2,0)</f>
        <v>9340</v>
      </c>
      <c r="D891">
        <f>VLOOKUP(A891,现货价格!A:B,2,0)</f>
        <v>9335</v>
      </c>
      <c r="E891" s="1">
        <f>现货价格!A893</f>
        <v>43242</v>
      </c>
      <c r="F891">
        <f>现货价格!B893</f>
        <v>9500</v>
      </c>
      <c r="G891">
        <f t="shared" si="13"/>
        <v>9340</v>
      </c>
    </row>
    <row r="892" spans="1:7" x14ac:dyDescent="0.3">
      <c r="A892" s="6">
        <v>43207</v>
      </c>
      <c r="B892" s="7">
        <v>9175</v>
      </c>
      <c r="C892">
        <f>VLOOKUP(现货价格!A894,期货!A:B,2,0)</f>
        <v>9395</v>
      </c>
      <c r="D892">
        <f>VLOOKUP(A892,现货价格!A:B,2,0)</f>
        <v>9335</v>
      </c>
      <c r="E892" s="1">
        <f>现货价格!A894</f>
        <v>43241</v>
      </c>
      <c r="F892">
        <f>现货价格!B894</f>
        <v>9500</v>
      </c>
      <c r="G892">
        <f t="shared" si="13"/>
        <v>9395</v>
      </c>
    </row>
    <row r="893" spans="1:7" x14ac:dyDescent="0.3">
      <c r="A893" s="6">
        <v>43206</v>
      </c>
      <c r="B893" s="7">
        <v>9160</v>
      </c>
      <c r="C893">
        <f>VLOOKUP(现货价格!A895,期货!A:B,2,0)</f>
        <v>9385</v>
      </c>
      <c r="D893">
        <f>VLOOKUP(A893,现货价格!A:B,2,0)</f>
        <v>9335</v>
      </c>
      <c r="E893" s="1">
        <f>现货价格!A895</f>
        <v>43238</v>
      </c>
      <c r="F893">
        <f>现货价格!B895</f>
        <v>9560</v>
      </c>
      <c r="G893">
        <f t="shared" si="13"/>
        <v>9385</v>
      </c>
    </row>
    <row r="894" spans="1:7" x14ac:dyDescent="0.3">
      <c r="A894" s="6">
        <v>43203</v>
      </c>
      <c r="B894" s="7">
        <v>9270</v>
      </c>
      <c r="C894">
        <f>VLOOKUP(现货价格!A896,期货!A:B,2,0)</f>
        <v>9375</v>
      </c>
      <c r="D894">
        <f>VLOOKUP(A894,现货价格!A:B,2,0)</f>
        <v>9335</v>
      </c>
      <c r="E894" s="1">
        <f>现货价格!A896</f>
        <v>43237</v>
      </c>
      <c r="F894">
        <f>现货价格!B896</f>
        <v>0</v>
      </c>
      <c r="G894">
        <f t="shared" si="13"/>
        <v>9375</v>
      </c>
    </row>
    <row r="895" spans="1:7" x14ac:dyDescent="0.3">
      <c r="A895" s="6">
        <v>43202</v>
      </c>
      <c r="B895" s="7">
        <v>9280</v>
      </c>
      <c r="C895">
        <f>VLOOKUP(现货价格!A897,期货!A:B,2,0)</f>
        <v>9455</v>
      </c>
      <c r="D895">
        <f>VLOOKUP(A895,现货价格!A:B,2,0)</f>
        <v>9310</v>
      </c>
      <c r="E895" s="1">
        <f>现货价格!A897</f>
        <v>43236</v>
      </c>
      <c r="F895">
        <f>现货价格!B897</f>
        <v>0</v>
      </c>
      <c r="G895">
        <f t="shared" si="13"/>
        <v>9455</v>
      </c>
    </row>
    <row r="896" spans="1:7" x14ac:dyDescent="0.3">
      <c r="A896" s="6">
        <v>43201</v>
      </c>
      <c r="B896" s="7">
        <v>9300</v>
      </c>
      <c r="C896">
        <f>VLOOKUP(现货价格!A898,期货!A:B,2,0)</f>
        <v>9440</v>
      </c>
      <c r="D896">
        <f>VLOOKUP(A896,现货价格!A:B,2,0)</f>
        <v>9425</v>
      </c>
      <c r="E896" s="1">
        <f>现货价格!A898</f>
        <v>43235</v>
      </c>
      <c r="F896">
        <f>现货价格!B898</f>
        <v>0</v>
      </c>
      <c r="G896">
        <f t="shared" si="13"/>
        <v>9440</v>
      </c>
    </row>
    <row r="897" spans="1:7" x14ac:dyDescent="0.3">
      <c r="A897" s="6">
        <v>43200</v>
      </c>
      <c r="B897" s="7">
        <v>9305</v>
      </c>
      <c r="C897">
        <f>VLOOKUP(现货价格!A899,期货!A:B,2,0)</f>
        <v>9440</v>
      </c>
      <c r="D897">
        <f>VLOOKUP(A897,现货价格!A:B,2,0)</f>
        <v>9340</v>
      </c>
      <c r="E897" s="1">
        <f>现货价格!A899</f>
        <v>43234</v>
      </c>
      <c r="F897">
        <f>现货价格!B899</f>
        <v>0</v>
      </c>
      <c r="G897">
        <f t="shared" si="13"/>
        <v>9440</v>
      </c>
    </row>
    <row r="898" spans="1:7" x14ac:dyDescent="0.3">
      <c r="A898" s="6">
        <v>43199</v>
      </c>
      <c r="B898" s="7">
        <v>9295</v>
      </c>
      <c r="C898">
        <f>VLOOKUP(现货价格!A900,期货!A:B,2,0)</f>
        <v>9520</v>
      </c>
      <c r="D898">
        <f>VLOOKUP(A898,现货价格!A:B,2,0)</f>
        <v>9235</v>
      </c>
      <c r="E898" s="1">
        <f>现货价格!A900</f>
        <v>43231</v>
      </c>
      <c r="F898">
        <f>现货价格!B900</f>
        <v>0</v>
      </c>
      <c r="G898">
        <f t="shared" si="13"/>
        <v>9520</v>
      </c>
    </row>
    <row r="899" spans="1:7" x14ac:dyDescent="0.3">
      <c r="A899" s="6">
        <v>43194</v>
      </c>
      <c r="B899" s="7">
        <v>9195</v>
      </c>
      <c r="C899">
        <f>VLOOKUP(现货价格!A901,期货!A:B,2,0)</f>
        <v>9515</v>
      </c>
      <c r="D899">
        <f>VLOOKUP(A899,现货价格!A:B,2,0)</f>
        <v>9195</v>
      </c>
      <c r="E899" s="1">
        <f>现货价格!A901</f>
        <v>43230</v>
      </c>
      <c r="F899">
        <f>现货价格!B901</f>
        <v>0</v>
      </c>
      <c r="G899">
        <f t="shared" si="13"/>
        <v>9515</v>
      </c>
    </row>
    <row r="900" spans="1:7" x14ac:dyDescent="0.3">
      <c r="A900" s="6">
        <v>43193</v>
      </c>
      <c r="B900" s="7">
        <v>9265</v>
      </c>
      <c r="C900">
        <f>VLOOKUP(现货价格!A902,期货!A:B,2,0)</f>
        <v>9530</v>
      </c>
      <c r="D900">
        <f>VLOOKUP(A900,现货价格!A:B,2,0)</f>
        <v>9190</v>
      </c>
      <c r="E900" s="1">
        <f>现货价格!A902</f>
        <v>43229</v>
      </c>
      <c r="F900">
        <f>现货价格!B902</f>
        <v>0</v>
      </c>
      <c r="G900">
        <f t="shared" ref="G900:G963" si="14">VLOOKUP(E900,A:B,2,0)</f>
        <v>9530</v>
      </c>
    </row>
    <row r="901" spans="1:7" x14ac:dyDescent="0.3">
      <c r="A901" s="6">
        <v>43192</v>
      </c>
      <c r="B901" s="7">
        <v>9295</v>
      </c>
      <c r="C901">
        <f>VLOOKUP(现货价格!A903,期货!A:B,2,0)</f>
        <v>9550</v>
      </c>
      <c r="D901">
        <f>VLOOKUP(A901,现货价格!A:B,2,0)</f>
        <v>9180</v>
      </c>
      <c r="E901" s="1">
        <f>现货价格!A903</f>
        <v>43228</v>
      </c>
      <c r="F901">
        <f>现货价格!B903</f>
        <v>0</v>
      </c>
      <c r="G901">
        <f t="shared" si="14"/>
        <v>9550</v>
      </c>
    </row>
    <row r="902" spans="1:7" x14ac:dyDescent="0.3">
      <c r="A902" s="6">
        <v>43189</v>
      </c>
      <c r="B902" s="7">
        <v>9225</v>
      </c>
      <c r="C902">
        <f>VLOOKUP(现货价格!A904,期货!A:B,2,0)</f>
        <v>9575</v>
      </c>
      <c r="D902">
        <f>VLOOKUP(A902,现货价格!A:B,2,0)</f>
        <v>9110</v>
      </c>
      <c r="E902" s="1">
        <f>现货价格!A904</f>
        <v>43227</v>
      </c>
      <c r="F902">
        <f>现货价格!B904</f>
        <v>0</v>
      </c>
      <c r="G902">
        <f t="shared" si="14"/>
        <v>9575</v>
      </c>
    </row>
    <row r="903" spans="1:7" x14ac:dyDescent="0.3">
      <c r="A903" s="6">
        <v>43188</v>
      </c>
      <c r="B903" s="7">
        <v>9220</v>
      </c>
      <c r="C903">
        <f>VLOOKUP(现货价格!A905,期货!A:B,2,0)</f>
        <v>9540</v>
      </c>
      <c r="D903">
        <f>VLOOKUP(A903,现货价格!A:B,2,0)</f>
        <v>9000</v>
      </c>
      <c r="E903" s="1">
        <f>现货价格!A905</f>
        <v>43224</v>
      </c>
      <c r="F903">
        <f>现货价格!B905</f>
        <v>0</v>
      </c>
      <c r="G903">
        <f t="shared" si="14"/>
        <v>9540</v>
      </c>
    </row>
    <row r="904" spans="1:7" x14ac:dyDescent="0.3">
      <c r="A904" s="6">
        <v>43187</v>
      </c>
      <c r="B904" s="7">
        <v>9140</v>
      </c>
      <c r="C904">
        <f>VLOOKUP(现货价格!A906,期货!A:B,2,0)</f>
        <v>9485</v>
      </c>
      <c r="D904">
        <f>VLOOKUP(A904,现货价格!A:B,2,0)</f>
        <v>9040</v>
      </c>
      <c r="E904" s="1">
        <f>现货价格!A906</f>
        <v>43223</v>
      </c>
      <c r="F904">
        <f>现货价格!B906</f>
        <v>0</v>
      </c>
      <c r="G904">
        <f t="shared" si="14"/>
        <v>9485</v>
      </c>
    </row>
    <row r="905" spans="1:7" x14ac:dyDescent="0.3">
      <c r="A905" s="6">
        <v>43186</v>
      </c>
      <c r="B905" s="7">
        <v>9175</v>
      </c>
      <c r="C905">
        <f>VLOOKUP(现货价格!A907,期货!A:B,2,0)</f>
        <v>9415</v>
      </c>
      <c r="D905">
        <f>VLOOKUP(A905,现货价格!A:B,2,0)</f>
        <v>9000</v>
      </c>
      <c r="E905" s="1">
        <f>现货价格!A907</f>
        <v>43222</v>
      </c>
      <c r="F905">
        <f>现货价格!B907</f>
        <v>0</v>
      </c>
      <c r="G905">
        <f t="shared" si="14"/>
        <v>9415</v>
      </c>
    </row>
    <row r="906" spans="1:7" x14ac:dyDescent="0.3">
      <c r="A906" s="6">
        <v>43185</v>
      </c>
      <c r="B906" s="7">
        <v>9060</v>
      </c>
      <c r="C906" t="e">
        <f>VLOOKUP(现货价格!A908,期货!A:B,2,0)</f>
        <v>#N/A</v>
      </c>
      <c r="D906">
        <f>VLOOKUP(A906,现货价格!A:B,2,0)</f>
        <v>9060</v>
      </c>
      <c r="E906" s="1">
        <f>现货价格!A908</f>
        <v>43218</v>
      </c>
      <c r="F906">
        <f>现货价格!B908</f>
        <v>0</v>
      </c>
      <c r="G906" t="e">
        <f t="shared" si="14"/>
        <v>#N/A</v>
      </c>
    </row>
    <row r="907" spans="1:7" x14ac:dyDescent="0.3">
      <c r="A907" s="6">
        <v>43182</v>
      </c>
      <c r="B907" s="7">
        <v>9165</v>
      </c>
      <c r="C907">
        <f>VLOOKUP(现货价格!A909,期货!A:B,2,0)</f>
        <v>9275</v>
      </c>
      <c r="D907">
        <f>VLOOKUP(A907,现货价格!A:B,2,0)</f>
        <v>0</v>
      </c>
      <c r="E907" s="1">
        <f>现货价格!A909</f>
        <v>43217</v>
      </c>
      <c r="F907">
        <f>现货价格!B909</f>
        <v>0</v>
      </c>
      <c r="G907">
        <f t="shared" si="14"/>
        <v>9275</v>
      </c>
    </row>
    <row r="908" spans="1:7" x14ac:dyDescent="0.3">
      <c r="A908" s="6">
        <v>43181</v>
      </c>
      <c r="B908" s="7">
        <v>9270</v>
      </c>
      <c r="C908">
        <f>VLOOKUP(现货价格!A910,期货!A:B,2,0)</f>
        <v>9260</v>
      </c>
      <c r="D908">
        <f>VLOOKUP(A908,现货价格!A:B,2,0)</f>
        <v>9160</v>
      </c>
      <c r="E908" s="1">
        <f>现货价格!A910</f>
        <v>43216</v>
      </c>
      <c r="F908">
        <f>现货价格!B910</f>
        <v>0</v>
      </c>
      <c r="G908">
        <f t="shared" si="14"/>
        <v>9260</v>
      </c>
    </row>
    <row r="909" spans="1:7" x14ac:dyDescent="0.3">
      <c r="A909" s="6">
        <v>43180</v>
      </c>
      <c r="B909" s="7">
        <v>9275</v>
      </c>
      <c r="C909">
        <f>VLOOKUP(现货价格!A911,期货!A:B,2,0)</f>
        <v>9275</v>
      </c>
      <c r="D909">
        <f>VLOOKUP(A909,现货价格!A:B,2,0)</f>
        <v>9120</v>
      </c>
      <c r="E909" s="1">
        <f>现货价格!A911</f>
        <v>43215</v>
      </c>
      <c r="F909">
        <f>现货价格!B911</f>
        <v>9320</v>
      </c>
      <c r="G909">
        <f t="shared" si="14"/>
        <v>9275</v>
      </c>
    </row>
    <row r="910" spans="1:7" x14ac:dyDescent="0.3">
      <c r="A910" s="6">
        <v>43179</v>
      </c>
      <c r="B910" s="7">
        <v>9315</v>
      </c>
      <c r="C910">
        <f>VLOOKUP(现货价格!A912,期货!A:B,2,0)</f>
        <v>9230</v>
      </c>
      <c r="D910">
        <f>VLOOKUP(A910,现货价格!A:B,2,0)</f>
        <v>0</v>
      </c>
      <c r="E910" s="1">
        <f>现货价格!A912</f>
        <v>43214</v>
      </c>
      <c r="F910">
        <f>现货价格!B912</f>
        <v>9350</v>
      </c>
      <c r="G910">
        <f t="shared" si="14"/>
        <v>9230</v>
      </c>
    </row>
    <row r="911" spans="1:7" x14ac:dyDescent="0.3">
      <c r="A911" s="6">
        <v>43178</v>
      </c>
      <c r="B911" s="7">
        <v>9345</v>
      </c>
      <c r="C911">
        <f>VLOOKUP(现货价格!A913,期货!A:B,2,0)</f>
        <v>9195</v>
      </c>
      <c r="D911">
        <f>VLOOKUP(A911,现货价格!A:B,2,0)</f>
        <v>9130</v>
      </c>
      <c r="E911" s="1">
        <f>现货价格!A913</f>
        <v>43213</v>
      </c>
      <c r="F911">
        <f>现货价格!B913</f>
        <v>9325</v>
      </c>
      <c r="G911">
        <f t="shared" si="14"/>
        <v>9195</v>
      </c>
    </row>
    <row r="912" spans="1:7" x14ac:dyDescent="0.3">
      <c r="A912" s="6">
        <v>43175</v>
      </c>
      <c r="B912" s="7">
        <v>9260</v>
      </c>
      <c r="C912">
        <f>VLOOKUP(现货价格!A914,期货!A:B,2,0)</f>
        <v>9130</v>
      </c>
      <c r="D912">
        <f>VLOOKUP(A912,现货价格!A:B,2,0)</f>
        <v>9120</v>
      </c>
      <c r="E912" s="1">
        <f>现货价格!A914</f>
        <v>43210</v>
      </c>
      <c r="F912">
        <f>现货价格!B914</f>
        <v>9390</v>
      </c>
      <c r="G912">
        <f t="shared" si="14"/>
        <v>9130</v>
      </c>
    </row>
    <row r="913" spans="1:7" x14ac:dyDescent="0.3">
      <c r="A913" s="6">
        <v>43174</v>
      </c>
      <c r="B913" s="7">
        <v>9330</v>
      </c>
      <c r="C913">
        <f>VLOOKUP(现货价格!A915,期货!A:B,2,0)</f>
        <v>9290</v>
      </c>
      <c r="D913">
        <f>VLOOKUP(A913,现货价格!A:B,2,0)</f>
        <v>9100</v>
      </c>
      <c r="E913" s="1">
        <f>现货价格!A915</f>
        <v>43209</v>
      </c>
      <c r="F913">
        <f>现货价格!B915</f>
        <v>9355</v>
      </c>
      <c r="G913">
        <f t="shared" si="14"/>
        <v>9290</v>
      </c>
    </row>
    <row r="914" spans="1:7" x14ac:dyDescent="0.3">
      <c r="A914" s="6">
        <v>43173</v>
      </c>
      <c r="B914" s="7">
        <v>9350</v>
      </c>
      <c r="C914">
        <f>VLOOKUP(现货价格!A916,期货!A:B,2,0)</f>
        <v>9210</v>
      </c>
      <c r="D914">
        <f>VLOOKUP(A914,现货价格!A:B,2,0)</f>
        <v>9070</v>
      </c>
      <c r="E914" s="1">
        <f>现货价格!A916</f>
        <v>43208</v>
      </c>
      <c r="F914">
        <f>现货价格!B916</f>
        <v>9335</v>
      </c>
      <c r="G914">
        <f t="shared" si="14"/>
        <v>9210</v>
      </c>
    </row>
    <row r="915" spans="1:7" x14ac:dyDescent="0.3">
      <c r="A915" s="6">
        <v>43172</v>
      </c>
      <c r="B915" s="7">
        <v>9195</v>
      </c>
      <c r="C915">
        <f>VLOOKUP(现货价格!A917,期货!A:B,2,0)</f>
        <v>9175</v>
      </c>
      <c r="D915">
        <f>VLOOKUP(A915,现货价格!A:B,2,0)</f>
        <v>9100</v>
      </c>
      <c r="E915" s="1">
        <f>现货价格!A917</f>
        <v>43207</v>
      </c>
      <c r="F915">
        <f>现货价格!B917</f>
        <v>9335</v>
      </c>
      <c r="G915">
        <f t="shared" si="14"/>
        <v>9175</v>
      </c>
    </row>
    <row r="916" spans="1:7" x14ac:dyDescent="0.3">
      <c r="A916" s="6">
        <v>43171</v>
      </c>
      <c r="B916" s="7">
        <v>9160</v>
      </c>
      <c r="C916">
        <f>VLOOKUP(现货价格!A918,期货!A:B,2,0)</f>
        <v>9160</v>
      </c>
      <c r="D916">
        <f>VLOOKUP(A916,现货价格!A:B,2,0)</f>
        <v>9150</v>
      </c>
      <c r="E916" s="1">
        <f>现货价格!A918</f>
        <v>43206</v>
      </c>
      <c r="F916">
        <f>现货价格!B918</f>
        <v>9335</v>
      </c>
      <c r="G916">
        <f t="shared" si="14"/>
        <v>9160</v>
      </c>
    </row>
    <row r="917" spans="1:7" x14ac:dyDescent="0.3">
      <c r="A917" s="6">
        <v>43168</v>
      </c>
      <c r="B917" s="7">
        <v>9305</v>
      </c>
      <c r="C917">
        <f>VLOOKUP(现货价格!A919,期货!A:B,2,0)</f>
        <v>9270</v>
      </c>
      <c r="D917">
        <f>VLOOKUP(A917,现货价格!A:B,2,0)</f>
        <v>0</v>
      </c>
      <c r="E917" s="1">
        <f>现货价格!A919</f>
        <v>43203</v>
      </c>
      <c r="F917">
        <f>现货价格!B919</f>
        <v>9335</v>
      </c>
      <c r="G917">
        <f t="shared" si="14"/>
        <v>9270</v>
      </c>
    </row>
    <row r="918" spans="1:7" x14ac:dyDescent="0.3">
      <c r="A918" s="6">
        <v>43167</v>
      </c>
      <c r="B918" s="7">
        <v>9305</v>
      </c>
      <c r="C918">
        <f>VLOOKUP(现货价格!A920,期货!A:B,2,0)</f>
        <v>9280</v>
      </c>
      <c r="D918">
        <f>VLOOKUP(A918,现货价格!A:B,2,0)</f>
        <v>0</v>
      </c>
      <c r="E918" s="1">
        <f>现货价格!A920</f>
        <v>43202</v>
      </c>
      <c r="F918">
        <f>现货价格!B920</f>
        <v>9310</v>
      </c>
      <c r="G918">
        <f t="shared" si="14"/>
        <v>9280</v>
      </c>
    </row>
    <row r="919" spans="1:7" x14ac:dyDescent="0.3">
      <c r="A919" s="6">
        <v>43166</v>
      </c>
      <c r="B919" s="7">
        <v>9470</v>
      </c>
      <c r="C919">
        <f>VLOOKUP(现货价格!A921,期货!A:B,2,0)</f>
        <v>9300</v>
      </c>
      <c r="D919">
        <f>VLOOKUP(A919,现货价格!A:B,2,0)</f>
        <v>9230</v>
      </c>
      <c r="E919" s="1">
        <f>现货价格!A921</f>
        <v>43201</v>
      </c>
      <c r="F919">
        <f>现货价格!B921</f>
        <v>9425</v>
      </c>
      <c r="G919">
        <f t="shared" si="14"/>
        <v>9300</v>
      </c>
    </row>
    <row r="920" spans="1:7" x14ac:dyDescent="0.3">
      <c r="A920" s="6">
        <v>43165</v>
      </c>
      <c r="B920" s="7">
        <v>9535</v>
      </c>
      <c r="C920">
        <f>VLOOKUP(现货价格!A922,期货!A:B,2,0)</f>
        <v>9305</v>
      </c>
      <c r="D920">
        <f>VLOOKUP(A920,现货价格!A:B,2,0)</f>
        <v>9280</v>
      </c>
      <c r="E920" s="1">
        <f>现货价格!A922</f>
        <v>43200</v>
      </c>
      <c r="F920">
        <f>现货价格!B922</f>
        <v>9340</v>
      </c>
      <c r="G920">
        <f t="shared" si="14"/>
        <v>9305</v>
      </c>
    </row>
    <row r="921" spans="1:7" x14ac:dyDescent="0.3">
      <c r="A921" s="6">
        <v>43164</v>
      </c>
      <c r="B921" s="7">
        <v>9540</v>
      </c>
      <c r="C921">
        <f>VLOOKUP(现货价格!A923,期货!A:B,2,0)</f>
        <v>9295</v>
      </c>
      <c r="D921">
        <f>VLOOKUP(A921,现货价格!A:B,2,0)</f>
        <v>9280</v>
      </c>
      <c r="E921" s="1">
        <f>现货价格!A923</f>
        <v>43199</v>
      </c>
      <c r="F921">
        <f>现货价格!B923</f>
        <v>9235</v>
      </c>
      <c r="G921">
        <f t="shared" si="14"/>
        <v>9295</v>
      </c>
    </row>
    <row r="922" spans="1:7" x14ac:dyDescent="0.3">
      <c r="A922" s="6">
        <v>43161</v>
      </c>
      <c r="B922" s="7">
        <v>9625</v>
      </c>
      <c r="C922" t="e">
        <f>VLOOKUP(现货价格!A924,期货!A:B,2,0)</f>
        <v>#N/A</v>
      </c>
      <c r="D922">
        <f>VLOOKUP(A922,现货价格!A:B,2,0)</f>
        <v>9290</v>
      </c>
      <c r="E922" s="1">
        <f>现货价格!A924</f>
        <v>43198</v>
      </c>
      <c r="F922">
        <f>现货价格!B924</f>
        <v>9195</v>
      </c>
      <c r="G922" t="e">
        <f t="shared" si="14"/>
        <v>#N/A</v>
      </c>
    </row>
    <row r="923" spans="1:7" x14ac:dyDescent="0.3">
      <c r="A923" s="6">
        <v>43160</v>
      </c>
      <c r="B923" s="7">
        <v>9680</v>
      </c>
      <c r="C923">
        <f>VLOOKUP(现货价格!A925,期货!A:B,2,0)</f>
        <v>9195</v>
      </c>
      <c r="D923">
        <f>VLOOKUP(A923,现货价格!A:B,2,0)</f>
        <v>9260</v>
      </c>
      <c r="E923" s="1">
        <f>现货价格!A925</f>
        <v>43194</v>
      </c>
      <c r="F923">
        <f>现货价格!B925</f>
        <v>9195</v>
      </c>
      <c r="G923">
        <f t="shared" si="14"/>
        <v>9195</v>
      </c>
    </row>
    <row r="924" spans="1:7" x14ac:dyDescent="0.3">
      <c r="A924" s="6">
        <v>43159</v>
      </c>
      <c r="B924" s="7">
        <v>9485</v>
      </c>
      <c r="C924">
        <f>VLOOKUP(现货价格!A926,期货!A:B,2,0)</f>
        <v>9265</v>
      </c>
      <c r="D924">
        <f>VLOOKUP(A924,现货价格!A:B,2,0)</f>
        <v>9200</v>
      </c>
      <c r="E924" s="1">
        <f>现货价格!A926</f>
        <v>43193</v>
      </c>
      <c r="F924">
        <f>现货价格!B926</f>
        <v>9190</v>
      </c>
      <c r="G924">
        <f t="shared" si="14"/>
        <v>9265</v>
      </c>
    </row>
    <row r="925" spans="1:7" x14ac:dyDescent="0.3">
      <c r="A925" s="6">
        <v>43158</v>
      </c>
      <c r="B925" s="7">
        <v>9485</v>
      </c>
      <c r="C925">
        <f>VLOOKUP(现货价格!A927,期货!A:B,2,0)</f>
        <v>9295</v>
      </c>
      <c r="D925">
        <f>VLOOKUP(A925,现货价格!A:B,2,0)</f>
        <v>9350</v>
      </c>
      <c r="E925" s="1">
        <f>现货价格!A927</f>
        <v>43192</v>
      </c>
      <c r="F925">
        <f>现货价格!B927</f>
        <v>9180</v>
      </c>
      <c r="G925">
        <f t="shared" si="14"/>
        <v>9295</v>
      </c>
    </row>
    <row r="926" spans="1:7" x14ac:dyDescent="0.3">
      <c r="A926" s="6">
        <v>43157</v>
      </c>
      <c r="B926" s="7">
        <v>9565</v>
      </c>
      <c r="C926">
        <f>VLOOKUP(现货价格!A928,期货!A:B,2,0)</f>
        <v>9225</v>
      </c>
      <c r="D926">
        <f>VLOOKUP(A926,现货价格!A:B,2,0)</f>
        <v>9340</v>
      </c>
      <c r="E926" s="1">
        <f>现货价格!A928</f>
        <v>43189</v>
      </c>
      <c r="F926">
        <f>现货价格!B928</f>
        <v>9110</v>
      </c>
      <c r="G926">
        <f t="shared" si="14"/>
        <v>9225</v>
      </c>
    </row>
    <row r="927" spans="1:7" x14ac:dyDescent="0.3">
      <c r="A927" s="6">
        <v>43154</v>
      </c>
      <c r="B927" s="7">
        <v>9590</v>
      </c>
      <c r="C927">
        <f>VLOOKUP(现货价格!A929,期货!A:B,2,0)</f>
        <v>9220</v>
      </c>
      <c r="D927">
        <f>VLOOKUP(A927,现货价格!A:B,2,0)</f>
        <v>9230</v>
      </c>
      <c r="E927" s="1">
        <f>现货价格!A929</f>
        <v>43188</v>
      </c>
      <c r="F927">
        <f>现货价格!B929</f>
        <v>9000</v>
      </c>
      <c r="G927">
        <f t="shared" si="14"/>
        <v>9220</v>
      </c>
    </row>
    <row r="928" spans="1:7" x14ac:dyDescent="0.3">
      <c r="A928" s="6">
        <v>43153</v>
      </c>
      <c r="B928" s="7">
        <v>9520</v>
      </c>
      <c r="C928">
        <f>VLOOKUP(现货价格!A930,期货!A:B,2,0)</f>
        <v>9140</v>
      </c>
      <c r="D928">
        <f>VLOOKUP(A928,现货价格!A:B,2,0)</f>
        <v>9230</v>
      </c>
      <c r="E928" s="1">
        <f>现货价格!A930</f>
        <v>43187</v>
      </c>
      <c r="F928">
        <f>现货价格!B930</f>
        <v>9040</v>
      </c>
      <c r="G928">
        <f t="shared" si="14"/>
        <v>9140</v>
      </c>
    </row>
    <row r="929" spans="1:7" x14ac:dyDescent="0.3">
      <c r="A929" s="6">
        <v>43145</v>
      </c>
      <c r="B929" s="7">
        <v>9535</v>
      </c>
      <c r="C929">
        <f>VLOOKUP(现货价格!A931,期货!A:B,2,0)</f>
        <v>9175</v>
      </c>
      <c r="D929">
        <f>VLOOKUP(A929,现货价格!A:B,2,0)</f>
        <v>9300</v>
      </c>
      <c r="E929" s="1">
        <f>现货价格!A931</f>
        <v>43186</v>
      </c>
      <c r="F929">
        <f>现货价格!B931</f>
        <v>9000</v>
      </c>
      <c r="G929">
        <f t="shared" si="14"/>
        <v>9175</v>
      </c>
    </row>
    <row r="930" spans="1:7" x14ac:dyDescent="0.3">
      <c r="A930" s="6">
        <v>43144</v>
      </c>
      <c r="B930" s="7">
        <v>9420</v>
      </c>
      <c r="C930">
        <f>VLOOKUP(现货价格!A932,期货!A:B,2,0)</f>
        <v>9060</v>
      </c>
      <c r="D930">
        <f>VLOOKUP(A930,现货价格!A:B,2,0)</f>
        <v>9300</v>
      </c>
      <c r="E930" s="1">
        <f>现货价格!A932</f>
        <v>43185</v>
      </c>
      <c r="F930">
        <f>现货价格!B932</f>
        <v>9060</v>
      </c>
      <c r="G930">
        <f t="shared" si="14"/>
        <v>9060</v>
      </c>
    </row>
    <row r="931" spans="1:7" x14ac:dyDescent="0.3">
      <c r="A931" s="6">
        <v>43143</v>
      </c>
      <c r="B931" s="7">
        <v>9440</v>
      </c>
      <c r="C931">
        <f>VLOOKUP(现货价格!A933,期货!A:B,2,0)</f>
        <v>9165</v>
      </c>
      <c r="D931">
        <f>VLOOKUP(A931,现货价格!A:B,2,0)</f>
        <v>9300</v>
      </c>
      <c r="E931" s="1">
        <f>现货价格!A933</f>
        <v>43182</v>
      </c>
      <c r="F931">
        <f>现货价格!B933</f>
        <v>0</v>
      </c>
      <c r="G931">
        <f t="shared" si="14"/>
        <v>9165</v>
      </c>
    </row>
    <row r="932" spans="1:7" x14ac:dyDescent="0.3">
      <c r="A932" s="6">
        <v>43140</v>
      </c>
      <c r="B932" s="7">
        <v>9510</v>
      </c>
      <c r="C932">
        <f>VLOOKUP(现货价格!A934,期货!A:B,2,0)</f>
        <v>9270</v>
      </c>
      <c r="D932">
        <f>VLOOKUP(A932,现货价格!A:B,2,0)</f>
        <v>9300</v>
      </c>
      <c r="E932" s="1">
        <f>现货价格!A934</f>
        <v>43181</v>
      </c>
      <c r="F932">
        <f>现货价格!B934</f>
        <v>9160</v>
      </c>
      <c r="G932">
        <f t="shared" si="14"/>
        <v>9270</v>
      </c>
    </row>
    <row r="933" spans="1:7" x14ac:dyDescent="0.3">
      <c r="A933" s="6">
        <v>43139</v>
      </c>
      <c r="B933" s="7">
        <v>9555</v>
      </c>
      <c r="C933">
        <f>VLOOKUP(现货价格!A935,期货!A:B,2,0)</f>
        <v>9275</v>
      </c>
      <c r="D933">
        <f>VLOOKUP(A933,现货价格!A:B,2,0)</f>
        <v>9300</v>
      </c>
      <c r="E933" s="1">
        <f>现货价格!A935</f>
        <v>43180</v>
      </c>
      <c r="F933">
        <f>现货价格!B935</f>
        <v>9120</v>
      </c>
      <c r="G933">
        <f t="shared" si="14"/>
        <v>9275</v>
      </c>
    </row>
    <row r="934" spans="1:7" x14ac:dyDescent="0.3">
      <c r="A934" s="6">
        <v>43138</v>
      </c>
      <c r="B934" s="7">
        <v>9585</v>
      </c>
      <c r="C934">
        <f>VLOOKUP(现货价格!A936,期货!A:B,2,0)</f>
        <v>9315</v>
      </c>
      <c r="D934">
        <f>VLOOKUP(A934,现货价格!A:B,2,0)</f>
        <v>9400</v>
      </c>
      <c r="E934" s="1">
        <f>现货价格!A936</f>
        <v>43179</v>
      </c>
      <c r="F934">
        <f>现货价格!B936</f>
        <v>0</v>
      </c>
      <c r="G934">
        <f t="shared" si="14"/>
        <v>9315</v>
      </c>
    </row>
    <row r="935" spans="1:7" x14ac:dyDescent="0.3">
      <c r="A935" s="6">
        <v>43137</v>
      </c>
      <c r="B935" s="7">
        <v>9610</v>
      </c>
      <c r="C935">
        <f>VLOOKUP(现货价格!A937,期货!A:B,2,0)</f>
        <v>9345</v>
      </c>
      <c r="D935">
        <f>VLOOKUP(A935,现货价格!A:B,2,0)</f>
        <v>9500</v>
      </c>
      <c r="E935" s="1">
        <f>现货价格!A937</f>
        <v>43178</v>
      </c>
      <c r="F935">
        <f>现货价格!B937</f>
        <v>9130</v>
      </c>
      <c r="G935">
        <f t="shared" si="14"/>
        <v>9345</v>
      </c>
    </row>
    <row r="936" spans="1:7" x14ac:dyDescent="0.3">
      <c r="A936" s="6">
        <v>43136</v>
      </c>
      <c r="B936" s="7">
        <v>9715</v>
      </c>
      <c r="C936">
        <f>VLOOKUP(现货价格!A938,期货!A:B,2,0)</f>
        <v>9260</v>
      </c>
      <c r="D936">
        <f>VLOOKUP(A936,现货价格!A:B,2,0)</f>
        <v>9450</v>
      </c>
      <c r="E936" s="1">
        <f>现货价格!A938</f>
        <v>43175</v>
      </c>
      <c r="F936">
        <f>现货价格!B938</f>
        <v>9120</v>
      </c>
      <c r="G936">
        <f t="shared" si="14"/>
        <v>9260</v>
      </c>
    </row>
    <row r="937" spans="1:7" x14ac:dyDescent="0.3">
      <c r="A937" s="6">
        <v>43133</v>
      </c>
      <c r="B937" s="7">
        <v>9660</v>
      </c>
      <c r="C937">
        <f>VLOOKUP(现货价格!A939,期货!A:B,2,0)</f>
        <v>9330</v>
      </c>
      <c r="D937">
        <f>VLOOKUP(A937,现货价格!A:B,2,0)</f>
        <v>9450</v>
      </c>
      <c r="E937" s="1">
        <f>现货价格!A939</f>
        <v>43174</v>
      </c>
      <c r="F937">
        <f>现货价格!B939</f>
        <v>9100</v>
      </c>
      <c r="G937">
        <f t="shared" si="14"/>
        <v>9330</v>
      </c>
    </row>
    <row r="938" spans="1:7" x14ac:dyDescent="0.3">
      <c r="A938" s="6">
        <v>43132</v>
      </c>
      <c r="B938" s="7">
        <v>9720</v>
      </c>
      <c r="C938">
        <f>VLOOKUP(现货价格!A940,期货!A:B,2,0)</f>
        <v>9350</v>
      </c>
      <c r="D938">
        <f>VLOOKUP(A938,现货价格!A:B,2,0)</f>
        <v>0</v>
      </c>
      <c r="E938" s="1">
        <f>现货价格!A940</f>
        <v>43173</v>
      </c>
      <c r="F938">
        <f>现货价格!B940</f>
        <v>9070</v>
      </c>
      <c r="G938">
        <f t="shared" si="14"/>
        <v>9350</v>
      </c>
    </row>
    <row r="939" spans="1:7" x14ac:dyDescent="0.3">
      <c r="A939" s="6">
        <v>43131</v>
      </c>
      <c r="B939" s="7">
        <v>9795</v>
      </c>
      <c r="C939">
        <f>VLOOKUP(现货价格!A941,期货!A:B,2,0)</f>
        <v>9195</v>
      </c>
      <c r="D939">
        <f>VLOOKUP(A939,现货价格!A:B,2,0)</f>
        <v>9500</v>
      </c>
      <c r="E939" s="1">
        <f>现货价格!A941</f>
        <v>43172</v>
      </c>
      <c r="F939">
        <f>现货价格!B941</f>
        <v>9100</v>
      </c>
      <c r="G939">
        <f t="shared" si="14"/>
        <v>9195</v>
      </c>
    </row>
    <row r="940" spans="1:7" x14ac:dyDescent="0.3">
      <c r="A940" s="6">
        <v>43130</v>
      </c>
      <c r="B940" s="7">
        <v>9840</v>
      </c>
      <c r="C940">
        <f>VLOOKUP(现货价格!A942,期货!A:B,2,0)</f>
        <v>9160</v>
      </c>
      <c r="D940">
        <f>VLOOKUP(A940,现货价格!A:B,2,0)</f>
        <v>9600</v>
      </c>
      <c r="E940" s="1">
        <f>现货价格!A942</f>
        <v>43171</v>
      </c>
      <c r="F940">
        <f>现货价格!B942</f>
        <v>9150</v>
      </c>
      <c r="G940">
        <f t="shared" si="14"/>
        <v>9160</v>
      </c>
    </row>
    <row r="941" spans="1:7" x14ac:dyDescent="0.3">
      <c r="A941" s="6">
        <v>43129</v>
      </c>
      <c r="B941" s="7">
        <v>9965</v>
      </c>
      <c r="C941">
        <f>VLOOKUP(现货价格!A943,期货!A:B,2,0)</f>
        <v>9305</v>
      </c>
      <c r="D941">
        <f>VLOOKUP(A941,现货价格!A:B,2,0)</f>
        <v>9620</v>
      </c>
      <c r="E941" s="1">
        <f>现货价格!A943</f>
        <v>43168</v>
      </c>
      <c r="F941">
        <f>现货价格!B943</f>
        <v>0</v>
      </c>
      <c r="G941">
        <f t="shared" si="14"/>
        <v>9305</v>
      </c>
    </row>
    <row r="942" spans="1:7" x14ac:dyDescent="0.3">
      <c r="A942" s="6">
        <v>43126</v>
      </c>
      <c r="B942" s="7">
        <v>10010</v>
      </c>
      <c r="C942">
        <f>VLOOKUP(现货价格!A944,期货!A:B,2,0)</f>
        <v>9305</v>
      </c>
      <c r="D942">
        <f>VLOOKUP(A942,现货价格!A:B,2,0)</f>
        <v>9600</v>
      </c>
      <c r="E942" s="1">
        <f>现货价格!A944</f>
        <v>43167</v>
      </c>
      <c r="F942">
        <f>现货价格!B944</f>
        <v>0</v>
      </c>
      <c r="G942">
        <f t="shared" si="14"/>
        <v>9305</v>
      </c>
    </row>
    <row r="943" spans="1:7" x14ac:dyDescent="0.3">
      <c r="A943" s="6">
        <v>43125</v>
      </c>
      <c r="B943" s="7">
        <v>9945</v>
      </c>
      <c r="C943">
        <f>VLOOKUP(现货价格!A945,期货!A:B,2,0)</f>
        <v>9470</v>
      </c>
      <c r="D943">
        <f>VLOOKUP(A943,现货价格!A:B,2,0)</f>
        <v>9680</v>
      </c>
      <c r="E943" s="1">
        <f>现货价格!A945</f>
        <v>43166</v>
      </c>
      <c r="F943">
        <f>现货价格!B945</f>
        <v>9230</v>
      </c>
      <c r="G943">
        <f t="shared" si="14"/>
        <v>9470</v>
      </c>
    </row>
    <row r="944" spans="1:7" x14ac:dyDescent="0.3">
      <c r="A944" s="6">
        <v>43124</v>
      </c>
      <c r="B944" s="7">
        <v>9890</v>
      </c>
      <c r="C944">
        <f>VLOOKUP(现货价格!A946,期货!A:B,2,0)</f>
        <v>9535</v>
      </c>
      <c r="D944">
        <f>VLOOKUP(A944,现货价格!A:B,2,0)</f>
        <v>9580</v>
      </c>
      <c r="E944" s="1">
        <f>现货价格!A946</f>
        <v>43165</v>
      </c>
      <c r="F944">
        <f>现货价格!B946</f>
        <v>9280</v>
      </c>
      <c r="G944">
        <f t="shared" si="14"/>
        <v>9535</v>
      </c>
    </row>
    <row r="945" spans="1:7" x14ac:dyDescent="0.3">
      <c r="A945" s="6">
        <v>43123</v>
      </c>
      <c r="B945" s="7">
        <v>9965</v>
      </c>
      <c r="C945">
        <f>VLOOKUP(现货价格!A947,期货!A:B,2,0)</f>
        <v>9540</v>
      </c>
      <c r="D945">
        <f>VLOOKUP(A945,现货价格!A:B,2,0)</f>
        <v>9550</v>
      </c>
      <c r="E945" s="1">
        <f>现货价格!A947</f>
        <v>43164</v>
      </c>
      <c r="F945">
        <f>现货价格!B947</f>
        <v>9280</v>
      </c>
      <c r="G945">
        <f t="shared" si="14"/>
        <v>9540</v>
      </c>
    </row>
    <row r="946" spans="1:7" x14ac:dyDescent="0.3">
      <c r="A946" s="6">
        <v>43122</v>
      </c>
      <c r="B946" s="7">
        <v>9890</v>
      </c>
      <c r="C946">
        <f>VLOOKUP(现货价格!A948,期货!A:B,2,0)</f>
        <v>9625</v>
      </c>
      <c r="D946">
        <f>VLOOKUP(A946,现货价格!A:B,2,0)</f>
        <v>9550</v>
      </c>
      <c r="E946" s="1">
        <f>现货价格!A948</f>
        <v>43161</v>
      </c>
      <c r="F946">
        <f>现货价格!B948</f>
        <v>9290</v>
      </c>
      <c r="G946">
        <f t="shared" si="14"/>
        <v>9625</v>
      </c>
    </row>
    <row r="947" spans="1:7" x14ac:dyDescent="0.3">
      <c r="A947" s="6">
        <v>43119</v>
      </c>
      <c r="B947" s="7">
        <v>9865</v>
      </c>
      <c r="C947">
        <f>VLOOKUP(现货价格!A949,期货!A:B,2,0)</f>
        <v>9680</v>
      </c>
      <c r="D947">
        <f>VLOOKUP(A947,现货价格!A:B,2,0)</f>
        <v>9580</v>
      </c>
      <c r="E947" s="1">
        <f>现货价格!A949</f>
        <v>43160</v>
      </c>
      <c r="F947">
        <f>现货价格!B949</f>
        <v>9260</v>
      </c>
      <c r="G947">
        <f t="shared" si="14"/>
        <v>9680</v>
      </c>
    </row>
    <row r="948" spans="1:7" x14ac:dyDescent="0.3">
      <c r="A948" s="6">
        <v>43118</v>
      </c>
      <c r="B948" s="7">
        <v>9825</v>
      </c>
      <c r="C948">
        <f>VLOOKUP(现货价格!A950,期货!A:B,2,0)</f>
        <v>9485</v>
      </c>
      <c r="D948">
        <f>VLOOKUP(A948,现货价格!A:B,2,0)</f>
        <v>9610</v>
      </c>
      <c r="E948" s="1">
        <f>现货价格!A950</f>
        <v>43159</v>
      </c>
      <c r="F948">
        <f>现货价格!B950</f>
        <v>9200</v>
      </c>
      <c r="G948">
        <f t="shared" si="14"/>
        <v>9485</v>
      </c>
    </row>
    <row r="949" spans="1:7" x14ac:dyDescent="0.3">
      <c r="A949" s="6">
        <v>43117</v>
      </c>
      <c r="B949" s="7">
        <v>9820</v>
      </c>
      <c r="C949">
        <f>VLOOKUP(现货价格!A951,期货!A:B,2,0)</f>
        <v>9485</v>
      </c>
      <c r="D949">
        <f>VLOOKUP(A949,现货价格!A:B,2,0)</f>
        <v>0</v>
      </c>
      <c r="E949" s="1">
        <f>现货价格!A951</f>
        <v>43158</v>
      </c>
      <c r="F949">
        <f>现货价格!B951</f>
        <v>9350</v>
      </c>
      <c r="G949">
        <f t="shared" si="14"/>
        <v>9485</v>
      </c>
    </row>
    <row r="950" spans="1:7" x14ac:dyDescent="0.3">
      <c r="A950" s="6">
        <v>43116</v>
      </c>
      <c r="B950" s="7">
        <v>9875</v>
      </c>
      <c r="C950">
        <f>VLOOKUP(现货价格!A952,期货!A:B,2,0)</f>
        <v>9565</v>
      </c>
      <c r="D950">
        <f>VLOOKUP(A950,现货价格!A:B,2,0)</f>
        <v>9700</v>
      </c>
      <c r="E950" s="1">
        <f>现货价格!A952</f>
        <v>43157</v>
      </c>
      <c r="F950">
        <f>现货价格!B952</f>
        <v>9340</v>
      </c>
      <c r="G950">
        <f t="shared" si="14"/>
        <v>9565</v>
      </c>
    </row>
    <row r="951" spans="1:7" x14ac:dyDescent="0.3">
      <c r="A951" s="6">
        <v>43115</v>
      </c>
      <c r="B951" s="7">
        <v>10115</v>
      </c>
      <c r="C951" t="e">
        <f>VLOOKUP(现货价格!A953,期货!A:B,2,0)</f>
        <v>#N/A</v>
      </c>
      <c r="D951">
        <f>VLOOKUP(A951,现货价格!A:B,2,0)</f>
        <v>9770</v>
      </c>
      <c r="E951" s="1">
        <f>现货价格!A953</f>
        <v>43155</v>
      </c>
      <c r="F951">
        <f>现货价格!B953</f>
        <v>9340</v>
      </c>
      <c r="G951" t="e">
        <f t="shared" si="14"/>
        <v>#N/A</v>
      </c>
    </row>
    <row r="952" spans="1:7" x14ac:dyDescent="0.3">
      <c r="A952" s="6">
        <v>43112</v>
      </c>
      <c r="B952" s="7">
        <v>10150</v>
      </c>
      <c r="C952">
        <f>VLOOKUP(现货价格!A954,期货!A:B,2,0)</f>
        <v>9590</v>
      </c>
      <c r="D952">
        <f>VLOOKUP(A952,现货价格!A:B,2,0)</f>
        <v>9700</v>
      </c>
      <c r="E952" s="1">
        <f>现货价格!A954</f>
        <v>43154</v>
      </c>
      <c r="F952">
        <f>现货价格!B954</f>
        <v>9230</v>
      </c>
      <c r="G952">
        <f t="shared" si="14"/>
        <v>9590</v>
      </c>
    </row>
    <row r="953" spans="1:7" x14ac:dyDescent="0.3">
      <c r="A953" s="6">
        <v>43111</v>
      </c>
      <c r="B953" s="7">
        <v>10085</v>
      </c>
      <c r="C953">
        <f>VLOOKUP(现货价格!A955,期货!A:B,2,0)</f>
        <v>9520</v>
      </c>
      <c r="D953">
        <f>VLOOKUP(A953,现货价格!A:B,2,0)</f>
        <v>9700</v>
      </c>
      <c r="E953" s="1">
        <f>现货价格!A955</f>
        <v>43153</v>
      </c>
      <c r="F953">
        <f>现货价格!B955</f>
        <v>9230</v>
      </c>
      <c r="G953">
        <f t="shared" si="14"/>
        <v>9520</v>
      </c>
    </row>
    <row r="954" spans="1:7" x14ac:dyDescent="0.3">
      <c r="A954" s="6">
        <v>43110</v>
      </c>
      <c r="B954" s="7">
        <v>10020</v>
      </c>
      <c r="C954">
        <f>VLOOKUP(现货价格!A956,期货!A:B,2,0)</f>
        <v>9535</v>
      </c>
      <c r="D954">
        <f>VLOOKUP(A954,现货价格!A:B,2,0)</f>
        <v>9700</v>
      </c>
      <c r="E954" s="1">
        <f>现货价格!A956</f>
        <v>43145</v>
      </c>
      <c r="F954">
        <f>现货价格!B956</f>
        <v>9300</v>
      </c>
      <c r="G954">
        <f t="shared" si="14"/>
        <v>9535</v>
      </c>
    </row>
    <row r="955" spans="1:7" x14ac:dyDescent="0.3">
      <c r="A955" s="6">
        <v>43109</v>
      </c>
      <c r="B955" s="7">
        <v>9930</v>
      </c>
      <c r="C955">
        <f>VLOOKUP(现货价格!A957,期货!A:B,2,0)</f>
        <v>9420</v>
      </c>
      <c r="D955">
        <f>VLOOKUP(A955,现货价格!A:B,2,0)</f>
        <v>9600</v>
      </c>
      <c r="E955" s="1">
        <f>现货价格!A957</f>
        <v>43144</v>
      </c>
      <c r="F955">
        <f>现货价格!B957</f>
        <v>9300</v>
      </c>
      <c r="G955">
        <f t="shared" si="14"/>
        <v>9420</v>
      </c>
    </row>
    <row r="956" spans="1:7" x14ac:dyDescent="0.3">
      <c r="A956" s="6">
        <v>43108</v>
      </c>
      <c r="B956" s="7">
        <v>9960</v>
      </c>
      <c r="C956">
        <f>VLOOKUP(现货价格!A958,期货!A:B,2,0)</f>
        <v>9440</v>
      </c>
      <c r="D956">
        <f>VLOOKUP(A956,现货价格!A:B,2,0)</f>
        <v>9630</v>
      </c>
      <c r="E956" s="1">
        <f>现货价格!A958</f>
        <v>43143</v>
      </c>
      <c r="F956">
        <f>现货价格!B958</f>
        <v>9300</v>
      </c>
      <c r="G956">
        <f t="shared" si="14"/>
        <v>9440</v>
      </c>
    </row>
    <row r="957" spans="1:7" x14ac:dyDescent="0.3">
      <c r="A957" s="6">
        <v>43105</v>
      </c>
      <c r="B957" s="7">
        <v>9975</v>
      </c>
      <c r="C957" t="e">
        <f>VLOOKUP(现货价格!A959,期货!A:B,2,0)</f>
        <v>#N/A</v>
      </c>
      <c r="D957">
        <f>VLOOKUP(A957,现货价格!A:B,2,0)</f>
        <v>9650</v>
      </c>
      <c r="E957" s="1">
        <f>现货价格!A959</f>
        <v>43142</v>
      </c>
      <c r="F957">
        <f>现货价格!B959</f>
        <v>9300</v>
      </c>
      <c r="G957" t="e">
        <f t="shared" si="14"/>
        <v>#N/A</v>
      </c>
    </row>
    <row r="958" spans="1:7" x14ac:dyDescent="0.3">
      <c r="A958" s="6">
        <v>43104</v>
      </c>
      <c r="B958" s="7">
        <v>9990</v>
      </c>
      <c r="C958">
        <f>VLOOKUP(现货价格!A960,期货!A:B,2,0)</f>
        <v>9510</v>
      </c>
      <c r="D958">
        <f>VLOOKUP(A958,现货价格!A:B,2,0)</f>
        <v>9620</v>
      </c>
      <c r="E958" s="1">
        <f>现货价格!A960</f>
        <v>43140</v>
      </c>
      <c r="F958">
        <f>现货价格!B960</f>
        <v>9300</v>
      </c>
      <c r="G958">
        <f t="shared" si="14"/>
        <v>9510</v>
      </c>
    </row>
    <row r="959" spans="1:7" x14ac:dyDescent="0.3">
      <c r="A959" s="6">
        <v>43103</v>
      </c>
      <c r="B959" s="7">
        <v>9975</v>
      </c>
      <c r="C959">
        <f>VLOOKUP(现货价格!A961,期货!A:B,2,0)</f>
        <v>9555</v>
      </c>
      <c r="D959">
        <f>VLOOKUP(A959,现货价格!A:B,2,0)</f>
        <v>9710</v>
      </c>
      <c r="E959" s="1">
        <f>现货价格!A961</f>
        <v>43139</v>
      </c>
      <c r="F959">
        <f>现货价格!B961</f>
        <v>9300</v>
      </c>
      <c r="G959">
        <f t="shared" si="14"/>
        <v>9555</v>
      </c>
    </row>
    <row r="960" spans="1:7" x14ac:dyDescent="0.3">
      <c r="A960" s="6">
        <v>43102</v>
      </c>
      <c r="B960" s="7">
        <v>9955</v>
      </c>
      <c r="C960">
        <f>VLOOKUP(现货价格!A962,期货!A:B,2,0)</f>
        <v>9585</v>
      </c>
      <c r="D960">
        <f>VLOOKUP(A960,现货价格!A:B,2,0)</f>
        <v>9710</v>
      </c>
      <c r="E960" s="1">
        <f>现货价格!A962</f>
        <v>43138</v>
      </c>
      <c r="F960">
        <f>现货价格!B962</f>
        <v>9400</v>
      </c>
      <c r="G960">
        <f t="shared" si="14"/>
        <v>9585</v>
      </c>
    </row>
    <row r="961" spans="1:7" x14ac:dyDescent="0.3">
      <c r="A961" s="6">
        <v>43098</v>
      </c>
      <c r="B961" s="7">
        <v>9800</v>
      </c>
      <c r="C961">
        <f>VLOOKUP(现货价格!A963,期货!A:B,2,0)</f>
        <v>9610</v>
      </c>
      <c r="D961">
        <f>VLOOKUP(A961,现货价格!A:B,2,0)</f>
        <v>9450</v>
      </c>
      <c r="E961" s="1">
        <f>现货价格!A963</f>
        <v>43137</v>
      </c>
      <c r="F961">
        <f>现货价格!B963</f>
        <v>9500</v>
      </c>
      <c r="G961">
        <f t="shared" si="14"/>
        <v>9610</v>
      </c>
    </row>
    <row r="962" spans="1:7" x14ac:dyDescent="0.3">
      <c r="A962" s="6">
        <v>43097</v>
      </c>
      <c r="B962" s="7">
        <v>9760</v>
      </c>
      <c r="C962">
        <f>VLOOKUP(现货价格!A964,期货!A:B,2,0)</f>
        <v>9715</v>
      </c>
      <c r="D962">
        <f>VLOOKUP(A962,现货价格!A:B,2,0)</f>
        <v>9400</v>
      </c>
      <c r="E962" s="1">
        <f>现货价格!A964</f>
        <v>43136</v>
      </c>
      <c r="F962">
        <f>现货价格!B964</f>
        <v>9450</v>
      </c>
      <c r="G962">
        <f t="shared" si="14"/>
        <v>9715</v>
      </c>
    </row>
    <row r="963" spans="1:7" x14ac:dyDescent="0.3">
      <c r="A963" s="6">
        <v>43096</v>
      </c>
      <c r="B963" s="7">
        <v>9745</v>
      </c>
      <c r="C963">
        <f>VLOOKUP(现货价格!A965,期货!A:B,2,0)</f>
        <v>9660</v>
      </c>
      <c r="D963">
        <f>VLOOKUP(A963,现货价格!A:B,2,0)</f>
        <v>9480</v>
      </c>
      <c r="E963" s="1">
        <f>现货价格!A965</f>
        <v>43133</v>
      </c>
      <c r="F963">
        <f>现货价格!B965</f>
        <v>9450</v>
      </c>
      <c r="G963">
        <f t="shared" si="14"/>
        <v>9660</v>
      </c>
    </row>
    <row r="964" spans="1:7" x14ac:dyDescent="0.3">
      <c r="A964" s="6">
        <v>43095</v>
      </c>
      <c r="B964" s="7">
        <v>9795</v>
      </c>
      <c r="C964">
        <f>VLOOKUP(现货价格!A966,期货!A:B,2,0)</f>
        <v>9720</v>
      </c>
      <c r="D964">
        <f>VLOOKUP(A964,现货价格!A:B,2,0)</f>
        <v>9350</v>
      </c>
      <c r="E964" s="1">
        <f>现货价格!A966</f>
        <v>43132</v>
      </c>
      <c r="F964">
        <f>现货价格!B966</f>
        <v>0</v>
      </c>
      <c r="G964">
        <f t="shared" ref="G964:G1027" si="15">VLOOKUP(E964,A:B,2,0)</f>
        <v>9720</v>
      </c>
    </row>
    <row r="965" spans="1:7" x14ac:dyDescent="0.3">
      <c r="A965" s="6">
        <v>43094</v>
      </c>
      <c r="B965" s="7">
        <v>9530</v>
      </c>
      <c r="C965">
        <f>VLOOKUP(现货价格!A967,期货!A:B,2,0)</f>
        <v>9795</v>
      </c>
      <c r="D965">
        <f>VLOOKUP(A965,现货价格!A:B,2,0)</f>
        <v>9410</v>
      </c>
      <c r="E965" s="1">
        <f>现货价格!A967</f>
        <v>43131</v>
      </c>
      <c r="F965">
        <f>现货价格!B967</f>
        <v>9500</v>
      </c>
      <c r="G965">
        <f t="shared" si="15"/>
        <v>9795</v>
      </c>
    </row>
    <row r="966" spans="1:7" x14ac:dyDescent="0.3">
      <c r="A966" s="6">
        <v>43091</v>
      </c>
      <c r="B966" s="7">
        <v>9620</v>
      </c>
      <c r="C966">
        <f>VLOOKUP(现货价格!A968,期货!A:B,2,0)</f>
        <v>9840</v>
      </c>
      <c r="D966">
        <f>VLOOKUP(A966,现货价格!A:B,2,0)</f>
        <v>9400</v>
      </c>
      <c r="E966" s="1">
        <f>现货价格!A968</f>
        <v>43130</v>
      </c>
      <c r="F966">
        <f>现货价格!B968</f>
        <v>9600</v>
      </c>
      <c r="G966">
        <f t="shared" si="15"/>
        <v>9840</v>
      </c>
    </row>
    <row r="967" spans="1:7" x14ac:dyDescent="0.3">
      <c r="A967" s="6">
        <v>43090</v>
      </c>
      <c r="B967" s="7">
        <v>9675</v>
      </c>
      <c r="C967">
        <f>VLOOKUP(现货价格!A969,期货!A:B,2,0)</f>
        <v>9965</v>
      </c>
      <c r="D967">
        <f>VLOOKUP(A967,现货价格!A:B,2,0)</f>
        <v>9450</v>
      </c>
      <c r="E967" s="1">
        <f>现货价格!A969</f>
        <v>43129</v>
      </c>
      <c r="F967">
        <f>现货价格!B969</f>
        <v>9620</v>
      </c>
      <c r="G967">
        <f t="shared" si="15"/>
        <v>9965</v>
      </c>
    </row>
    <row r="968" spans="1:7" x14ac:dyDescent="0.3">
      <c r="A968" s="6">
        <v>43089</v>
      </c>
      <c r="B968" s="7">
        <v>9670</v>
      </c>
      <c r="C968">
        <f>VLOOKUP(现货价格!A970,期货!A:B,2,0)</f>
        <v>10010</v>
      </c>
      <c r="D968">
        <f>VLOOKUP(A968,现货价格!A:B,2,0)</f>
        <v>9470</v>
      </c>
      <c r="E968" s="1">
        <f>现货价格!A970</f>
        <v>43126</v>
      </c>
      <c r="F968">
        <f>现货价格!B970</f>
        <v>9600</v>
      </c>
      <c r="G968">
        <f t="shared" si="15"/>
        <v>10010</v>
      </c>
    </row>
    <row r="969" spans="1:7" x14ac:dyDescent="0.3">
      <c r="A969" s="6">
        <v>43088</v>
      </c>
      <c r="B969" s="7">
        <v>9640</v>
      </c>
      <c r="C969">
        <f>VLOOKUP(现货价格!A971,期货!A:B,2,0)</f>
        <v>9945</v>
      </c>
      <c r="D969">
        <f>VLOOKUP(A969,现货价格!A:B,2,0)</f>
        <v>9430</v>
      </c>
      <c r="E969" s="1">
        <f>现货价格!A971</f>
        <v>43125</v>
      </c>
      <c r="F969">
        <f>现货价格!B971</f>
        <v>9680</v>
      </c>
      <c r="G969">
        <f t="shared" si="15"/>
        <v>9945</v>
      </c>
    </row>
    <row r="970" spans="1:7" x14ac:dyDescent="0.3">
      <c r="A970" s="6">
        <v>43087</v>
      </c>
      <c r="B970" s="7">
        <v>9460</v>
      </c>
      <c r="C970">
        <f>VLOOKUP(现货价格!A972,期货!A:B,2,0)</f>
        <v>9890</v>
      </c>
      <c r="D970">
        <f>VLOOKUP(A970,现货价格!A:B,2,0)</f>
        <v>9420</v>
      </c>
      <c r="E970" s="1">
        <f>现货价格!A972</f>
        <v>43124</v>
      </c>
      <c r="F970">
        <f>现货价格!B972</f>
        <v>9580</v>
      </c>
      <c r="G970">
        <f t="shared" si="15"/>
        <v>9890</v>
      </c>
    </row>
    <row r="971" spans="1:7" x14ac:dyDescent="0.3">
      <c r="A971" s="6">
        <v>43084</v>
      </c>
      <c r="B971" s="7">
        <v>9370</v>
      </c>
      <c r="C971">
        <f>VLOOKUP(现货价格!A973,期货!A:B,2,0)</f>
        <v>9965</v>
      </c>
      <c r="D971">
        <f>VLOOKUP(A971,现货价格!A:B,2,0)</f>
        <v>9450</v>
      </c>
      <c r="E971" s="1">
        <f>现货价格!A973</f>
        <v>43123</v>
      </c>
      <c r="F971">
        <f>现货价格!B973</f>
        <v>9550</v>
      </c>
      <c r="G971">
        <f t="shared" si="15"/>
        <v>9965</v>
      </c>
    </row>
    <row r="972" spans="1:7" x14ac:dyDescent="0.3">
      <c r="A972" s="6">
        <v>43083</v>
      </c>
      <c r="B972" s="7">
        <v>9415</v>
      </c>
      <c r="C972">
        <f>VLOOKUP(现货价格!A974,期货!A:B,2,0)</f>
        <v>9890</v>
      </c>
      <c r="D972">
        <f>VLOOKUP(A972,现货价格!A:B,2,0)</f>
        <v>9450</v>
      </c>
      <c r="E972" s="1">
        <f>现货价格!A974</f>
        <v>43122</v>
      </c>
      <c r="F972">
        <f>现货价格!B974</f>
        <v>9550</v>
      </c>
      <c r="G972">
        <f t="shared" si="15"/>
        <v>9890</v>
      </c>
    </row>
    <row r="973" spans="1:7" x14ac:dyDescent="0.3">
      <c r="A973" s="6">
        <v>43082</v>
      </c>
      <c r="B973" s="7">
        <v>9455</v>
      </c>
      <c r="C973">
        <f>VLOOKUP(现货价格!A975,期货!A:B,2,0)</f>
        <v>9865</v>
      </c>
      <c r="D973">
        <f>VLOOKUP(A973,现货价格!A:B,2,0)</f>
        <v>9440</v>
      </c>
      <c r="E973" s="1">
        <f>现货价格!A975</f>
        <v>43119</v>
      </c>
      <c r="F973">
        <f>现货价格!B975</f>
        <v>9580</v>
      </c>
      <c r="G973">
        <f t="shared" si="15"/>
        <v>9865</v>
      </c>
    </row>
    <row r="974" spans="1:7" x14ac:dyDescent="0.3">
      <c r="A974" s="6">
        <v>43081</v>
      </c>
      <c r="B974" s="7">
        <v>9570</v>
      </c>
      <c r="C974">
        <f>VLOOKUP(现货价格!A976,期货!A:B,2,0)</f>
        <v>9825</v>
      </c>
      <c r="D974">
        <f>VLOOKUP(A974,现货价格!A:B,2,0)</f>
        <v>9510</v>
      </c>
      <c r="E974" s="1">
        <f>现货价格!A976</f>
        <v>43118</v>
      </c>
      <c r="F974">
        <f>现货价格!B976</f>
        <v>9610</v>
      </c>
      <c r="G974">
        <f t="shared" si="15"/>
        <v>9825</v>
      </c>
    </row>
    <row r="975" spans="1:7" x14ac:dyDescent="0.3">
      <c r="A975" s="6">
        <v>43080</v>
      </c>
      <c r="B975" s="7">
        <v>9455</v>
      </c>
      <c r="C975">
        <f>VLOOKUP(现货价格!A977,期货!A:B,2,0)</f>
        <v>9820</v>
      </c>
      <c r="D975">
        <f>VLOOKUP(A975,现货价格!A:B,2,0)</f>
        <v>9510</v>
      </c>
      <c r="E975" s="1">
        <f>现货价格!A977</f>
        <v>43117</v>
      </c>
      <c r="F975">
        <f>现货价格!B977</f>
        <v>0</v>
      </c>
      <c r="G975">
        <f t="shared" si="15"/>
        <v>9820</v>
      </c>
    </row>
    <row r="976" spans="1:7" x14ac:dyDescent="0.3">
      <c r="A976" s="6">
        <v>43077</v>
      </c>
      <c r="B976" s="7">
        <v>9465</v>
      </c>
      <c r="C976">
        <f>VLOOKUP(现货价格!A978,期货!A:B,2,0)</f>
        <v>9875</v>
      </c>
      <c r="D976">
        <f>VLOOKUP(A976,现货价格!A:B,2,0)</f>
        <v>9490</v>
      </c>
      <c r="E976" s="1">
        <f>现货价格!A978</f>
        <v>43116</v>
      </c>
      <c r="F976">
        <f>现货价格!B978</f>
        <v>9700</v>
      </c>
      <c r="G976">
        <f t="shared" si="15"/>
        <v>9875</v>
      </c>
    </row>
    <row r="977" spans="1:7" x14ac:dyDescent="0.3">
      <c r="A977" s="6">
        <v>43076</v>
      </c>
      <c r="B977" s="7">
        <v>9355</v>
      </c>
      <c r="C977">
        <f>VLOOKUP(现货价格!A979,期货!A:B,2,0)</f>
        <v>10115</v>
      </c>
      <c r="D977">
        <f>VLOOKUP(A977,现货价格!A:B,2,0)</f>
        <v>9500</v>
      </c>
      <c r="E977" s="1">
        <f>现货价格!A979</f>
        <v>43115</v>
      </c>
      <c r="F977">
        <f>现货价格!B979</f>
        <v>9770</v>
      </c>
      <c r="G977">
        <f t="shared" si="15"/>
        <v>10115</v>
      </c>
    </row>
    <row r="978" spans="1:7" x14ac:dyDescent="0.3">
      <c r="A978" s="6">
        <v>43075</v>
      </c>
      <c r="B978" s="7">
        <v>9510</v>
      </c>
      <c r="C978">
        <f>VLOOKUP(现货价格!A980,期货!A:B,2,0)</f>
        <v>10150</v>
      </c>
      <c r="D978">
        <f>VLOOKUP(A978,现货价格!A:B,2,0)</f>
        <v>0</v>
      </c>
      <c r="E978" s="1">
        <f>现货价格!A980</f>
        <v>43112</v>
      </c>
      <c r="F978">
        <f>现货价格!B980</f>
        <v>9700</v>
      </c>
      <c r="G978">
        <f t="shared" si="15"/>
        <v>10150</v>
      </c>
    </row>
    <row r="979" spans="1:7" x14ac:dyDescent="0.3">
      <c r="A979" s="6">
        <v>43074</v>
      </c>
      <c r="B979" s="7">
        <v>9520</v>
      </c>
      <c r="C979">
        <f>VLOOKUP(现货价格!A981,期货!A:B,2,0)</f>
        <v>10085</v>
      </c>
      <c r="D979">
        <f>VLOOKUP(A979,现货价格!A:B,2,0)</f>
        <v>9600</v>
      </c>
      <c r="E979" s="1">
        <f>现货价格!A981</f>
        <v>43111</v>
      </c>
      <c r="F979">
        <f>现货价格!B981</f>
        <v>9700</v>
      </c>
      <c r="G979">
        <f t="shared" si="15"/>
        <v>10085</v>
      </c>
    </row>
    <row r="980" spans="1:7" x14ac:dyDescent="0.3">
      <c r="A980" s="6">
        <v>43073</v>
      </c>
      <c r="B980" s="7">
        <v>9575</v>
      </c>
      <c r="C980">
        <f>VLOOKUP(现货价格!A982,期货!A:B,2,0)</f>
        <v>10020</v>
      </c>
      <c r="D980">
        <f>VLOOKUP(A980,现货价格!A:B,2,0)</f>
        <v>9600</v>
      </c>
      <c r="E980" s="1">
        <f>现货价格!A982</f>
        <v>43110</v>
      </c>
      <c r="F980">
        <f>现货价格!B982</f>
        <v>9700</v>
      </c>
      <c r="G980">
        <f t="shared" si="15"/>
        <v>10020</v>
      </c>
    </row>
    <row r="981" spans="1:7" x14ac:dyDescent="0.3">
      <c r="A981" s="6">
        <v>43070</v>
      </c>
      <c r="B981" s="7">
        <v>9390</v>
      </c>
      <c r="C981">
        <f>VLOOKUP(现货价格!A983,期货!A:B,2,0)</f>
        <v>9930</v>
      </c>
      <c r="D981">
        <f>VLOOKUP(A981,现货价格!A:B,2,0)</f>
        <v>9530</v>
      </c>
      <c r="E981" s="1">
        <f>现货价格!A983</f>
        <v>43109</v>
      </c>
      <c r="F981">
        <f>现货价格!B983</f>
        <v>9600</v>
      </c>
      <c r="G981">
        <f t="shared" si="15"/>
        <v>9930</v>
      </c>
    </row>
    <row r="982" spans="1:7" x14ac:dyDescent="0.3">
      <c r="A982" s="6">
        <v>43069</v>
      </c>
      <c r="B982" s="7">
        <v>9305</v>
      </c>
      <c r="C982">
        <f>VLOOKUP(现货价格!A984,期货!A:B,2,0)</f>
        <v>9960</v>
      </c>
      <c r="D982">
        <f>VLOOKUP(A982,现货价格!A:B,2,0)</f>
        <v>9500</v>
      </c>
      <c r="E982" s="1">
        <f>现货价格!A984</f>
        <v>43108</v>
      </c>
      <c r="F982">
        <f>现货价格!B984</f>
        <v>9630</v>
      </c>
      <c r="G982">
        <f t="shared" si="15"/>
        <v>9960</v>
      </c>
    </row>
    <row r="983" spans="1:7" x14ac:dyDescent="0.3">
      <c r="A983" s="6">
        <v>43068</v>
      </c>
      <c r="B983" s="7">
        <v>9435</v>
      </c>
      <c r="C983">
        <f>VLOOKUP(现货价格!A985,期货!A:B,2,0)</f>
        <v>9975</v>
      </c>
      <c r="D983">
        <f>VLOOKUP(A983,现货价格!A:B,2,0)</f>
        <v>9510</v>
      </c>
      <c r="E983" s="1">
        <f>现货价格!A985</f>
        <v>43105</v>
      </c>
      <c r="F983">
        <f>现货价格!B985</f>
        <v>9650</v>
      </c>
      <c r="G983">
        <f t="shared" si="15"/>
        <v>9975</v>
      </c>
    </row>
    <row r="984" spans="1:7" x14ac:dyDescent="0.3">
      <c r="A984" s="6">
        <v>43067</v>
      </c>
      <c r="B984" s="7">
        <v>9510</v>
      </c>
      <c r="C984">
        <f>VLOOKUP(现货价格!A986,期货!A:B,2,0)</f>
        <v>9990</v>
      </c>
      <c r="D984">
        <f>VLOOKUP(A984,现货价格!A:B,2,0)</f>
        <v>9500</v>
      </c>
      <c r="E984" s="1">
        <f>现货价格!A986</f>
        <v>43104</v>
      </c>
      <c r="F984">
        <f>现货价格!B986</f>
        <v>9620</v>
      </c>
      <c r="G984">
        <f t="shared" si="15"/>
        <v>9990</v>
      </c>
    </row>
    <row r="985" spans="1:7" x14ac:dyDescent="0.3">
      <c r="A985" s="6">
        <v>43066</v>
      </c>
      <c r="B985" s="7">
        <v>9530</v>
      </c>
      <c r="C985">
        <f>VLOOKUP(现货价格!A987,期货!A:B,2,0)</f>
        <v>9975</v>
      </c>
      <c r="D985">
        <f>VLOOKUP(A985,现货价格!A:B,2,0)</f>
        <v>9700</v>
      </c>
      <c r="E985" s="1">
        <f>现货价格!A987</f>
        <v>43103</v>
      </c>
      <c r="F985">
        <f>现货价格!B987</f>
        <v>9710</v>
      </c>
      <c r="G985">
        <f t="shared" si="15"/>
        <v>9975</v>
      </c>
    </row>
    <row r="986" spans="1:7" x14ac:dyDescent="0.3">
      <c r="A986" s="6">
        <v>43063</v>
      </c>
      <c r="B986" s="7">
        <v>9780</v>
      </c>
      <c r="C986">
        <f>VLOOKUP(现货价格!A988,期货!A:B,2,0)</f>
        <v>9955</v>
      </c>
      <c r="D986">
        <f>VLOOKUP(A986,现货价格!A:B,2,0)</f>
        <v>9680</v>
      </c>
      <c r="E986" s="1">
        <f>现货价格!A988</f>
        <v>43102</v>
      </c>
      <c r="F986">
        <f>现货价格!B988</f>
        <v>9710</v>
      </c>
      <c r="G986">
        <f t="shared" si="15"/>
        <v>9955</v>
      </c>
    </row>
    <row r="987" spans="1:7" x14ac:dyDescent="0.3">
      <c r="A987" s="6">
        <v>43062</v>
      </c>
      <c r="B987" s="7">
        <v>9725</v>
      </c>
      <c r="C987">
        <f>VLOOKUP(现货价格!A989,期货!A:B,2,0)</f>
        <v>9800</v>
      </c>
      <c r="D987">
        <f>VLOOKUP(A987,现货价格!A:B,2,0)</f>
        <v>0</v>
      </c>
      <c r="E987" s="1">
        <f>现货价格!A989</f>
        <v>43098</v>
      </c>
      <c r="F987">
        <f>现货价格!B989</f>
        <v>9450</v>
      </c>
      <c r="G987">
        <f t="shared" si="15"/>
        <v>9800</v>
      </c>
    </row>
    <row r="988" spans="1:7" x14ac:dyDescent="0.3">
      <c r="A988" s="6">
        <v>43061</v>
      </c>
      <c r="B988" s="7">
        <v>9825</v>
      </c>
      <c r="C988">
        <f>VLOOKUP(现货价格!A990,期货!A:B,2,0)</f>
        <v>9760</v>
      </c>
      <c r="D988">
        <f>VLOOKUP(A988,现货价格!A:B,2,0)</f>
        <v>0</v>
      </c>
      <c r="E988" s="1">
        <f>现货价格!A990</f>
        <v>43097</v>
      </c>
      <c r="F988">
        <f>现货价格!B990</f>
        <v>9400</v>
      </c>
      <c r="G988">
        <f t="shared" si="15"/>
        <v>9760</v>
      </c>
    </row>
    <row r="989" spans="1:7" x14ac:dyDescent="0.3">
      <c r="A989" s="6">
        <v>43060</v>
      </c>
      <c r="B989" s="7">
        <v>9780</v>
      </c>
      <c r="C989">
        <f>VLOOKUP(现货价格!A991,期货!A:B,2,0)</f>
        <v>9745</v>
      </c>
      <c r="D989">
        <f>VLOOKUP(A989,现货价格!A:B,2,0)</f>
        <v>9700</v>
      </c>
      <c r="E989" s="1">
        <f>现货价格!A991</f>
        <v>43096</v>
      </c>
      <c r="F989">
        <f>现货价格!B991</f>
        <v>9480</v>
      </c>
      <c r="G989">
        <f t="shared" si="15"/>
        <v>9745</v>
      </c>
    </row>
    <row r="990" spans="1:7" x14ac:dyDescent="0.3">
      <c r="A990" s="6">
        <v>43059</v>
      </c>
      <c r="B990" s="7">
        <v>9705</v>
      </c>
      <c r="C990">
        <f>VLOOKUP(现货价格!A992,期货!A:B,2,0)</f>
        <v>9795</v>
      </c>
      <c r="D990">
        <f>VLOOKUP(A990,现货价格!A:B,2,0)</f>
        <v>9640</v>
      </c>
      <c r="E990" s="1">
        <f>现货价格!A992</f>
        <v>43095</v>
      </c>
      <c r="F990">
        <f>现货价格!B992</f>
        <v>9350</v>
      </c>
      <c r="G990">
        <f t="shared" si="15"/>
        <v>9795</v>
      </c>
    </row>
    <row r="991" spans="1:7" x14ac:dyDescent="0.3">
      <c r="A991" s="6">
        <v>43056</v>
      </c>
      <c r="B991" s="7">
        <v>9620</v>
      </c>
      <c r="C991">
        <f>VLOOKUP(现货价格!A993,期货!A:B,2,0)</f>
        <v>9530</v>
      </c>
      <c r="D991">
        <f>VLOOKUP(A991,现货价格!A:B,2,0)</f>
        <v>0</v>
      </c>
      <c r="E991" s="1">
        <f>现货价格!A993</f>
        <v>43094</v>
      </c>
      <c r="F991">
        <f>现货价格!B993</f>
        <v>9410</v>
      </c>
      <c r="G991">
        <f t="shared" si="15"/>
        <v>9530</v>
      </c>
    </row>
    <row r="992" spans="1:7" x14ac:dyDescent="0.3">
      <c r="A992" s="6">
        <v>43055</v>
      </c>
      <c r="B992" s="7">
        <v>9555</v>
      </c>
      <c r="C992">
        <f>VLOOKUP(现货价格!A994,期货!A:B,2,0)</f>
        <v>9620</v>
      </c>
      <c r="D992">
        <f>VLOOKUP(A992,现货价格!A:B,2,0)</f>
        <v>0</v>
      </c>
      <c r="E992" s="1">
        <f>现货价格!A994</f>
        <v>43091</v>
      </c>
      <c r="F992">
        <f>现货价格!B994</f>
        <v>9400</v>
      </c>
      <c r="G992">
        <f t="shared" si="15"/>
        <v>9620</v>
      </c>
    </row>
    <row r="993" spans="1:7" x14ac:dyDescent="0.3">
      <c r="A993" s="6">
        <v>43054</v>
      </c>
      <c r="B993" s="7">
        <v>9660</v>
      </c>
      <c r="C993">
        <f>VLOOKUP(现货价格!A995,期货!A:B,2,0)</f>
        <v>9675</v>
      </c>
      <c r="D993">
        <f>VLOOKUP(A993,现货价格!A:B,2,0)</f>
        <v>0</v>
      </c>
      <c r="E993" s="1">
        <f>现货价格!A995</f>
        <v>43090</v>
      </c>
      <c r="F993">
        <f>现货价格!B995</f>
        <v>9450</v>
      </c>
      <c r="G993">
        <f t="shared" si="15"/>
        <v>9675</v>
      </c>
    </row>
    <row r="994" spans="1:7" x14ac:dyDescent="0.3">
      <c r="A994" s="6">
        <v>43053</v>
      </c>
      <c r="B994" s="7">
        <v>9805</v>
      </c>
      <c r="C994">
        <f>VLOOKUP(现货价格!A996,期货!A:B,2,0)</f>
        <v>9670</v>
      </c>
      <c r="D994">
        <f>VLOOKUP(A994,现货价格!A:B,2,0)</f>
        <v>0</v>
      </c>
      <c r="E994" s="1">
        <f>现货价格!A996</f>
        <v>43089</v>
      </c>
      <c r="F994">
        <f>现货价格!B996</f>
        <v>9470</v>
      </c>
      <c r="G994">
        <f t="shared" si="15"/>
        <v>9670</v>
      </c>
    </row>
    <row r="995" spans="1:7" x14ac:dyDescent="0.3">
      <c r="A995" s="6">
        <v>43052</v>
      </c>
      <c r="B995" s="7">
        <v>9845</v>
      </c>
      <c r="C995">
        <f>VLOOKUP(现货价格!A997,期货!A:B,2,0)</f>
        <v>9640</v>
      </c>
      <c r="D995">
        <f>VLOOKUP(A995,现货价格!A:B,2,0)</f>
        <v>9450</v>
      </c>
      <c r="E995" s="1">
        <f>现货价格!A997</f>
        <v>43088</v>
      </c>
      <c r="F995">
        <f>现货价格!B997</f>
        <v>9430</v>
      </c>
      <c r="G995">
        <f t="shared" si="15"/>
        <v>9640</v>
      </c>
    </row>
    <row r="996" spans="1:7" x14ac:dyDescent="0.3">
      <c r="A996" s="6">
        <v>43049</v>
      </c>
      <c r="B996" s="7">
        <v>9810</v>
      </c>
      <c r="C996">
        <f>VLOOKUP(现货价格!A998,期货!A:B,2,0)</f>
        <v>9460</v>
      </c>
      <c r="D996">
        <f>VLOOKUP(A996,现货价格!A:B,2,0)</f>
        <v>9450</v>
      </c>
      <c r="E996" s="1">
        <f>现货价格!A998</f>
        <v>43087</v>
      </c>
      <c r="F996">
        <f>现货价格!B998</f>
        <v>9420</v>
      </c>
      <c r="G996">
        <f t="shared" si="15"/>
        <v>9460</v>
      </c>
    </row>
    <row r="997" spans="1:7" x14ac:dyDescent="0.3">
      <c r="A997" s="6">
        <v>43048</v>
      </c>
      <c r="B997" s="7">
        <v>9915</v>
      </c>
      <c r="C997">
        <f>VLOOKUP(现货价格!A999,期货!A:B,2,0)</f>
        <v>9370</v>
      </c>
      <c r="D997">
        <f>VLOOKUP(A997,现货价格!A:B,2,0)</f>
        <v>9450</v>
      </c>
      <c r="E997" s="1">
        <f>现货价格!A999</f>
        <v>43084</v>
      </c>
      <c r="F997">
        <f>现货价格!B999</f>
        <v>9450</v>
      </c>
      <c r="G997">
        <f t="shared" si="15"/>
        <v>9370</v>
      </c>
    </row>
    <row r="998" spans="1:7" x14ac:dyDescent="0.3">
      <c r="A998" s="6">
        <v>43047</v>
      </c>
      <c r="B998" s="7">
        <v>9850</v>
      </c>
      <c r="C998">
        <f>VLOOKUP(现货价格!A1000,期货!A:B,2,0)</f>
        <v>9415</v>
      </c>
      <c r="D998">
        <f>VLOOKUP(A998,现货价格!A:B,2,0)</f>
        <v>9450</v>
      </c>
      <c r="E998" s="1">
        <f>现货价格!A1000</f>
        <v>43083</v>
      </c>
      <c r="F998">
        <f>现货价格!B1000</f>
        <v>9450</v>
      </c>
      <c r="G998">
        <f t="shared" si="15"/>
        <v>9415</v>
      </c>
    </row>
    <row r="999" spans="1:7" x14ac:dyDescent="0.3">
      <c r="A999" s="6">
        <v>43046</v>
      </c>
      <c r="B999" s="7">
        <v>9885</v>
      </c>
      <c r="C999">
        <f>VLOOKUP(现货价格!A1001,期货!A:B,2,0)</f>
        <v>9455</v>
      </c>
      <c r="D999">
        <f>VLOOKUP(A999,现货价格!A:B,2,0)</f>
        <v>9450</v>
      </c>
      <c r="E999" s="1">
        <f>现货价格!A1001</f>
        <v>43082</v>
      </c>
      <c r="F999">
        <f>现货价格!B1001</f>
        <v>9440</v>
      </c>
      <c r="G999">
        <f t="shared" si="15"/>
        <v>9455</v>
      </c>
    </row>
    <row r="1000" spans="1:7" x14ac:dyDescent="0.3">
      <c r="A1000" s="6">
        <v>43045</v>
      </c>
      <c r="B1000" s="7">
        <v>9870</v>
      </c>
      <c r="C1000">
        <f>VLOOKUP(现货价格!A1002,期货!A:B,2,0)</f>
        <v>9570</v>
      </c>
      <c r="D1000">
        <f>VLOOKUP(A1000,现货价格!A:B,2,0)</f>
        <v>9450</v>
      </c>
      <c r="E1000" s="1">
        <f>现货价格!A1002</f>
        <v>43081</v>
      </c>
      <c r="F1000">
        <f>现货价格!B1002</f>
        <v>9510</v>
      </c>
      <c r="G1000">
        <f t="shared" si="15"/>
        <v>9570</v>
      </c>
    </row>
    <row r="1001" spans="1:7" x14ac:dyDescent="0.3">
      <c r="A1001" s="6">
        <v>43042</v>
      </c>
      <c r="B1001" s="7">
        <v>9715</v>
      </c>
      <c r="C1001">
        <f>VLOOKUP(现货价格!A1003,期货!A:B,2,0)</f>
        <v>9455</v>
      </c>
      <c r="D1001">
        <f>VLOOKUP(A1001,现货价格!A:B,2,0)</f>
        <v>9450</v>
      </c>
      <c r="E1001" s="1">
        <f>现货价格!A1003</f>
        <v>43080</v>
      </c>
      <c r="F1001">
        <f>现货价格!B1003</f>
        <v>9510</v>
      </c>
      <c r="G1001">
        <f t="shared" si="15"/>
        <v>9455</v>
      </c>
    </row>
    <row r="1002" spans="1:7" x14ac:dyDescent="0.3">
      <c r="A1002" s="6">
        <v>43041</v>
      </c>
      <c r="B1002" s="7">
        <v>9645</v>
      </c>
      <c r="C1002">
        <f>VLOOKUP(现货价格!A1004,期货!A:B,2,0)</f>
        <v>9465</v>
      </c>
      <c r="D1002">
        <f>VLOOKUP(A1002,现货价格!A:B,2,0)</f>
        <v>0</v>
      </c>
      <c r="E1002" s="1">
        <f>现货价格!A1004</f>
        <v>43077</v>
      </c>
      <c r="F1002">
        <f>现货价格!B1004</f>
        <v>9490</v>
      </c>
      <c r="G1002">
        <f t="shared" si="15"/>
        <v>9465</v>
      </c>
    </row>
    <row r="1003" spans="1:7" x14ac:dyDescent="0.3">
      <c r="A1003" s="6">
        <v>43040</v>
      </c>
      <c r="B1003" s="7">
        <v>9485</v>
      </c>
      <c r="C1003">
        <f>VLOOKUP(现货价格!A1005,期货!A:B,2,0)</f>
        <v>9355</v>
      </c>
      <c r="D1003">
        <f>VLOOKUP(A1003,现货价格!A:B,2,0)</f>
        <v>0</v>
      </c>
      <c r="E1003" s="1">
        <f>现货价格!A1005</f>
        <v>43076</v>
      </c>
      <c r="F1003">
        <f>现货价格!B1005</f>
        <v>9500</v>
      </c>
      <c r="G1003">
        <f t="shared" si="15"/>
        <v>9355</v>
      </c>
    </row>
    <row r="1004" spans="1:7" x14ac:dyDescent="0.3">
      <c r="A1004" s="6">
        <v>43039</v>
      </c>
      <c r="B1004" s="7">
        <v>9510</v>
      </c>
      <c r="C1004">
        <f>VLOOKUP(现货价格!A1006,期货!A:B,2,0)</f>
        <v>9510</v>
      </c>
      <c r="D1004">
        <f>VLOOKUP(A1004,现货价格!A:B,2,0)</f>
        <v>0</v>
      </c>
      <c r="E1004" s="1">
        <f>现货价格!A1006</f>
        <v>43075</v>
      </c>
      <c r="F1004">
        <f>现货价格!B1006</f>
        <v>0</v>
      </c>
      <c r="G1004">
        <f t="shared" si="15"/>
        <v>9510</v>
      </c>
    </row>
    <row r="1005" spans="1:7" x14ac:dyDescent="0.3">
      <c r="A1005" s="6">
        <v>43038</v>
      </c>
      <c r="B1005" s="7">
        <v>9595</v>
      </c>
      <c r="C1005">
        <f>VLOOKUP(现货价格!A1007,期货!A:B,2,0)</f>
        <v>9520</v>
      </c>
      <c r="D1005">
        <f>VLOOKUP(A1005,现货价格!A:B,2,0)</f>
        <v>0</v>
      </c>
      <c r="E1005" s="1">
        <f>现货价格!A1007</f>
        <v>43074</v>
      </c>
      <c r="F1005">
        <f>现货价格!B1007</f>
        <v>9600</v>
      </c>
      <c r="G1005">
        <f t="shared" si="15"/>
        <v>9520</v>
      </c>
    </row>
    <row r="1006" spans="1:7" x14ac:dyDescent="0.3">
      <c r="A1006" s="6">
        <v>43035</v>
      </c>
      <c r="B1006" s="7">
        <v>9610</v>
      </c>
      <c r="C1006">
        <f>VLOOKUP(现货价格!A1008,期货!A:B,2,0)</f>
        <v>9575</v>
      </c>
      <c r="D1006">
        <f>VLOOKUP(A1006,现货价格!A:B,2,0)</f>
        <v>0</v>
      </c>
      <c r="E1006" s="1">
        <f>现货价格!A1008</f>
        <v>43073</v>
      </c>
      <c r="F1006">
        <f>现货价格!B1008</f>
        <v>9600</v>
      </c>
      <c r="G1006">
        <f t="shared" si="15"/>
        <v>9575</v>
      </c>
    </row>
    <row r="1007" spans="1:7" x14ac:dyDescent="0.3">
      <c r="A1007" s="6">
        <v>43034</v>
      </c>
      <c r="B1007" s="7">
        <v>9760</v>
      </c>
      <c r="C1007">
        <f>VLOOKUP(现货价格!A1009,期货!A:B,2,0)</f>
        <v>9390</v>
      </c>
      <c r="D1007">
        <f>VLOOKUP(A1007,现货价格!A:B,2,0)</f>
        <v>0</v>
      </c>
      <c r="E1007" s="1">
        <f>现货价格!A1009</f>
        <v>43070</v>
      </c>
      <c r="F1007">
        <f>现货价格!B1009</f>
        <v>9530</v>
      </c>
      <c r="G1007">
        <f t="shared" si="15"/>
        <v>9390</v>
      </c>
    </row>
    <row r="1008" spans="1:7" x14ac:dyDescent="0.3">
      <c r="A1008" s="6">
        <v>43033</v>
      </c>
      <c r="B1008" s="7">
        <v>9885</v>
      </c>
      <c r="C1008">
        <f>VLOOKUP(现货价格!A1010,期货!A:B,2,0)</f>
        <v>9305</v>
      </c>
      <c r="D1008">
        <f>VLOOKUP(A1008,现货价格!A:B,2,0)</f>
        <v>0</v>
      </c>
      <c r="E1008" s="1">
        <f>现货价格!A1010</f>
        <v>43069</v>
      </c>
      <c r="F1008">
        <f>现货价格!B1010</f>
        <v>9500</v>
      </c>
      <c r="G1008">
        <f t="shared" si="15"/>
        <v>9305</v>
      </c>
    </row>
    <row r="1009" spans="1:7" x14ac:dyDescent="0.3">
      <c r="A1009" s="6">
        <v>43032</v>
      </c>
      <c r="B1009" s="7">
        <v>9835</v>
      </c>
      <c r="C1009">
        <f>VLOOKUP(现货价格!A1011,期货!A:B,2,0)</f>
        <v>9435</v>
      </c>
      <c r="D1009">
        <f>VLOOKUP(A1009,现货价格!A:B,2,0)</f>
        <v>0</v>
      </c>
      <c r="E1009" s="1">
        <f>现货价格!A1011</f>
        <v>43068</v>
      </c>
      <c r="F1009">
        <f>现货价格!B1011</f>
        <v>9510</v>
      </c>
      <c r="G1009">
        <f t="shared" si="15"/>
        <v>9435</v>
      </c>
    </row>
    <row r="1010" spans="1:7" x14ac:dyDescent="0.3">
      <c r="A1010" s="6">
        <v>43031</v>
      </c>
      <c r="B1010" s="7">
        <v>9850</v>
      </c>
      <c r="C1010">
        <f>VLOOKUP(现货价格!A1012,期货!A:B,2,0)</f>
        <v>9510</v>
      </c>
      <c r="D1010">
        <f>VLOOKUP(A1010,现货价格!A:B,2,0)</f>
        <v>9700</v>
      </c>
      <c r="E1010" s="1">
        <f>现货价格!A1012</f>
        <v>43067</v>
      </c>
      <c r="F1010">
        <f>现货价格!B1012</f>
        <v>9500</v>
      </c>
      <c r="G1010">
        <f t="shared" si="15"/>
        <v>9510</v>
      </c>
    </row>
    <row r="1011" spans="1:7" x14ac:dyDescent="0.3">
      <c r="A1011" s="6">
        <v>43028</v>
      </c>
      <c r="B1011" s="7">
        <v>9940</v>
      </c>
      <c r="C1011">
        <f>VLOOKUP(现货价格!A1013,期货!A:B,2,0)</f>
        <v>9530</v>
      </c>
      <c r="D1011">
        <f>VLOOKUP(A1011,现货价格!A:B,2,0)</f>
        <v>0</v>
      </c>
      <c r="E1011" s="1">
        <f>现货价格!A1013</f>
        <v>43066</v>
      </c>
      <c r="F1011">
        <f>现货价格!B1013</f>
        <v>9700</v>
      </c>
      <c r="G1011">
        <f t="shared" si="15"/>
        <v>9530</v>
      </c>
    </row>
    <row r="1012" spans="1:7" x14ac:dyDescent="0.3">
      <c r="A1012" s="6">
        <v>43027</v>
      </c>
      <c r="B1012" s="7">
        <v>9690</v>
      </c>
      <c r="C1012">
        <f>VLOOKUP(现货价格!A1014,期货!A:B,2,0)</f>
        <v>9780</v>
      </c>
      <c r="D1012">
        <f>VLOOKUP(A1012,现货价格!A:B,2,0)</f>
        <v>0</v>
      </c>
      <c r="E1012" s="1">
        <f>现货价格!A1014</f>
        <v>43063</v>
      </c>
      <c r="F1012">
        <f>现货价格!B1014</f>
        <v>9680</v>
      </c>
      <c r="G1012">
        <f t="shared" si="15"/>
        <v>9780</v>
      </c>
    </row>
    <row r="1013" spans="1:7" x14ac:dyDescent="0.3">
      <c r="A1013" s="6">
        <v>43026</v>
      </c>
      <c r="B1013" s="7">
        <v>9860</v>
      </c>
      <c r="C1013">
        <f>VLOOKUP(现货价格!A1015,期货!A:B,2,0)</f>
        <v>9725</v>
      </c>
      <c r="D1013">
        <f>VLOOKUP(A1013,现货价格!A:B,2,0)</f>
        <v>0</v>
      </c>
      <c r="E1013" s="1">
        <f>现货价格!A1015</f>
        <v>43062</v>
      </c>
      <c r="F1013">
        <f>现货价格!B1015</f>
        <v>0</v>
      </c>
      <c r="G1013">
        <f t="shared" si="15"/>
        <v>9725</v>
      </c>
    </row>
    <row r="1014" spans="1:7" x14ac:dyDescent="0.3">
      <c r="A1014" s="6">
        <v>43025</v>
      </c>
      <c r="B1014" s="7">
        <v>9845</v>
      </c>
      <c r="C1014">
        <f>VLOOKUP(现货价格!A1016,期货!A:B,2,0)</f>
        <v>9825</v>
      </c>
      <c r="D1014">
        <f>VLOOKUP(A1014,现货价格!A:B,2,0)</f>
        <v>9620</v>
      </c>
      <c r="E1014" s="1">
        <f>现货价格!A1016</f>
        <v>43061</v>
      </c>
      <c r="F1014">
        <f>现货价格!B1016</f>
        <v>0</v>
      </c>
      <c r="G1014">
        <f t="shared" si="15"/>
        <v>9825</v>
      </c>
    </row>
    <row r="1015" spans="1:7" x14ac:dyDescent="0.3">
      <c r="A1015" s="6">
        <v>43024</v>
      </c>
      <c r="B1015" s="7">
        <v>9795</v>
      </c>
      <c r="C1015">
        <f>VLOOKUP(现货价格!A1017,期货!A:B,2,0)</f>
        <v>9780</v>
      </c>
      <c r="D1015">
        <f>VLOOKUP(A1015,现货价格!A:B,2,0)</f>
        <v>9510</v>
      </c>
      <c r="E1015" s="1">
        <f>现货价格!A1017</f>
        <v>43060</v>
      </c>
      <c r="F1015">
        <f>现货价格!B1017</f>
        <v>9700</v>
      </c>
      <c r="G1015">
        <f t="shared" si="15"/>
        <v>9780</v>
      </c>
    </row>
    <row r="1016" spans="1:7" x14ac:dyDescent="0.3">
      <c r="A1016" s="6">
        <v>43021</v>
      </c>
      <c r="B1016" s="7">
        <v>9720</v>
      </c>
      <c r="C1016">
        <f>VLOOKUP(现货价格!A1018,期货!A:B,2,0)</f>
        <v>9705</v>
      </c>
      <c r="D1016">
        <f>VLOOKUP(A1016,现货价格!A:B,2,0)</f>
        <v>9510</v>
      </c>
      <c r="E1016" s="1">
        <f>现货价格!A1018</f>
        <v>43059</v>
      </c>
      <c r="F1016">
        <f>现货价格!B1018</f>
        <v>9640</v>
      </c>
      <c r="G1016">
        <f t="shared" si="15"/>
        <v>9705</v>
      </c>
    </row>
    <row r="1017" spans="1:7" x14ac:dyDescent="0.3">
      <c r="A1017" s="6">
        <v>43020</v>
      </c>
      <c r="B1017" s="7">
        <v>9530</v>
      </c>
      <c r="C1017">
        <f>VLOOKUP(现货价格!A1019,期货!A:B,2,0)</f>
        <v>9620</v>
      </c>
      <c r="D1017">
        <f>VLOOKUP(A1017,现货价格!A:B,2,0)</f>
        <v>9400</v>
      </c>
      <c r="E1017" s="1">
        <f>现货价格!A1019</f>
        <v>43056</v>
      </c>
      <c r="F1017">
        <f>现货价格!B1019</f>
        <v>0</v>
      </c>
      <c r="G1017">
        <f t="shared" si="15"/>
        <v>9620</v>
      </c>
    </row>
    <row r="1018" spans="1:7" x14ac:dyDescent="0.3">
      <c r="A1018" s="6">
        <v>43019</v>
      </c>
      <c r="B1018" s="7">
        <v>9365</v>
      </c>
      <c r="C1018">
        <f>VLOOKUP(现货价格!A1020,期货!A:B,2,0)</f>
        <v>9555</v>
      </c>
      <c r="D1018">
        <f>VLOOKUP(A1018,现货价格!A:B,2,0)</f>
        <v>9400</v>
      </c>
      <c r="E1018" s="1">
        <f>现货价格!A1020</f>
        <v>43055</v>
      </c>
      <c r="F1018">
        <f>现货价格!B1020</f>
        <v>0</v>
      </c>
      <c r="G1018">
        <f t="shared" si="15"/>
        <v>9555</v>
      </c>
    </row>
    <row r="1019" spans="1:7" x14ac:dyDescent="0.3">
      <c r="A1019" s="6">
        <v>43018</v>
      </c>
      <c r="B1019" s="7">
        <v>9455</v>
      </c>
      <c r="C1019">
        <f>VLOOKUP(现货价格!A1021,期货!A:B,2,0)</f>
        <v>9660</v>
      </c>
      <c r="D1019">
        <f>VLOOKUP(A1019,现货价格!A:B,2,0)</f>
        <v>9460</v>
      </c>
      <c r="E1019" s="1">
        <f>现货价格!A1021</f>
        <v>43054</v>
      </c>
      <c r="F1019">
        <f>现货价格!B1021</f>
        <v>0</v>
      </c>
      <c r="G1019">
        <f t="shared" si="15"/>
        <v>9660</v>
      </c>
    </row>
    <row r="1020" spans="1:7" x14ac:dyDescent="0.3">
      <c r="A1020" s="6">
        <v>43017</v>
      </c>
      <c r="B1020" s="7">
        <v>9515</v>
      </c>
      <c r="C1020">
        <f>VLOOKUP(现货价格!A1022,期货!A:B,2,0)</f>
        <v>9805</v>
      </c>
      <c r="D1020" t="e">
        <f>VLOOKUP(A1020,现货价格!A:B,2,0)</f>
        <v>#N/A</v>
      </c>
      <c r="E1020" s="1">
        <f>现货价格!A1022</f>
        <v>43053</v>
      </c>
      <c r="F1020">
        <f>现货价格!B1022</f>
        <v>0</v>
      </c>
      <c r="G1020">
        <f t="shared" si="15"/>
        <v>9805</v>
      </c>
    </row>
    <row r="1021" spans="1:7" x14ac:dyDescent="0.3">
      <c r="A1021" s="6">
        <v>43007</v>
      </c>
      <c r="B1021" s="7">
        <v>9510</v>
      </c>
      <c r="C1021">
        <f>VLOOKUP(现货价格!A1023,期货!A:B,2,0)</f>
        <v>9845</v>
      </c>
      <c r="D1021">
        <f>VLOOKUP(A1021,现货价格!A:B,2,0)</f>
        <v>9300</v>
      </c>
      <c r="E1021" s="1">
        <f>现货价格!A1023</f>
        <v>43052</v>
      </c>
      <c r="F1021">
        <f>现货价格!B1023</f>
        <v>9450</v>
      </c>
      <c r="G1021">
        <f t="shared" si="15"/>
        <v>9845</v>
      </c>
    </row>
    <row r="1022" spans="1:7" x14ac:dyDescent="0.3">
      <c r="A1022" s="6">
        <v>43006</v>
      </c>
      <c r="B1022" s="7">
        <v>9450</v>
      </c>
      <c r="C1022">
        <f>VLOOKUP(现货价格!A1024,期货!A:B,2,0)</f>
        <v>9810</v>
      </c>
      <c r="D1022">
        <f>VLOOKUP(A1022,现货价格!A:B,2,0)</f>
        <v>0</v>
      </c>
      <c r="E1022" s="1">
        <f>现货价格!A1024</f>
        <v>43049</v>
      </c>
      <c r="F1022">
        <f>现货价格!B1024</f>
        <v>9450</v>
      </c>
      <c r="G1022">
        <f t="shared" si="15"/>
        <v>9810</v>
      </c>
    </row>
    <row r="1023" spans="1:7" x14ac:dyDescent="0.3">
      <c r="A1023" s="6">
        <v>43005</v>
      </c>
      <c r="B1023" s="7">
        <v>9665</v>
      </c>
      <c r="C1023">
        <f>VLOOKUP(现货价格!A1025,期货!A:B,2,0)</f>
        <v>9915</v>
      </c>
      <c r="D1023">
        <f>VLOOKUP(A1023,现货价格!A:B,2,0)</f>
        <v>9430</v>
      </c>
      <c r="E1023" s="1">
        <f>现货价格!A1025</f>
        <v>43048</v>
      </c>
      <c r="F1023">
        <f>现货价格!B1025</f>
        <v>9450</v>
      </c>
      <c r="G1023">
        <f t="shared" si="15"/>
        <v>9915</v>
      </c>
    </row>
    <row r="1024" spans="1:7" x14ac:dyDescent="0.3">
      <c r="A1024" s="6">
        <v>43004</v>
      </c>
      <c r="B1024" s="7">
        <v>9670</v>
      </c>
      <c r="C1024">
        <f>VLOOKUP(现货价格!A1026,期货!A:B,2,0)</f>
        <v>9850</v>
      </c>
      <c r="D1024">
        <f>VLOOKUP(A1024,现货价格!A:B,2,0)</f>
        <v>9420</v>
      </c>
      <c r="E1024" s="1">
        <f>现货价格!A1026</f>
        <v>43047</v>
      </c>
      <c r="F1024">
        <f>现货价格!B1026</f>
        <v>9450</v>
      </c>
      <c r="G1024">
        <f t="shared" si="15"/>
        <v>9850</v>
      </c>
    </row>
    <row r="1025" spans="1:7" x14ac:dyDescent="0.3">
      <c r="A1025" s="6">
        <v>43003</v>
      </c>
      <c r="B1025" s="7">
        <v>9590</v>
      </c>
      <c r="C1025">
        <f>VLOOKUP(现货价格!A1027,期货!A:B,2,0)</f>
        <v>9885</v>
      </c>
      <c r="D1025">
        <f>VLOOKUP(A1025,现货价格!A:B,2,0)</f>
        <v>9250</v>
      </c>
      <c r="E1025" s="1">
        <f>现货价格!A1027</f>
        <v>43046</v>
      </c>
      <c r="F1025">
        <f>现货价格!B1027</f>
        <v>9450</v>
      </c>
      <c r="G1025">
        <f t="shared" si="15"/>
        <v>9885</v>
      </c>
    </row>
    <row r="1026" spans="1:7" x14ac:dyDescent="0.3">
      <c r="A1026" s="6">
        <v>43000</v>
      </c>
      <c r="B1026" s="7">
        <v>9540</v>
      </c>
      <c r="C1026">
        <f>VLOOKUP(现货价格!A1028,期货!A:B,2,0)</f>
        <v>9870</v>
      </c>
      <c r="D1026">
        <f>VLOOKUP(A1026,现货价格!A:B,2,0)</f>
        <v>9250</v>
      </c>
      <c r="E1026" s="1">
        <f>现货价格!A1028</f>
        <v>43045</v>
      </c>
      <c r="F1026">
        <f>现货价格!B1028</f>
        <v>9450</v>
      </c>
      <c r="G1026">
        <f t="shared" si="15"/>
        <v>9870</v>
      </c>
    </row>
    <row r="1027" spans="1:7" x14ac:dyDescent="0.3">
      <c r="A1027" s="6">
        <v>42999</v>
      </c>
      <c r="B1027" s="7">
        <v>9520</v>
      </c>
      <c r="C1027">
        <f>VLOOKUP(现货价格!A1029,期货!A:B,2,0)</f>
        <v>9715</v>
      </c>
      <c r="D1027">
        <f>VLOOKUP(A1027,现货价格!A:B,2,0)</f>
        <v>9400</v>
      </c>
      <c r="E1027" s="1">
        <f>现货价格!A1029</f>
        <v>43042</v>
      </c>
      <c r="F1027">
        <f>现货价格!B1029</f>
        <v>9450</v>
      </c>
      <c r="G1027">
        <f t="shared" si="15"/>
        <v>9715</v>
      </c>
    </row>
    <row r="1028" spans="1:7" x14ac:dyDescent="0.3">
      <c r="A1028" s="6">
        <v>42998</v>
      </c>
      <c r="B1028" s="7">
        <v>9730</v>
      </c>
      <c r="C1028">
        <f>VLOOKUP(现货价格!A1030,期货!A:B,2,0)</f>
        <v>9645</v>
      </c>
      <c r="D1028">
        <f>VLOOKUP(A1028,现货价格!A:B,2,0)</f>
        <v>9450</v>
      </c>
      <c r="E1028" s="1">
        <f>现货价格!A1030</f>
        <v>43041</v>
      </c>
      <c r="F1028">
        <f>现货价格!B1030</f>
        <v>0</v>
      </c>
      <c r="G1028">
        <f t="shared" ref="G1028:G1091" si="16">VLOOKUP(E1028,A:B,2,0)</f>
        <v>9645</v>
      </c>
    </row>
    <row r="1029" spans="1:7" x14ac:dyDescent="0.3">
      <c r="A1029" s="6">
        <v>42997</v>
      </c>
      <c r="B1029" s="7">
        <v>9670</v>
      </c>
      <c r="C1029">
        <f>VLOOKUP(现货价格!A1031,期货!A:B,2,0)</f>
        <v>9485</v>
      </c>
      <c r="D1029">
        <f>VLOOKUP(A1029,现货价格!A:B,2,0)</f>
        <v>9530</v>
      </c>
      <c r="E1029" s="1">
        <f>现货价格!A1031</f>
        <v>43040</v>
      </c>
      <c r="F1029">
        <f>现货价格!B1031</f>
        <v>0</v>
      </c>
      <c r="G1029">
        <f t="shared" si="16"/>
        <v>9485</v>
      </c>
    </row>
    <row r="1030" spans="1:7" x14ac:dyDescent="0.3">
      <c r="A1030" s="6">
        <v>42996</v>
      </c>
      <c r="B1030" s="7">
        <v>9790</v>
      </c>
      <c r="C1030">
        <f>VLOOKUP(现货价格!A1032,期货!A:B,2,0)</f>
        <v>9510</v>
      </c>
      <c r="D1030">
        <f>VLOOKUP(A1030,现货价格!A:B,2,0)</f>
        <v>9500</v>
      </c>
      <c r="E1030" s="1">
        <f>现货价格!A1032</f>
        <v>43039</v>
      </c>
      <c r="F1030">
        <f>现货价格!B1032</f>
        <v>0</v>
      </c>
      <c r="G1030">
        <f t="shared" si="16"/>
        <v>9510</v>
      </c>
    </row>
    <row r="1031" spans="1:7" x14ac:dyDescent="0.3">
      <c r="A1031" s="6">
        <v>42993</v>
      </c>
      <c r="B1031" s="7">
        <v>9750</v>
      </c>
      <c r="C1031">
        <f>VLOOKUP(现货价格!A1033,期货!A:B,2,0)</f>
        <v>9595</v>
      </c>
      <c r="D1031">
        <f>VLOOKUP(A1031,现货价格!A:B,2,0)</f>
        <v>9600</v>
      </c>
      <c r="E1031" s="1">
        <f>现货价格!A1033</f>
        <v>43038</v>
      </c>
      <c r="F1031">
        <f>现货价格!B1033</f>
        <v>0</v>
      </c>
      <c r="G1031">
        <f t="shared" si="16"/>
        <v>9595</v>
      </c>
    </row>
    <row r="1032" spans="1:7" x14ac:dyDescent="0.3">
      <c r="A1032" s="6">
        <v>42992</v>
      </c>
      <c r="B1032" s="7">
        <v>9765</v>
      </c>
      <c r="C1032">
        <f>VLOOKUP(现货价格!A1034,期货!A:B,2,0)</f>
        <v>9610</v>
      </c>
      <c r="D1032">
        <f>VLOOKUP(A1032,现货价格!A:B,2,0)</f>
        <v>9700</v>
      </c>
      <c r="E1032" s="1">
        <f>现货价格!A1034</f>
        <v>43035</v>
      </c>
      <c r="F1032">
        <f>现货价格!B1034</f>
        <v>0</v>
      </c>
      <c r="G1032">
        <f t="shared" si="16"/>
        <v>9610</v>
      </c>
    </row>
    <row r="1033" spans="1:7" x14ac:dyDescent="0.3">
      <c r="A1033" s="6">
        <v>42991</v>
      </c>
      <c r="B1033" s="7">
        <v>9935</v>
      </c>
      <c r="C1033">
        <f>VLOOKUP(现货价格!A1035,期货!A:B,2,0)</f>
        <v>9760</v>
      </c>
      <c r="D1033">
        <f>VLOOKUP(A1033,现货价格!A:B,2,0)</f>
        <v>9800</v>
      </c>
      <c r="E1033" s="1">
        <f>现货价格!A1035</f>
        <v>43034</v>
      </c>
      <c r="F1033">
        <f>现货价格!B1035</f>
        <v>0</v>
      </c>
      <c r="G1033">
        <f t="shared" si="16"/>
        <v>9760</v>
      </c>
    </row>
    <row r="1034" spans="1:7" x14ac:dyDescent="0.3">
      <c r="A1034" s="6">
        <v>42990</v>
      </c>
      <c r="B1034" s="7">
        <v>10180</v>
      </c>
      <c r="C1034">
        <f>VLOOKUP(现货价格!A1036,期货!A:B,2,0)</f>
        <v>9885</v>
      </c>
      <c r="D1034">
        <f>VLOOKUP(A1034,现货价格!A:B,2,0)</f>
        <v>9700</v>
      </c>
      <c r="E1034" s="1">
        <f>现货价格!A1036</f>
        <v>43033</v>
      </c>
      <c r="F1034">
        <f>现货价格!B1036</f>
        <v>0</v>
      </c>
      <c r="G1034">
        <f t="shared" si="16"/>
        <v>9885</v>
      </c>
    </row>
    <row r="1035" spans="1:7" x14ac:dyDescent="0.3">
      <c r="A1035" s="6">
        <v>42989</v>
      </c>
      <c r="B1035" s="7">
        <v>10020</v>
      </c>
      <c r="C1035">
        <f>VLOOKUP(现货价格!A1037,期货!A:B,2,0)</f>
        <v>9835</v>
      </c>
      <c r="D1035">
        <f>VLOOKUP(A1035,现货价格!A:B,2,0)</f>
        <v>0</v>
      </c>
      <c r="E1035" s="1">
        <f>现货价格!A1037</f>
        <v>43032</v>
      </c>
      <c r="F1035">
        <f>现货价格!B1037</f>
        <v>0</v>
      </c>
      <c r="G1035">
        <f t="shared" si="16"/>
        <v>9835</v>
      </c>
    </row>
    <row r="1036" spans="1:7" x14ac:dyDescent="0.3">
      <c r="A1036" s="6">
        <v>42986</v>
      </c>
      <c r="B1036" s="7">
        <v>10075</v>
      </c>
      <c r="C1036">
        <f>VLOOKUP(现货价格!A1038,期货!A:B,2,0)</f>
        <v>9850</v>
      </c>
      <c r="D1036">
        <f>VLOOKUP(A1036,现货价格!A:B,2,0)</f>
        <v>9800</v>
      </c>
      <c r="E1036" s="1">
        <f>现货价格!A1038</f>
        <v>43031</v>
      </c>
      <c r="F1036">
        <f>现货价格!B1038</f>
        <v>9700</v>
      </c>
      <c r="G1036">
        <f t="shared" si="16"/>
        <v>9850</v>
      </c>
    </row>
    <row r="1037" spans="1:7" x14ac:dyDescent="0.3">
      <c r="A1037" s="6">
        <v>42985</v>
      </c>
      <c r="B1037" s="7">
        <v>10160</v>
      </c>
      <c r="C1037">
        <f>VLOOKUP(现货价格!A1039,期货!A:B,2,0)</f>
        <v>9940</v>
      </c>
      <c r="D1037">
        <f>VLOOKUP(A1037,现货价格!A:B,2,0)</f>
        <v>9900</v>
      </c>
      <c r="E1037" s="1">
        <f>现货价格!A1039</f>
        <v>43028</v>
      </c>
      <c r="F1037">
        <f>现货价格!B1039</f>
        <v>0</v>
      </c>
      <c r="G1037">
        <f t="shared" si="16"/>
        <v>9940</v>
      </c>
    </row>
    <row r="1038" spans="1:7" x14ac:dyDescent="0.3">
      <c r="A1038" s="6">
        <v>42984</v>
      </c>
      <c r="B1038" s="7">
        <v>10285</v>
      </c>
      <c r="C1038">
        <f>VLOOKUP(现货价格!A1040,期货!A:B,2,0)</f>
        <v>9690</v>
      </c>
      <c r="D1038">
        <f>VLOOKUP(A1038,现货价格!A:B,2,0)</f>
        <v>10020</v>
      </c>
      <c r="E1038" s="1">
        <f>现货价格!A1040</f>
        <v>43027</v>
      </c>
      <c r="F1038">
        <f>现货价格!B1040</f>
        <v>0</v>
      </c>
      <c r="G1038">
        <f t="shared" si="16"/>
        <v>9690</v>
      </c>
    </row>
    <row r="1039" spans="1:7" x14ac:dyDescent="0.3">
      <c r="A1039" s="6">
        <v>42983</v>
      </c>
      <c r="B1039" s="7">
        <v>10440</v>
      </c>
      <c r="C1039">
        <f>VLOOKUP(现货价格!A1041,期货!A:B,2,0)</f>
        <v>9860</v>
      </c>
      <c r="D1039">
        <f>VLOOKUP(A1039,现货价格!A:B,2,0)</f>
        <v>10020</v>
      </c>
      <c r="E1039" s="1">
        <f>现货价格!A1041</f>
        <v>43026</v>
      </c>
      <c r="F1039">
        <f>现货价格!B1041</f>
        <v>0</v>
      </c>
      <c r="G1039">
        <f t="shared" si="16"/>
        <v>9860</v>
      </c>
    </row>
    <row r="1040" spans="1:7" x14ac:dyDescent="0.3">
      <c r="A1040" s="6">
        <v>42982</v>
      </c>
      <c r="B1040" s="7">
        <v>10395</v>
      </c>
      <c r="C1040">
        <f>VLOOKUP(现货价格!A1042,期货!A:B,2,0)</f>
        <v>9845</v>
      </c>
      <c r="D1040">
        <f>VLOOKUP(A1040,现货价格!A:B,2,0)</f>
        <v>10040</v>
      </c>
      <c r="E1040" s="1">
        <f>现货价格!A1042</f>
        <v>43025</v>
      </c>
      <c r="F1040">
        <f>现货价格!B1042</f>
        <v>9620</v>
      </c>
      <c r="G1040">
        <f t="shared" si="16"/>
        <v>9845</v>
      </c>
    </row>
    <row r="1041" spans="1:7" x14ac:dyDescent="0.3">
      <c r="A1041" s="6">
        <v>42979</v>
      </c>
      <c r="B1041" s="7">
        <v>10360</v>
      </c>
      <c r="C1041">
        <f>VLOOKUP(现货价格!A1043,期货!A:B,2,0)</f>
        <v>9795</v>
      </c>
      <c r="D1041">
        <f>VLOOKUP(A1041,现货价格!A:B,2,0)</f>
        <v>9830</v>
      </c>
      <c r="E1041" s="1">
        <f>现货价格!A1043</f>
        <v>43024</v>
      </c>
      <c r="F1041">
        <f>现货价格!B1043</f>
        <v>9510</v>
      </c>
      <c r="G1041">
        <f t="shared" si="16"/>
        <v>9795</v>
      </c>
    </row>
    <row r="1042" spans="1:7" x14ac:dyDescent="0.3">
      <c r="A1042" s="6">
        <v>42978</v>
      </c>
      <c r="B1042" s="7">
        <v>10175</v>
      </c>
      <c r="C1042">
        <f>VLOOKUP(现货价格!A1044,期货!A:B,2,0)</f>
        <v>9720</v>
      </c>
      <c r="D1042">
        <f>VLOOKUP(A1042,现货价格!A:B,2,0)</f>
        <v>9740</v>
      </c>
      <c r="E1042" s="1">
        <f>现货价格!A1044</f>
        <v>43021</v>
      </c>
      <c r="F1042">
        <f>现货价格!B1044</f>
        <v>9510</v>
      </c>
      <c r="G1042">
        <f t="shared" si="16"/>
        <v>9720</v>
      </c>
    </row>
    <row r="1043" spans="1:7" x14ac:dyDescent="0.3">
      <c r="A1043" s="6">
        <v>42977</v>
      </c>
      <c r="B1043" s="7">
        <v>10065</v>
      </c>
      <c r="C1043">
        <f>VLOOKUP(现货价格!A1045,期货!A:B,2,0)</f>
        <v>9530</v>
      </c>
      <c r="D1043">
        <f>VLOOKUP(A1043,现货价格!A:B,2,0)</f>
        <v>9620</v>
      </c>
      <c r="E1043" s="1">
        <f>现货价格!A1045</f>
        <v>43020</v>
      </c>
      <c r="F1043">
        <f>现货价格!B1045</f>
        <v>9400</v>
      </c>
      <c r="G1043">
        <f t="shared" si="16"/>
        <v>9530</v>
      </c>
    </row>
    <row r="1044" spans="1:7" x14ac:dyDescent="0.3">
      <c r="A1044" s="6">
        <v>42976</v>
      </c>
      <c r="B1044" s="7">
        <v>10060</v>
      </c>
      <c r="C1044">
        <f>VLOOKUP(现货价格!A1046,期货!A:B,2,0)</f>
        <v>9365</v>
      </c>
      <c r="D1044">
        <f>VLOOKUP(A1044,现货价格!A:B,2,0)</f>
        <v>9670</v>
      </c>
      <c r="E1044" s="1">
        <f>现货价格!A1046</f>
        <v>43019</v>
      </c>
      <c r="F1044">
        <f>现货价格!B1046</f>
        <v>9400</v>
      </c>
      <c r="G1044">
        <f t="shared" si="16"/>
        <v>9365</v>
      </c>
    </row>
    <row r="1045" spans="1:7" x14ac:dyDescent="0.3">
      <c r="A1045" s="6">
        <v>42975</v>
      </c>
      <c r="B1045" s="7">
        <v>9955</v>
      </c>
      <c r="C1045">
        <f>VLOOKUP(现货价格!A1047,期货!A:B,2,0)</f>
        <v>9455</v>
      </c>
      <c r="D1045">
        <f>VLOOKUP(A1045,现货价格!A:B,2,0)</f>
        <v>9600</v>
      </c>
      <c r="E1045" s="1">
        <f>现货价格!A1047</f>
        <v>43018</v>
      </c>
      <c r="F1045">
        <f>现货价格!B1047</f>
        <v>9460</v>
      </c>
      <c r="G1045">
        <f t="shared" si="16"/>
        <v>9455</v>
      </c>
    </row>
    <row r="1046" spans="1:7" x14ac:dyDescent="0.3">
      <c r="A1046" s="6">
        <v>42972</v>
      </c>
      <c r="B1046" s="7">
        <v>9955</v>
      </c>
      <c r="C1046" t="e">
        <f>VLOOKUP(现货价格!A1048,期货!A:B,2,0)</f>
        <v>#N/A</v>
      </c>
      <c r="D1046">
        <f>VLOOKUP(A1046,现货价格!A:B,2,0)</f>
        <v>9630</v>
      </c>
      <c r="E1046" s="1">
        <f>现货价格!A1048</f>
        <v>43008</v>
      </c>
      <c r="F1046">
        <f>现货价格!B1048</f>
        <v>9490</v>
      </c>
      <c r="G1046" t="e">
        <f t="shared" si="16"/>
        <v>#N/A</v>
      </c>
    </row>
    <row r="1047" spans="1:7" x14ac:dyDescent="0.3">
      <c r="A1047" s="6">
        <v>42971</v>
      </c>
      <c r="B1047" s="7">
        <v>9940</v>
      </c>
      <c r="C1047">
        <f>VLOOKUP(现货价格!A1049,期货!A:B,2,0)</f>
        <v>9510</v>
      </c>
      <c r="D1047">
        <f>VLOOKUP(A1047,现货价格!A:B,2,0)</f>
        <v>9570</v>
      </c>
      <c r="E1047" s="1">
        <f>现货价格!A1049</f>
        <v>43007</v>
      </c>
      <c r="F1047">
        <f>现货价格!B1049</f>
        <v>9300</v>
      </c>
      <c r="G1047">
        <f t="shared" si="16"/>
        <v>9510</v>
      </c>
    </row>
    <row r="1048" spans="1:7" x14ac:dyDescent="0.3">
      <c r="A1048" s="6">
        <v>42970</v>
      </c>
      <c r="B1048" s="7">
        <v>9945</v>
      </c>
      <c r="C1048">
        <f>VLOOKUP(现货价格!A1050,期货!A:B,2,0)</f>
        <v>9450</v>
      </c>
      <c r="D1048">
        <f>VLOOKUP(A1048,现货价格!A:B,2,0)</f>
        <v>0</v>
      </c>
      <c r="E1048" s="1">
        <f>现货价格!A1050</f>
        <v>43006</v>
      </c>
      <c r="F1048">
        <f>现货价格!B1050</f>
        <v>0</v>
      </c>
      <c r="G1048">
        <f t="shared" si="16"/>
        <v>9450</v>
      </c>
    </row>
    <row r="1049" spans="1:7" x14ac:dyDescent="0.3">
      <c r="A1049" s="6">
        <v>42969</v>
      </c>
      <c r="B1049" s="7">
        <v>10040</v>
      </c>
      <c r="C1049">
        <f>VLOOKUP(现货价格!A1051,期货!A:B,2,0)</f>
        <v>9665</v>
      </c>
      <c r="D1049">
        <f>VLOOKUP(A1049,现货价格!A:B,2,0)</f>
        <v>9350</v>
      </c>
      <c r="E1049" s="1">
        <f>现货价格!A1051</f>
        <v>43005</v>
      </c>
      <c r="F1049">
        <f>现货价格!B1051</f>
        <v>9430</v>
      </c>
      <c r="G1049">
        <f t="shared" si="16"/>
        <v>9665</v>
      </c>
    </row>
    <row r="1050" spans="1:7" x14ac:dyDescent="0.3">
      <c r="A1050" s="6">
        <v>42968</v>
      </c>
      <c r="B1050" s="7">
        <v>9805</v>
      </c>
      <c r="C1050">
        <f>VLOOKUP(现货价格!A1052,期货!A:B,2,0)</f>
        <v>9670</v>
      </c>
      <c r="D1050">
        <f>VLOOKUP(A1050,现货价格!A:B,2,0)</f>
        <v>9450</v>
      </c>
      <c r="E1050" s="1">
        <f>现货价格!A1052</f>
        <v>43004</v>
      </c>
      <c r="F1050">
        <f>现货价格!B1052</f>
        <v>9420</v>
      </c>
      <c r="G1050">
        <f t="shared" si="16"/>
        <v>9670</v>
      </c>
    </row>
    <row r="1051" spans="1:7" x14ac:dyDescent="0.3">
      <c r="A1051" s="6">
        <v>42965</v>
      </c>
      <c r="B1051" s="7">
        <v>9735</v>
      </c>
      <c r="C1051">
        <f>VLOOKUP(现货价格!A1053,期货!A:B,2,0)</f>
        <v>9590</v>
      </c>
      <c r="D1051">
        <f>VLOOKUP(A1051,现货价格!A:B,2,0)</f>
        <v>9320</v>
      </c>
      <c r="E1051" s="1">
        <f>现货价格!A1053</f>
        <v>43003</v>
      </c>
      <c r="F1051">
        <f>现货价格!B1053</f>
        <v>9250</v>
      </c>
      <c r="G1051">
        <f t="shared" si="16"/>
        <v>9590</v>
      </c>
    </row>
    <row r="1052" spans="1:7" x14ac:dyDescent="0.3">
      <c r="A1052" s="6">
        <v>42964</v>
      </c>
      <c r="B1052" s="7">
        <v>9675</v>
      </c>
      <c r="C1052">
        <f>VLOOKUP(现货价格!A1054,期货!A:B,2,0)</f>
        <v>9540</v>
      </c>
      <c r="D1052">
        <f>VLOOKUP(A1052,现货价格!A:B,2,0)</f>
        <v>9300</v>
      </c>
      <c r="E1052" s="1">
        <f>现货价格!A1054</f>
        <v>43000</v>
      </c>
      <c r="F1052">
        <f>现货价格!B1054</f>
        <v>9250</v>
      </c>
      <c r="G1052">
        <f t="shared" si="16"/>
        <v>9540</v>
      </c>
    </row>
    <row r="1053" spans="1:7" x14ac:dyDescent="0.3">
      <c r="A1053" s="6">
        <v>42963</v>
      </c>
      <c r="B1053" s="7">
        <v>9455</v>
      </c>
      <c r="C1053">
        <f>VLOOKUP(现货价格!A1055,期货!A:B,2,0)</f>
        <v>9520</v>
      </c>
      <c r="D1053">
        <f>VLOOKUP(A1053,现货价格!A:B,2,0)</f>
        <v>9210</v>
      </c>
      <c r="E1053" s="1">
        <f>现货价格!A1055</f>
        <v>42999</v>
      </c>
      <c r="F1053">
        <f>现货价格!B1055</f>
        <v>9400</v>
      </c>
      <c r="G1053">
        <f t="shared" si="16"/>
        <v>9520</v>
      </c>
    </row>
    <row r="1054" spans="1:7" x14ac:dyDescent="0.3">
      <c r="A1054" s="6">
        <v>42962</v>
      </c>
      <c r="B1054" s="7">
        <v>9450</v>
      </c>
      <c r="C1054">
        <f>VLOOKUP(现货价格!A1056,期货!A:B,2,0)</f>
        <v>9730</v>
      </c>
      <c r="D1054">
        <f>VLOOKUP(A1054,现货价格!A:B,2,0)</f>
        <v>9200</v>
      </c>
      <c r="E1054" s="1">
        <f>现货价格!A1056</f>
        <v>42998</v>
      </c>
      <c r="F1054">
        <f>现货价格!B1056</f>
        <v>9450</v>
      </c>
      <c r="G1054">
        <f t="shared" si="16"/>
        <v>9730</v>
      </c>
    </row>
    <row r="1055" spans="1:7" x14ac:dyDescent="0.3">
      <c r="A1055" s="6">
        <v>42961</v>
      </c>
      <c r="B1055" s="7">
        <v>9545</v>
      </c>
      <c r="C1055">
        <f>VLOOKUP(现货价格!A1057,期货!A:B,2,0)</f>
        <v>9670</v>
      </c>
      <c r="D1055">
        <f>VLOOKUP(A1055,现货价格!A:B,2,0)</f>
        <v>9230</v>
      </c>
      <c r="E1055" s="1">
        <f>现货价格!A1057</f>
        <v>42997</v>
      </c>
      <c r="F1055">
        <f>现货价格!B1057</f>
        <v>9530</v>
      </c>
      <c r="G1055">
        <f t="shared" si="16"/>
        <v>9670</v>
      </c>
    </row>
    <row r="1056" spans="1:7" x14ac:dyDescent="0.3">
      <c r="A1056" s="6">
        <v>42958</v>
      </c>
      <c r="B1056" s="7">
        <v>9555</v>
      </c>
      <c r="C1056">
        <f>VLOOKUP(现货价格!A1058,期货!A:B,2,0)</f>
        <v>9790</v>
      </c>
      <c r="D1056">
        <f>VLOOKUP(A1056,现货价格!A:B,2,0)</f>
        <v>9320</v>
      </c>
      <c r="E1056" s="1">
        <f>现货价格!A1058</f>
        <v>42996</v>
      </c>
      <c r="F1056">
        <f>现货价格!B1058</f>
        <v>9500</v>
      </c>
      <c r="G1056">
        <f t="shared" si="16"/>
        <v>9790</v>
      </c>
    </row>
    <row r="1057" spans="1:7" x14ac:dyDescent="0.3">
      <c r="A1057" s="6">
        <v>42957</v>
      </c>
      <c r="B1057" s="7">
        <v>9820</v>
      </c>
      <c r="C1057">
        <f>VLOOKUP(现货价格!A1059,期货!A:B,2,0)</f>
        <v>9750</v>
      </c>
      <c r="D1057">
        <f>VLOOKUP(A1057,现货价格!A:B,2,0)</f>
        <v>9360</v>
      </c>
      <c r="E1057" s="1">
        <f>现货价格!A1059</f>
        <v>42993</v>
      </c>
      <c r="F1057">
        <f>现货价格!B1059</f>
        <v>9600</v>
      </c>
      <c r="G1057">
        <f t="shared" si="16"/>
        <v>9750</v>
      </c>
    </row>
    <row r="1058" spans="1:7" x14ac:dyDescent="0.3">
      <c r="A1058" s="6">
        <v>42956</v>
      </c>
      <c r="B1058" s="7">
        <v>9805</v>
      </c>
      <c r="C1058">
        <f>VLOOKUP(现货价格!A1060,期货!A:B,2,0)</f>
        <v>9765</v>
      </c>
      <c r="D1058">
        <f>VLOOKUP(A1058,现货价格!A:B,2,0)</f>
        <v>9400</v>
      </c>
      <c r="E1058" s="1">
        <f>现货价格!A1060</f>
        <v>42992</v>
      </c>
      <c r="F1058">
        <f>现货价格!B1060</f>
        <v>9700</v>
      </c>
      <c r="G1058">
        <f t="shared" si="16"/>
        <v>9765</v>
      </c>
    </row>
    <row r="1059" spans="1:7" x14ac:dyDescent="0.3">
      <c r="A1059" s="6">
        <v>42955</v>
      </c>
      <c r="B1059" s="7">
        <v>9780</v>
      </c>
      <c r="C1059">
        <f>VLOOKUP(现货价格!A1061,期货!A:B,2,0)</f>
        <v>9935</v>
      </c>
      <c r="D1059">
        <f>VLOOKUP(A1059,现货价格!A:B,2,0)</f>
        <v>9270</v>
      </c>
      <c r="E1059" s="1">
        <f>现货价格!A1061</f>
        <v>42991</v>
      </c>
      <c r="F1059">
        <f>现货价格!B1061</f>
        <v>9800</v>
      </c>
      <c r="G1059">
        <f t="shared" si="16"/>
        <v>9935</v>
      </c>
    </row>
    <row r="1060" spans="1:7" x14ac:dyDescent="0.3">
      <c r="A1060" s="6">
        <v>42954</v>
      </c>
      <c r="B1060" s="7">
        <v>9575</v>
      </c>
      <c r="C1060">
        <f>VLOOKUP(现货价格!A1062,期货!A:B,2,0)</f>
        <v>10180</v>
      </c>
      <c r="D1060">
        <f>VLOOKUP(A1060,现货价格!A:B,2,0)</f>
        <v>9300</v>
      </c>
      <c r="E1060" s="1">
        <f>现货价格!A1062</f>
        <v>42990</v>
      </c>
      <c r="F1060">
        <f>现货价格!B1062</f>
        <v>9700</v>
      </c>
      <c r="G1060">
        <f t="shared" si="16"/>
        <v>10180</v>
      </c>
    </row>
    <row r="1061" spans="1:7" x14ac:dyDescent="0.3">
      <c r="A1061" s="6">
        <v>42951</v>
      </c>
      <c r="B1061" s="7">
        <v>9700</v>
      </c>
      <c r="C1061">
        <f>VLOOKUP(现货价格!A1063,期货!A:B,2,0)</f>
        <v>10020</v>
      </c>
      <c r="D1061">
        <f>VLOOKUP(A1061,现货价格!A:B,2,0)</f>
        <v>9300</v>
      </c>
      <c r="E1061" s="1">
        <f>现货价格!A1063</f>
        <v>42989</v>
      </c>
      <c r="F1061">
        <f>现货价格!B1063</f>
        <v>0</v>
      </c>
      <c r="G1061">
        <f t="shared" si="16"/>
        <v>10020</v>
      </c>
    </row>
    <row r="1062" spans="1:7" x14ac:dyDescent="0.3">
      <c r="A1062" s="6">
        <v>42950</v>
      </c>
      <c r="B1062" s="7">
        <v>9525</v>
      </c>
      <c r="C1062">
        <f>VLOOKUP(现货价格!A1064,期货!A:B,2,0)</f>
        <v>10075</v>
      </c>
      <c r="D1062">
        <f>VLOOKUP(A1062,现货价格!A:B,2,0)</f>
        <v>9200</v>
      </c>
      <c r="E1062" s="1">
        <f>现货价格!A1064</f>
        <v>42986</v>
      </c>
      <c r="F1062">
        <f>现货价格!B1064</f>
        <v>9800</v>
      </c>
      <c r="G1062">
        <f t="shared" si="16"/>
        <v>10075</v>
      </c>
    </row>
    <row r="1063" spans="1:7" x14ac:dyDescent="0.3">
      <c r="A1063" s="6">
        <v>42949</v>
      </c>
      <c r="B1063" s="7">
        <v>9665</v>
      </c>
      <c r="C1063">
        <f>VLOOKUP(现货价格!A1065,期货!A:B,2,0)</f>
        <v>10160</v>
      </c>
      <c r="D1063">
        <f>VLOOKUP(A1063,现货价格!A:B,2,0)</f>
        <v>9270</v>
      </c>
      <c r="E1063" s="1">
        <f>现货价格!A1065</f>
        <v>42985</v>
      </c>
      <c r="F1063">
        <f>现货价格!B1065</f>
        <v>9900</v>
      </c>
      <c r="G1063">
        <f t="shared" si="16"/>
        <v>10160</v>
      </c>
    </row>
    <row r="1064" spans="1:7" x14ac:dyDescent="0.3">
      <c r="A1064" s="6">
        <v>42948</v>
      </c>
      <c r="B1064" s="7">
        <v>9500</v>
      </c>
      <c r="C1064">
        <f>VLOOKUP(现货价格!A1066,期货!A:B,2,0)</f>
        <v>10285</v>
      </c>
      <c r="D1064">
        <f>VLOOKUP(A1064,现货价格!A:B,2,0)</f>
        <v>9360</v>
      </c>
      <c r="E1064" s="1">
        <f>现货价格!A1066</f>
        <v>42984</v>
      </c>
      <c r="F1064">
        <f>现货价格!B1066</f>
        <v>10020</v>
      </c>
      <c r="G1064">
        <f t="shared" si="16"/>
        <v>10285</v>
      </c>
    </row>
    <row r="1065" spans="1:7" x14ac:dyDescent="0.3">
      <c r="A1065" s="6">
        <v>42947</v>
      </c>
      <c r="B1065" s="7">
        <v>9420</v>
      </c>
      <c r="C1065">
        <f>VLOOKUP(现货价格!A1067,期货!A:B,2,0)</f>
        <v>10440</v>
      </c>
      <c r="D1065">
        <f>VLOOKUP(A1065,现货价格!A:B,2,0)</f>
        <v>9170</v>
      </c>
      <c r="E1065" s="1">
        <f>现货价格!A1067</f>
        <v>42983</v>
      </c>
      <c r="F1065">
        <f>现货价格!B1067</f>
        <v>10020</v>
      </c>
      <c r="G1065">
        <f t="shared" si="16"/>
        <v>10440</v>
      </c>
    </row>
    <row r="1066" spans="1:7" x14ac:dyDescent="0.3">
      <c r="A1066" s="6">
        <v>42944</v>
      </c>
      <c r="B1066" s="7">
        <v>9400</v>
      </c>
      <c r="C1066">
        <f>VLOOKUP(现货价格!A1068,期货!A:B,2,0)</f>
        <v>10395</v>
      </c>
      <c r="D1066">
        <f>VLOOKUP(A1066,现货价格!A:B,2,0)</f>
        <v>9250</v>
      </c>
      <c r="E1066" s="1">
        <f>现货价格!A1068</f>
        <v>42982</v>
      </c>
      <c r="F1066">
        <f>现货价格!B1068</f>
        <v>10040</v>
      </c>
      <c r="G1066">
        <f t="shared" si="16"/>
        <v>10395</v>
      </c>
    </row>
    <row r="1067" spans="1:7" x14ac:dyDescent="0.3">
      <c r="A1067" s="6">
        <v>42943</v>
      </c>
      <c r="B1067" s="7">
        <v>9550</v>
      </c>
      <c r="C1067">
        <f>VLOOKUP(现货价格!A1069,期货!A:B,2,0)</f>
        <v>10360</v>
      </c>
      <c r="D1067">
        <f>VLOOKUP(A1067,现货价格!A:B,2,0)</f>
        <v>0</v>
      </c>
      <c r="E1067" s="1">
        <f>现货价格!A1069</f>
        <v>42979</v>
      </c>
      <c r="F1067">
        <f>现货价格!B1069</f>
        <v>9830</v>
      </c>
      <c r="G1067">
        <f t="shared" si="16"/>
        <v>10360</v>
      </c>
    </row>
    <row r="1068" spans="1:7" x14ac:dyDescent="0.3">
      <c r="A1068" s="6">
        <v>42942</v>
      </c>
      <c r="B1068" s="7">
        <v>9540</v>
      </c>
      <c r="C1068">
        <f>VLOOKUP(现货价格!A1070,期货!A:B,2,0)</f>
        <v>10175</v>
      </c>
      <c r="D1068">
        <f>VLOOKUP(A1068,现货价格!A:B,2,0)</f>
        <v>9410</v>
      </c>
      <c r="E1068" s="1">
        <f>现货价格!A1070</f>
        <v>42978</v>
      </c>
      <c r="F1068">
        <f>现货价格!B1070</f>
        <v>9740</v>
      </c>
      <c r="G1068">
        <f t="shared" si="16"/>
        <v>10175</v>
      </c>
    </row>
    <row r="1069" spans="1:7" x14ac:dyDescent="0.3">
      <c r="A1069" s="6">
        <v>42941</v>
      </c>
      <c r="B1069" s="7">
        <v>9630</v>
      </c>
      <c r="C1069">
        <f>VLOOKUP(现货价格!A1071,期货!A:B,2,0)</f>
        <v>10065</v>
      </c>
      <c r="D1069">
        <f>VLOOKUP(A1069,现货价格!A:B,2,0)</f>
        <v>9380</v>
      </c>
      <c r="E1069" s="1">
        <f>现货价格!A1071</f>
        <v>42977</v>
      </c>
      <c r="F1069">
        <f>现货价格!B1071</f>
        <v>9620</v>
      </c>
      <c r="G1069">
        <f t="shared" si="16"/>
        <v>10065</v>
      </c>
    </row>
    <row r="1070" spans="1:7" x14ac:dyDescent="0.3">
      <c r="A1070" s="6">
        <v>42940</v>
      </c>
      <c r="B1070" s="7">
        <v>9640</v>
      </c>
      <c r="C1070">
        <f>VLOOKUP(现货价格!A1072,期货!A:B,2,0)</f>
        <v>10060</v>
      </c>
      <c r="D1070">
        <f>VLOOKUP(A1070,现货价格!A:B,2,0)</f>
        <v>9480</v>
      </c>
      <c r="E1070" s="1">
        <f>现货价格!A1072</f>
        <v>42976</v>
      </c>
      <c r="F1070">
        <f>现货价格!B1072</f>
        <v>9670</v>
      </c>
      <c r="G1070">
        <f t="shared" si="16"/>
        <v>10060</v>
      </c>
    </row>
    <row r="1071" spans="1:7" x14ac:dyDescent="0.3">
      <c r="A1071" s="6">
        <v>42937</v>
      </c>
      <c r="B1071" s="7">
        <v>9660</v>
      </c>
      <c r="C1071">
        <f>VLOOKUP(现货价格!A1073,期货!A:B,2,0)</f>
        <v>9955</v>
      </c>
      <c r="D1071">
        <f>VLOOKUP(A1071,现货价格!A:B,2,0)</f>
        <v>9230</v>
      </c>
      <c r="E1071" s="1">
        <f>现货价格!A1073</f>
        <v>42975</v>
      </c>
      <c r="F1071">
        <f>现货价格!B1073</f>
        <v>9600</v>
      </c>
      <c r="G1071">
        <f t="shared" si="16"/>
        <v>9955</v>
      </c>
    </row>
    <row r="1072" spans="1:7" x14ac:dyDescent="0.3">
      <c r="A1072" s="6">
        <v>42936</v>
      </c>
      <c r="B1072" s="7">
        <v>9650</v>
      </c>
      <c r="C1072">
        <f>VLOOKUP(现货价格!A1074,期货!A:B,2,0)</f>
        <v>9955</v>
      </c>
      <c r="D1072">
        <f>VLOOKUP(A1072,现货价格!A:B,2,0)</f>
        <v>9190</v>
      </c>
      <c r="E1072" s="1">
        <f>现货价格!A1074</f>
        <v>42972</v>
      </c>
      <c r="F1072">
        <f>现货价格!B1074</f>
        <v>9630</v>
      </c>
      <c r="G1072">
        <f t="shared" si="16"/>
        <v>9955</v>
      </c>
    </row>
    <row r="1073" spans="1:7" x14ac:dyDescent="0.3">
      <c r="A1073" s="6">
        <v>42935</v>
      </c>
      <c r="B1073" s="7">
        <v>9250</v>
      </c>
      <c r="C1073">
        <f>VLOOKUP(现货价格!A1075,期货!A:B,2,0)</f>
        <v>9940</v>
      </c>
      <c r="D1073">
        <f>VLOOKUP(A1073,现货价格!A:B,2,0)</f>
        <v>9090</v>
      </c>
      <c r="E1073" s="1">
        <f>现货价格!A1075</f>
        <v>42971</v>
      </c>
      <c r="F1073">
        <f>现货价格!B1075</f>
        <v>9570</v>
      </c>
      <c r="G1073">
        <f t="shared" si="16"/>
        <v>9940</v>
      </c>
    </row>
    <row r="1074" spans="1:7" x14ac:dyDescent="0.3">
      <c r="A1074" s="6">
        <v>42934</v>
      </c>
      <c r="B1074" s="7">
        <v>9220</v>
      </c>
      <c r="C1074">
        <f>VLOOKUP(现货价格!A1076,期货!A:B,2,0)</f>
        <v>9945</v>
      </c>
      <c r="D1074">
        <f>VLOOKUP(A1074,现货价格!A:B,2,0)</f>
        <v>9020</v>
      </c>
      <c r="E1074" s="1">
        <f>现货价格!A1076</f>
        <v>42970</v>
      </c>
      <c r="F1074">
        <f>现货价格!B1076</f>
        <v>0</v>
      </c>
      <c r="G1074">
        <f t="shared" si="16"/>
        <v>9945</v>
      </c>
    </row>
    <row r="1075" spans="1:7" x14ac:dyDescent="0.3">
      <c r="A1075" s="6">
        <v>42933</v>
      </c>
      <c r="B1075" s="7">
        <v>9165</v>
      </c>
      <c r="C1075">
        <f>VLOOKUP(现货价格!A1077,期货!A:B,2,0)</f>
        <v>10040</v>
      </c>
      <c r="D1075">
        <f>VLOOKUP(A1075,现货价格!A:B,2,0)</f>
        <v>9090</v>
      </c>
      <c r="E1075" s="1">
        <f>现货价格!A1077</f>
        <v>42969</v>
      </c>
      <c r="F1075">
        <f>现货价格!B1077</f>
        <v>9350</v>
      </c>
      <c r="G1075">
        <f t="shared" si="16"/>
        <v>10040</v>
      </c>
    </row>
    <row r="1076" spans="1:7" x14ac:dyDescent="0.3">
      <c r="A1076" s="6">
        <v>42930</v>
      </c>
      <c r="B1076" s="7">
        <v>9160</v>
      </c>
      <c r="C1076">
        <f>VLOOKUP(现货价格!A1078,期货!A:B,2,0)</f>
        <v>9805</v>
      </c>
      <c r="D1076">
        <f>VLOOKUP(A1076,现货价格!A:B,2,0)</f>
        <v>8960</v>
      </c>
      <c r="E1076" s="1">
        <f>现货价格!A1078</f>
        <v>42968</v>
      </c>
      <c r="F1076">
        <f>现货价格!B1078</f>
        <v>9450</v>
      </c>
      <c r="G1076">
        <f t="shared" si="16"/>
        <v>9805</v>
      </c>
    </row>
    <row r="1077" spans="1:7" x14ac:dyDescent="0.3">
      <c r="A1077" s="6">
        <v>42929</v>
      </c>
      <c r="B1077" s="7">
        <v>9135</v>
      </c>
      <c r="C1077">
        <f>VLOOKUP(现货价格!A1079,期货!A:B,2,0)</f>
        <v>9735</v>
      </c>
      <c r="D1077">
        <f>VLOOKUP(A1077,现货价格!A:B,2,0)</f>
        <v>8980</v>
      </c>
      <c r="E1077" s="1">
        <f>现货价格!A1079</f>
        <v>42965</v>
      </c>
      <c r="F1077">
        <f>现货价格!B1079</f>
        <v>9320</v>
      </c>
      <c r="G1077">
        <f t="shared" si="16"/>
        <v>9735</v>
      </c>
    </row>
    <row r="1078" spans="1:7" x14ac:dyDescent="0.3">
      <c r="A1078" s="6">
        <v>42928</v>
      </c>
      <c r="B1078" s="7">
        <v>9075</v>
      </c>
      <c r="C1078">
        <f>VLOOKUP(现货价格!A1080,期货!A:B,2,0)</f>
        <v>9675</v>
      </c>
      <c r="D1078">
        <f>VLOOKUP(A1078,现货价格!A:B,2,0)</f>
        <v>8890</v>
      </c>
      <c r="E1078" s="1">
        <f>现货价格!A1080</f>
        <v>42964</v>
      </c>
      <c r="F1078">
        <f>现货价格!B1080</f>
        <v>9300</v>
      </c>
      <c r="G1078">
        <f t="shared" si="16"/>
        <v>9675</v>
      </c>
    </row>
    <row r="1079" spans="1:7" x14ac:dyDescent="0.3">
      <c r="A1079" s="6">
        <v>42927</v>
      </c>
      <c r="B1079" s="7">
        <v>9005</v>
      </c>
      <c r="C1079">
        <f>VLOOKUP(现货价格!A1081,期货!A:B,2,0)</f>
        <v>9455</v>
      </c>
      <c r="D1079">
        <f>VLOOKUP(A1079,现货价格!A:B,2,0)</f>
        <v>8800</v>
      </c>
      <c r="E1079" s="1">
        <f>现货价格!A1081</f>
        <v>42963</v>
      </c>
      <c r="F1079">
        <f>现货价格!B1081</f>
        <v>9210</v>
      </c>
      <c r="G1079">
        <f t="shared" si="16"/>
        <v>9455</v>
      </c>
    </row>
    <row r="1080" spans="1:7" x14ac:dyDescent="0.3">
      <c r="A1080" s="6">
        <v>42926</v>
      </c>
      <c r="B1080" s="7">
        <v>8860</v>
      </c>
      <c r="C1080">
        <f>VLOOKUP(现货价格!A1082,期货!A:B,2,0)</f>
        <v>9450</v>
      </c>
      <c r="D1080">
        <f>VLOOKUP(A1080,现货价格!A:B,2,0)</f>
        <v>8880</v>
      </c>
      <c r="E1080" s="1">
        <f>现货价格!A1082</f>
        <v>42962</v>
      </c>
      <c r="F1080">
        <f>现货价格!B1082</f>
        <v>9200</v>
      </c>
      <c r="G1080">
        <f t="shared" si="16"/>
        <v>9450</v>
      </c>
    </row>
    <row r="1081" spans="1:7" x14ac:dyDescent="0.3">
      <c r="A1081" s="6">
        <v>42923</v>
      </c>
      <c r="B1081" s="7">
        <v>9015</v>
      </c>
      <c r="C1081">
        <f>VLOOKUP(现货价格!A1083,期货!A:B,2,0)</f>
        <v>9545</v>
      </c>
      <c r="D1081">
        <f>VLOOKUP(A1081,现货价格!A:B,2,0)</f>
        <v>8910</v>
      </c>
      <c r="E1081" s="1">
        <f>现货价格!A1083</f>
        <v>42961</v>
      </c>
      <c r="F1081">
        <f>现货价格!B1083</f>
        <v>9230</v>
      </c>
      <c r="G1081">
        <f t="shared" si="16"/>
        <v>9545</v>
      </c>
    </row>
    <row r="1082" spans="1:7" x14ac:dyDescent="0.3">
      <c r="A1082" s="6">
        <v>42922</v>
      </c>
      <c r="B1082" s="7">
        <v>8955</v>
      </c>
      <c r="C1082">
        <f>VLOOKUP(现货价格!A1084,期货!A:B,2,0)</f>
        <v>9555</v>
      </c>
      <c r="D1082">
        <f>VLOOKUP(A1082,现货价格!A:B,2,0)</f>
        <v>8760</v>
      </c>
      <c r="E1082" s="1">
        <f>现货价格!A1084</f>
        <v>42958</v>
      </c>
      <c r="F1082">
        <f>现货价格!B1084</f>
        <v>9320</v>
      </c>
      <c r="G1082">
        <f t="shared" si="16"/>
        <v>9555</v>
      </c>
    </row>
    <row r="1083" spans="1:7" x14ac:dyDescent="0.3">
      <c r="A1083" s="6">
        <v>42921</v>
      </c>
      <c r="B1083" s="7">
        <v>8825</v>
      </c>
      <c r="C1083">
        <f>VLOOKUP(现货价格!A1085,期货!A:B,2,0)</f>
        <v>9820</v>
      </c>
      <c r="D1083">
        <f>VLOOKUP(A1083,现货价格!A:B,2,0)</f>
        <v>8830</v>
      </c>
      <c r="E1083" s="1">
        <f>现货价格!A1085</f>
        <v>42957</v>
      </c>
      <c r="F1083">
        <f>现货价格!B1085</f>
        <v>9360</v>
      </c>
      <c r="G1083">
        <f t="shared" si="16"/>
        <v>9820</v>
      </c>
    </row>
    <row r="1084" spans="1:7" x14ac:dyDescent="0.3">
      <c r="A1084" s="6">
        <v>42920</v>
      </c>
      <c r="B1084" s="7">
        <v>8820</v>
      </c>
      <c r="C1084">
        <f>VLOOKUP(现货价格!A1086,期货!A:B,2,0)</f>
        <v>9805</v>
      </c>
      <c r="D1084">
        <f>VLOOKUP(A1084,现货价格!A:B,2,0)</f>
        <v>8850</v>
      </c>
      <c r="E1084" s="1">
        <f>现货价格!A1086</f>
        <v>42956</v>
      </c>
      <c r="F1084">
        <f>现货价格!B1086</f>
        <v>9400</v>
      </c>
      <c r="G1084">
        <f t="shared" si="16"/>
        <v>9805</v>
      </c>
    </row>
    <row r="1085" spans="1:7" x14ac:dyDescent="0.3">
      <c r="A1085" s="6">
        <v>42919</v>
      </c>
      <c r="B1085" s="7">
        <v>9030</v>
      </c>
      <c r="C1085">
        <f>VLOOKUP(现货价格!A1087,期货!A:B,2,0)</f>
        <v>9780</v>
      </c>
      <c r="D1085">
        <f>VLOOKUP(A1085,现货价格!A:B,2,0)</f>
        <v>8920</v>
      </c>
      <c r="E1085" s="1">
        <f>现货价格!A1087</f>
        <v>42955</v>
      </c>
      <c r="F1085">
        <f>现货价格!B1087</f>
        <v>9270</v>
      </c>
      <c r="G1085">
        <f t="shared" si="16"/>
        <v>9780</v>
      </c>
    </row>
    <row r="1086" spans="1:7" x14ac:dyDescent="0.3">
      <c r="A1086" s="6">
        <v>42916</v>
      </c>
      <c r="B1086" s="7">
        <v>9025</v>
      </c>
      <c r="C1086">
        <f>VLOOKUP(现货价格!A1088,期货!A:B,2,0)</f>
        <v>9575</v>
      </c>
      <c r="D1086">
        <f>VLOOKUP(A1086,现货价格!A:B,2,0)</f>
        <v>8840</v>
      </c>
      <c r="E1086" s="1">
        <f>现货价格!A1088</f>
        <v>42954</v>
      </c>
      <c r="F1086">
        <f>现货价格!B1088</f>
        <v>9300</v>
      </c>
      <c r="G1086">
        <f t="shared" si="16"/>
        <v>9575</v>
      </c>
    </row>
    <row r="1087" spans="1:7" x14ac:dyDescent="0.3">
      <c r="A1087" s="6">
        <v>42915</v>
      </c>
      <c r="B1087" s="7">
        <v>8975</v>
      </c>
      <c r="C1087">
        <f>VLOOKUP(现货价格!A1089,期货!A:B,2,0)</f>
        <v>9700</v>
      </c>
      <c r="D1087">
        <f>VLOOKUP(A1087,现货价格!A:B,2,0)</f>
        <v>8870</v>
      </c>
      <c r="E1087" s="1">
        <f>现货价格!A1089</f>
        <v>42951</v>
      </c>
      <c r="F1087">
        <f>现货价格!B1089</f>
        <v>9300</v>
      </c>
      <c r="G1087">
        <f t="shared" si="16"/>
        <v>9700</v>
      </c>
    </row>
    <row r="1088" spans="1:7" x14ac:dyDescent="0.3">
      <c r="A1088" s="6">
        <v>42914</v>
      </c>
      <c r="B1088" s="7">
        <v>8830</v>
      </c>
      <c r="C1088">
        <f>VLOOKUP(现货价格!A1090,期货!A:B,2,0)</f>
        <v>9525</v>
      </c>
      <c r="D1088">
        <f>VLOOKUP(A1088,现货价格!A:B,2,0)</f>
        <v>8820</v>
      </c>
      <c r="E1088" s="1">
        <f>现货价格!A1090</f>
        <v>42950</v>
      </c>
      <c r="F1088">
        <f>现货价格!B1090</f>
        <v>9200</v>
      </c>
      <c r="G1088">
        <f t="shared" si="16"/>
        <v>9525</v>
      </c>
    </row>
    <row r="1089" spans="1:7" x14ac:dyDescent="0.3">
      <c r="A1089" s="6">
        <v>42913</v>
      </c>
      <c r="B1089" s="7">
        <v>8880</v>
      </c>
      <c r="C1089">
        <f>VLOOKUP(现货价格!A1091,期货!A:B,2,0)</f>
        <v>9665</v>
      </c>
      <c r="D1089">
        <f>VLOOKUP(A1089,现货价格!A:B,2,0)</f>
        <v>8820</v>
      </c>
      <c r="E1089" s="1">
        <f>现货价格!A1091</f>
        <v>42949</v>
      </c>
      <c r="F1089">
        <f>现货价格!B1091</f>
        <v>9270</v>
      </c>
      <c r="G1089">
        <f t="shared" si="16"/>
        <v>9665</v>
      </c>
    </row>
    <row r="1090" spans="1:7" x14ac:dyDescent="0.3">
      <c r="A1090" s="6">
        <v>42912</v>
      </c>
      <c r="B1090" s="7">
        <v>8820</v>
      </c>
      <c r="C1090">
        <f>VLOOKUP(现货价格!A1092,期货!A:B,2,0)</f>
        <v>9500</v>
      </c>
      <c r="D1090">
        <f>VLOOKUP(A1090,现货价格!A:B,2,0)</f>
        <v>8800</v>
      </c>
      <c r="E1090" s="1">
        <f>现货价格!A1092</f>
        <v>42948</v>
      </c>
      <c r="F1090">
        <f>现货价格!B1092</f>
        <v>9360</v>
      </c>
      <c r="G1090">
        <f t="shared" si="16"/>
        <v>9500</v>
      </c>
    </row>
    <row r="1091" spans="1:7" x14ac:dyDescent="0.3">
      <c r="A1091" s="6">
        <v>42909</v>
      </c>
      <c r="B1091" s="7">
        <v>8730</v>
      </c>
      <c r="C1091">
        <f>VLOOKUP(现货价格!A1093,期货!A:B,2,0)</f>
        <v>9420</v>
      </c>
      <c r="D1091">
        <f>VLOOKUP(A1091,现货价格!A:B,2,0)</f>
        <v>8800</v>
      </c>
      <c r="E1091" s="1">
        <f>现货价格!A1093</f>
        <v>42947</v>
      </c>
      <c r="F1091">
        <f>现货价格!B1093</f>
        <v>9170</v>
      </c>
      <c r="G1091">
        <f t="shared" si="16"/>
        <v>9420</v>
      </c>
    </row>
    <row r="1092" spans="1:7" x14ac:dyDescent="0.3">
      <c r="A1092" s="6">
        <v>42908</v>
      </c>
      <c r="B1092" s="7">
        <v>8690</v>
      </c>
      <c r="C1092">
        <f>VLOOKUP(现货价格!A1094,期货!A:B,2,0)</f>
        <v>9400</v>
      </c>
      <c r="D1092">
        <f>VLOOKUP(A1092,现货价格!A:B,2,0)</f>
        <v>0</v>
      </c>
      <c r="E1092" s="1">
        <f>现货价格!A1094</f>
        <v>42944</v>
      </c>
      <c r="F1092">
        <f>现货价格!B1094</f>
        <v>9250</v>
      </c>
      <c r="G1092">
        <f t="shared" ref="G1092:G1155" si="17">VLOOKUP(E1092,A:B,2,0)</f>
        <v>9400</v>
      </c>
    </row>
    <row r="1093" spans="1:7" x14ac:dyDescent="0.3">
      <c r="A1093" s="6">
        <v>42907</v>
      </c>
      <c r="B1093" s="7">
        <v>8840</v>
      </c>
      <c r="C1093">
        <f>VLOOKUP(现货价格!A1095,期货!A:B,2,0)</f>
        <v>9550</v>
      </c>
      <c r="D1093">
        <f>VLOOKUP(A1093,现货价格!A:B,2,0)</f>
        <v>0</v>
      </c>
      <c r="E1093" s="1">
        <f>现货价格!A1095</f>
        <v>42943</v>
      </c>
      <c r="F1093">
        <f>现货价格!B1095</f>
        <v>0</v>
      </c>
      <c r="G1093">
        <f t="shared" si="17"/>
        <v>9550</v>
      </c>
    </row>
    <row r="1094" spans="1:7" x14ac:dyDescent="0.3">
      <c r="A1094" s="6">
        <v>42906</v>
      </c>
      <c r="B1094" s="7">
        <v>8890</v>
      </c>
      <c r="C1094">
        <f>VLOOKUP(现货价格!A1096,期货!A:B,2,0)</f>
        <v>9540</v>
      </c>
      <c r="D1094">
        <f>VLOOKUP(A1094,现货价格!A:B,2,0)</f>
        <v>0</v>
      </c>
      <c r="E1094" s="1">
        <f>现货价格!A1096</f>
        <v>42942</v>
      </c>
      <c r="F1094">
        <f>现货价格!B1096</f>
        <v>9410</v>
      </c>
      <c r="G1094">
        <f t="shared" si="17"/>
        <v>9540</v>
      </c>
    </row>
    <row r="1095" spans="1:7" x14ac:dyDescent="0.3">
      <c r="A1095" s="6">
        <v>42905</v>
      </c>
      <c r="B1095" s="7">
        <v>8910</v>
      </c>
      <c r="C1095">
        <f>VLOOKUP(现货价格!A1097,期货!A:B,2,0)</f>
        <v>9630</v>
      </c>
      <c r="D1095">
        <f>VLOOKUP(A1095,现货价格!A:B,2,0)</f>
        <v>0</v>
      </c>
      <c r="E1095" s="1">
        <f>现货价格!A1097</f>
        <v>42941</v>
      </c>
      <c r="F1095">
        <f>现货价格!B1097</f>
        <v>9380</v>
      </c>
      <c r="G1095">
        <f t="shared" si="17"/>
        <v>9630</v>
      </c>
    </row>
    <row r="1096" spans="1:7" x14ac:dyDescent="0.3">
      <c r="A1096" s="6">
        <v>42902</v>
      </c>
      <c r="B1096" s="7">
        <v>8840</v>
      </c>
      <c r="C1096">
        <f>VLOOKUP(现货价格!A1098,期货!A:B,2,0)</f>
        <v>9640</v>
      </c>
      <c r="D1096">
        <f>VLOOKUP(A1096,现货价格!A:B,2,0)</f>
        <v>0</v>
      </c>
      <c r="E1096" s="1">
        <f>现货价格!A1098</f>
        <v>42940</v>
      </c>
      <c r="F1096">
        <f>现货价格!B1098</f>
        <v>9480</v>
      </c>
      <c r="G1096">
        <f t="shared" si="17"/>
        <v>9640</v>
      </c>
    </row>
    <row r="1097" spans="1:7" x14ac:dyDescent="0.3">
      <c r="A1097" s="6">
        <v>42901</v>
      </c>
      <c r="B1097" s="7">
        <v>8835</v>
      </c>
      <c r="C1097">
        <f>VLOOKUP(现货价格!A1099,期货!A:B,2,0)</f>
        <v>9660</v>
      </c>
      <c r="D1097">
        <f>VLOOKUP(A1097,现货价格!A:B,2,0)</f>
        <v>0</v>
      </c>
      <c r="E1097" s="1">
        <f>现货价格!A1099</f>
        <v>42937</v>
      </c>
      <c r="F1097">
        <f>现货价格!B1099</f>
        <v>9230</v>
      </c>
      <c r="G1097">
        <f t="shared" si="17"/>
        <v>9660</v>
      </c>
    </row>
    <row r="1098" spans="1:7" x14ac:dyDescent="0.3">
      <c r="A1098" s="6">
        <v>42900</v>
      </c>
      <c r="B1098" s="7">
        <v>8925</v>
      </c>
      <c r="C1098">
        <f>VLOOKUP(现货价格!A1100,期货!A:B,2,0)</f>
        <v>9650</v>
      </c>
      <c r="D1098">
        <f>VLOOKUP(A1098,现货价格!A:B,2,0)</f>
        <v>0</v>
      </c>
      <c r="E1098" s="1">
        <f>现货价格!A1100</f>
        <v>42936</v>
      </c>
      <c r="F1098">
        <f>现货价格!B1100</f>
        <v>9190</v>
      </c>
      <c r="G1098">
        <f t="shared" si="17"/>
        <v>9650</v>
      </c>
    </row>
    <row r="1099" spans="1:7" x14ac:dyDescent="0.3">
      <c r="A1099" s="6">
        <v>42899</v>
      </c>
      <c r="B1099" s="7">
        <v>8930</v>
      </c>
      <c r="C1099">
        <f>VLOOKUP(现货价格!A1101,期货!A:B,2,0)</f>
        <v>9250</v>
      </c>
      <c r="D1099">
        <f>VLOOKUP(A1099,现货价格!A:B,2,0)</f>
        <v>0</v>
      </c>
      <c r="E1099" s="1">
        <f>现货价格!A1101</f>
        <v>42935</v>
      </c>
      <c r="F1099">
        <f>现货价格!B1101</f>
        <v>9090</v>
      </c>
      <c r="G1099">
        <f t="shared" si="17"/>
        <v>9250</v>
      </c>
    </row>
    <row r="1100" spans="1:7" x14ac:dyDescent="0.3">
      <c r="A1100" s="6">
        <v>42898</v>
      </c>
      <c r="B1100" s="7">
        <v>9135</v>
      </c>
      <c r="C1100">
        <f>VLOOKUP(现货价格!A1102,期货!A:B,2,0)</f>
        <v>9220</v>
      </c>
      <c r="D1100">
        <f>VLOOKUP(A1100,现货价格!A:B,2,0)</f>
        <v>0</v>
      </c>
      <c r="E1100" s="1">
        <f>现货价格!A1102</f>
        <v>42934</v>
      </c>
      <c r="F1100">
        <f>现货价格!B1102</f>
        <v>9020</v>
      </c>
      <c r="G1100">
        <f t="shared" si="17"/>
        <v>9220</v>
      </c>
    </row>
    <row r="1101" spans="1:7" x14ac:dyDescent="0.3">
      <c r="A1101" s="6">
        <v>42895</v>
      </c>
      <c r="B1101" s="7">
        <v>8930</v>
      </c>
      <c r="C1101">
        <f>VLOOKUP(现货价格!A1103,期货!A:B,2,0)</f>
        <v>9165</v>
      </c>
      <c r="D1101">
        <f>VLOOKUP(A1101,现货价格!A:B,2,0)</f>
        <v>0</v>
      </c>
      <c r="E1101" s="1">
        <f>现货价格!A1103</f>
        <v>42933</v>
      </c>
      <c r="F1101">
        <f>现货价格!B1103</f>
        <v>9090</v>
      </c>
      <c r="G1101">
        <f t="shared" si="17"/>
        <v>9165</v>
      </c>
    </row>
    <row r="1102" spans="1:7" x14ac:dyDescent="0.3">
      <c r="A1102" s="6">
        <v>42894</v>
      </c>
      <c r="B1102" s="7">
        <v>8915</v>
      </c>
      <c r="C1102">
        <f>VLOOKUP(现货价格!A1104,期货!A:B,2,0)</f>
        <v>9160</v>
      </c>
      <c r="D1102">
        <f>VLOOKUP(A1102,现货价格!A:B,2,0)</f>
        <v>0</v>
      </c>
      <c r="E1102" s="1">
        <f>现货价格!A1104</f>
        <v>42930</v>
      </c>
      <c r="F1102">
        <f>现货价格!B1104</f>
        <v>8960</v>
      </c>
      <c r="G1102">
        <f t="shared" si="17"/>
        <v>9160</v>
      </c>
    </row>
    <row r="1103" spans="1:7" x14ac:dyDescent="0.3">
      <c r="A1103" s="6">
        <v>42893</v>
      </c>
      <c r="B1103" s="7">
        <v>8860</v>
      </c>
      <c r="C1103">
        <f>VLOOKUP(现货价格!A1105,期货!A:B,2,0)</f>
        <v>9135</v>
      </c>
      <c r="D1103">
        <f>VLOOKUP(A1103,现货价格!A:B,2,0)</f>
        <v>0</v>
      </c>
      <c r="E1103" s="1">
        <f>现货价格!A1105</f>
        <v>42929</v>
      </c>
      <c r="F1103">
        <f>现货价格!B1105</f>
        <v>8980</v>
      </c>
      <c r="G1103">
        <f t="shared" si="17"/>
        <v>9135</v>
      </c>
    </row>
    <row r="1104" spans="1:7" x14ac:dyDescent="0.3">
      <c r="A1104" s="6">
        <v>42892</v>
      </c>
      <c r="B1104" s="7">
        <v>8895</v>
      </c>
      <c r="C1104">
        <f>VLOOKUP(现货价格!A1106,期货!A:B,2,0)</f>
        <v>9075</v>
      </c>
      <c r="D1104">
        <f>VLOOKUP(A1104,现货价格!A:B,2,0)</f>
        <v>0</v>
      </c>
      <c r="E1104" s="1">
        <f>现货价格!A1106</f>
        <v>42928</v>
      </c>
      <c r="F1104">
        <f>现货价格!B1106</f>
        <v>8890</v>
      </c>
      <c r="G1104">
        <f t="shared" si="17"/>
        <v>9075</v>
      </c>
    </row>
    <row r="1105" spans="1:7" x14ac:dyDescent="0.3">
      <c r="A1105" s="6">
        <v>42891</v>
      </c>
      <c r="B1105" s="7">
        <v>8900</v>
      </c>
      <c r="C1105">
        <f>VLOOKUP(现货价格!A1107,期货!A:B,2,0)</f>
        <v>9005</v>
      </c>
      <c r="D1105">
        <f>VLOOKUP(A1105,现货价格!A:B,2,0)</f>
        <v>0</v>
      </c>
      <c r="E1105" s="1">
        <f>现货价格!A1107</f>
        <v>42927</v>
      </c>
      <c r="F1105">
        <f>现货价格!B1107</f>
        <v>8800</v>
      </c>
      <c r="G1105">
        <f t="shared" si="17"/>
        <v>9005</v>
      </c>
    </row>
    <row r="1106" spans="1:7" x14ac:dyDescent="0.3">
      <c r="A1106" s="6">
        <v>42888</v>
      </c>
      <c r="B1106" s="7">
        <v>8930</v>
      </c>
      <c r="C1106">
        <f>VLOOKUP(现货价格!A1108,期货!A:B,2,0)</f>
        <v>8860</v>
      </c>
      <c r="D1106">
        <f>VLOOKUP(A1106,现货价格!A:B,2,0)</f>
        <v>0</v>
      </c>
      <c r="E1106" s="1">
        <f>现货价格!A1108</f>
        <v>42926</v>
      </c>
      <c r="F1106">
        <f>现货价格!B1108</f>
        <v>8880</v>
      </c>
      <c r="G1106">
        <f t="shared" si="17"/>
        <v>8860</v>
      </c>
    </row>
    <row r="1107" spans="1:7" x14ac:dyDescent="0.3">
      <c r="A1107" s="6">
        <v>42887</v>
      </c>
      <c r="B1107" s="7">
        <v>9220</v>
      </c>
      <c r="C1107">
        <f>VLOOKUP(现货价格!A1109,期货!A:B,2,0)</f>
        <v>9015</v>
      </c>
      <c r="D1107">
        <f>VLOOKUP(A1107,现货价格!A:B,2,0)</f>
        <v>0</v>
      </c>
      <c r="E1107" s="1">
        <f>现货价格!A1109</f>
        <v>42923</v>
      </c>
      <c r="F1107">
        <f>现货价格!B1109</f>
        <v>8910</v>
      </c>
      <c r="G1107">
        <f t="shared" si="17"/>
        <v>9015</v>
      </c>
    </row>
    <row r="1108" spans="1:7" x14ac:dyDescent="0.3">
      <c r="A1108" s="6">
        <v>42886</v>
      </c>
      <c r="B1108" s="7">
        <v>9000</v>
      </c>
      <c r="C1108">
        <f>VLOOKUP(现货价格!A1110,期货!A:B,2,0)</f>
        <v>8955</v>
      </c>
      <c r="D1108">
        <f>VLOOKUP(A1108,现货价格!A:B,2,0)</f>
        <v>0</v>
      </c>
      <c r="E1108" s="1">
        <f>现货价格!A1110</f>
        <v>42922</v>
      </c>
      <c r="F1108">
        <f>现货价格!B1110</f>
        <v>8760</v>
      </c>
      <c r="G1108">
        <f t="shared" si="17"/>
        <v>8955</v>
      </c>
    </row>
    <row r="1109" spans="1:7" x14ac:dyDescent="0.3">
      <c r="A1109" s="6">
        <v>42881</v>
      </c>
      <c r="B1109" s="7">
        <v>9130</v>
      </c>
      <c r="C1109">
        <f>VLOOKUP(现货价格!A1111,期货!A:B,2,0)</f>
        <v>8825</v>
      </c>
      <c r="D1109">
        <f>VLOOKUP(A1109,现货价格!A:B,2,0)</f>
        <v>0</v>
      </c>
      <c r="E1109" s="1">
        <f>现货价格!A1111</f>
        <v>42921</v>
      </c>
      <c r="F1109">
        <f>现货价格!B1111</f>
        <v>8830</v>
      </c>
      <c r="G1109">
        <f t="shared" si="17"/>
        <v>8825</v>
      </c>
    </row>
    <row r="1110" spans="1:7" x14ac:dyDescent="0.3">
      <c r="A1110" s="6">
        <v>42880</v>
      </c>
      <c r="B1110" s="7">
        <v>9190</v>
      </c>
      <c r="C1110">
        <f>VLOOKUP(现货价格!A1112,期货!A:B,2,0)</f>
        <v>8820</v>
      </c>
      <c r="D1110">
        <f>VLOOKUP(A1110,现货价格!A:B,2,0)</f>
        <v>0</v>
      </c>
      <c r="E1110" s="1">
        <f>现货价格!A1112</f>
        <v>42920</v>
      </c>
      <c r="F1110">
        <f>现货价格!B1112</f>
        <v>8850</v>
      </c>
      <c r="G1110">
        <f t="shared" si="17"/>
        <v>8820</v>
      </c>
    </row>
    <row r="1111" spans="1:7" x14ac:dyDescent="0.3">
      <c r="A1111" s="6">
        <v>42879</v>
      </c>
      <c r="B1111" s="7">
        <v>9205</v>
      </c>
      <c r="C1111">
        <f>VLOOKUP(现货价格!A1113,期货!A:B,2,0)</f>
        <v>9030</v>
      </c>
      <c r="D1111">
        <f>VLOOKUP(A1111,现货价格!A:B,2,0)</f>
        <v>0</v>
      </c>
      <c r="E1111" s="1">
        <f>现货价格!A1113</f>
        <v>42919</v>
      </c>
      <c r="F1111">
        <f>现货价格!B1113</f>
        <v>8920</v>
      </c>
      <c r="G1111">
        <f t="shared" si="17"/>
        <v>9030</v>
      </c>
    </row>
    <row r="1112" spans="1:7" x14ac:dyDescent="0.3">
      <c r="A1112" s="6">
        <v>42878</v>
      </c>
      <c r="B1112" s="7">
        <v>9275</v>
      </c>
      <c r="C1112">
        <f>VLOOKUP(现货价格!A1114,期货!A:B,2,0)</f>
        <v>9025</v>
      </c>
      <c r="D1112">
        <f>VLOOKUP(A1112,现货价格!A:B,2,0)</f>
        <v>0</v>
      </c>
      <c r="E1112" s="1">
        <f>现货价格!A1114</f>
        <v>42916</v>
      </c>
      <c r="F1112">
        <f>现货价格!B1114</f>
        <v>8840</v>
      </c>
      <c r="G1112">
        <f t="shared" si="17"/>
        <v>9025</v>
      </c>
    </row>
    <row r="1113" spans="1:7" x14ac:dyDescent="0.3">
      <c r="A1113" s="6">
        <v>42877</v>
      </c>
      <c r="B1113" s="7">
        <v>9295</v>
      </c>
      <c r="C1113">
        <f>VLOOKUP(现货价格!A1115,期货!A:B,2,0)</f>
        <v>8975</v>
      </c>
      <c r="D1113">
        <f>VLOOKUP(A1113,现货价格!A:B,2,0)</f>
        <v>0</v>
      </c>
      <c r="E1113" s="1">
        <f>现货价格!A1115</f>
        <v>42915</v>
      </c>
      <c r="F1113">
        <f>现货价格!B1115</f>
        <v>8870</v>
      </c>
      <c r="G1113">
        <f t="shared" si="17"/>
        <v>8975</v>
      </c>
    </row>
    <row r="1114" spans="1:7" x14ac:dyDescent="0.3">
      <c r="A1114" s="6">
        <v>42874</v>
      </c>
      <c r="B1114" s="7">
        <v>9350</v>
      </c>
      <c r="C1114">
        <f>VLOOKUP(现货价格!A1116,期货!A:B,2,0)</f>
        <v>8830</v>
      </c>
      <c r="D1114">
        <f>VLOOKUP(A1114,现货价格!A:B,2,0)</f>
        <v>0</v>
      </c>
      <c r="E1114" s="1">
        <f>现货价格!A1116</f>
        <v>42914</v>
      </c>
      <c r="F1114">
        <f>现货价格!B1116</f>
        <v>8820</v>
      </c>
      <c r="G1114">
        <f t="shared" si="17"/>
        <v>8830</v>
      </c>
    </row>
    <row r="1115" spans="1:7" x14ac:dyDescent="0.3">
      <c r="A1115" s="6">
        <v>42873</v>
      </c>
      <c r="B1115" s="7">
        <v>9205</v>
      </c>
      <c r="C1115">
        <f>VLOOKUP(现货价格!A1117,期货!A:B,2,0)</f>
        <v>8880</v>
      </c>
      <c r="D1115">
        <f>VLOOKUP(A1115,现货价格!A:B,2,0)</f>
        <v>0</v>
      </c>
      <c r="E1115" s="1">
        <f>现货价格!A1117</f>
        <v>42913</v>
      </c>
      <c r="F1115">
        <f>现货价格!B1117</f>
        <v>8820</v>
      </c>
      <c r="G1115">
        <f t="shared" si="17"/>
        <v>8880</v>
      </c>
    </row>
    <row r="1116" spans="1:7" x14ac:dyDescent="0.3">
      <c r="A1116" s="6">
        <v>42872</v>
      </c>
      <c r="B1116" s="7">
        <v>9115</v>
      </c>
      <c r="C1116">
        <f>VLOOKUP(现货价格!A1118,期货!A:B,2,0)</f>
        <v>8820</v>
      </c>
      <c r="D1116">
        <f>VLOOKUP(A1116,现货价格!A:B,2,0)</f>
        <v>0</v>
      </c>
      <c r="E1116" s="1">
        <f>现货价格!A1118</f>
        <v>42912</v>
      </c>
      <c r="F1116">
        <f>现货价格!B1118</f>
        <v>8800</v>
      </c>
      <c r="G1116">
        <f t="shared" si="17"/>
        <v>8820</v>
      </c>
    </row>
    <row r="1117" spans="1:7" x14ac:dyDescent="0.3">
      <c r="A1117" s="6">
        <v>42871</v>
      </c>
      <c r="B1117" s="7">
        <v>9150</v>
      </c>
      <c r="C1117">
        <f>VLOOKUP(现货价格!A1119,期货!A:B,2,0)</f>
        <v>8730</v>
      </c>
      <c r="D1117">
        <f>VLOOKUP(A1117,现货价格!A:B,2,0)</f>
        <v>0</v>
      </c>
      <c r="E1117" s="1">
        <f>现货价格!A1119</f>
        <v>42909</v>
      </c>
      <c r="F1117">
        <f>现货价格!B1119</f>
        <v>8800</v>
      </c>
      <c r="G1117">
        <f t="shared" si="17"/>
        <v>8730</v>
      </c>
    </row>
    <row r="1118" spans="1:7" x14ac:dyDescent="0.3">
      <c r="A1118" s="6">
        <v>42870</v>
      </c>
      <c r="B1118" s="7">
        <v>9060</v>
      </c>
      <c r="C1118">
        <f>VLOOKUP(现货价格!A1120,期货!A:B,2,0)</f>
        <v>8690</v>
      </c>
      <c r="D1118">
        <f>VLOOKUP(A1118,现货价格!A:B,2,0)</f>
        <v>0</v>
      </c>
      <c r="E1118" s="1">
        <f>现货价格!A1120</f>
        <v>42908</v>
      </c>
      <c r="F1118">
        <f>现货价格!B1120</f>
        <v>0</v>
      </c>
      <c r="G1118">
        <f t="shared" si="17"/>
        <v>8690</v>
      </c>
    </row>
    <row r="1119" spans="1:7" x14ac:dyDescent="0.3">
      <c r="A1119" s="6">
        <v>42867</v>
      </c>
      <c r="B1119" s="7">
        <v>8810</v>
      </c>
      <c r="C1119">
        <f>VLOOKUP(现货价格!A1121,期货!A:B,2,0)</f>
        <v>8840</v>
      </c>
      <c r="D1119">
        <f>VLOOKUP(A1119,现货价格!A:B,2,0)</f>
        <v>0</v>
      </c>
      <c r="E1119" s="1">
        <f>现货价格!A1121</f>
        <v>42907</v>
      </c>
      <c r="F1119">
        <f>现货价格!B1121</f>
        <v>0</v>
      </c>
      <c r="G1119">
        <f t="shared" si="17"/>
        <v>8840</v>
      </c>
    </row>
    <row r="1120" spans="1:7" x14ac:dyDescent="0.3">
      <c r="A1120" s="6">
        <v>42866</v>
      </c>
      <c r="B1120" s="7">
        <v>8795</v>
      </c>
      <c r="C1120">
        <f>VLOOKUP(现货价格!A1122,期货!A:B,2,0)</f>
        <v>8890</v>
      </c>
      <c r="D1120">
        <f>VLOOKUP(A1120,现货价格!A:B,2,0)</f>
        <v>0</v>
      </c>
      <c r="E1120" s="1">
        <f>现货价格!A1122</f>
        <v>42906</v>
      </c>
      <c r="F1120">
        <f>现货价格!B1122</f>
        <v>0</v>
      </c>
      <c r="G1120">
        <f t="shared" si="17"/>
        <v>8890</v>
      </c>
    </row>
    <row r="1121" spans="1:7" x14ac:dyDescent="0.3">
      <c r="A1121" s="6">
        <v>42865</v>
      </c>
      <c r="B1121" s="7">
        <v>8645</v>
      </c>
      <c r="C1121">
        <f>VLOOKUP(现货价格!A1123,期货!A:B,2,0)</f>
        <v>8910</v>
      </c>
      <c r="D1121">
        <f>VLOOKUP(A1121,现货价格!A:B,2,0)</f>
        <v>0</v>
      </c>
      <c r="E1121" s="1">
        <f>现货价格!A1123</f>
        <v>42905</v>
      </c>
      <c r="F1121">
        <f>现货价格!B1123</f>
        <v>0</v>
      </c>
      <c r="G1121">
        <f t="shared" si="17"/>
        <v>8910</v>
      </c>
    </row>
    <row r="1122" spans="1:7" x14ac:dyDescent="0.3">
      <c r="A1122" s="6">
        <v>42864</v>
      </c>
      <c r="B1122" s="7">
        <v>8740</v>
      </c>
      <c r="C1122">
        <f>VLOOKUP(现货价格!A1124,期货!A:B,2,0)</f>
        <v>8840</v>
      </c>
      <c r="D1122">
        <f>VLOOKUP(A1122,现货价格!A:B,2,0)</f>
        <v>0</v>
      </c>
      <c r="E1122" s="1">
        <f>现货价格!A1124</f>
        <v>42902</v>
      </c>
      <c r="F1122">
        <f>现货价格!B1124</f>
        <v>0</v>
      </c>
      <c r="G1122">
        <f t="shared" si="17"/>
        <v>8840</v>
      </c>
    </row>
    <row r="1123" spans="1:7" x14ac:dyDescent="0.3">
      <c r="A1123" s="6">
        <v>42863</v>
      </c>
      <c r="B1123" s="7">
        <v>8735</v>
      </c>
      <c r="C1123">
        <f>VLOOKUP(现货价格!A1125,期货!A:B,2,0)</f>
        <v>8835</v>
      </c>
      <c r="D1123">
        <f>VLOOKUP(A1123,现货价格!A:B,2,0)</f>
        <v>8770</v>
      </c>
      <c r="E1123" s="1">
        <f>现货价格!A1125</f>
        <v>42901</v>
      </c>
      <c r="F1123">
        <f>现货价格!B1125</f>
        <v>0</v>
      </c>
      <c r="G1123">
        <f t="shared" si="17"/>
        <v>8835</v>
      </c>
    </row>
    <row r="1124" spans="1:7" x14ac:dyDescent="0.3">
      <c r="A1124" s="6">
        <v>42860</v>
      </c>
      <c r="B1124" s="7">
        <v>8705</v>
      </c>
      <c r="C1124">
        <f>VLOOKUP(现货价格!A1126,期货!A:B,2,0)</f>
        <v>8925</v>
      </c>
      <c r="D1124">
        <f>VLOOKUP(A1124,现货价格!A:B,2,0)</f>
        <v>0</v>
      </c>
      <c r="E1124" s="1">
        <f>现货价格!A1126</f>
        <v>42900</v>
      </c>
      <c r="F1124">
        <f>现货价格!B1126</f>
        <v>0</v>
      </c>
      <c r="G1124">
        <f t="shared" si="17"/>
        <v>8925</v>
      </c>
    </row>
    <row r="1125" spans="1:7" x14ac:dyDescent="0.3">
      <c r="A1125" s="6">
        <v>42859</v>
      </c>
      <c r="B1125" s="7">
        <v>8755</v>
      </c>
      <c r="C1125">
        <f>VLOOKUP(现货价格!A1127,期货!A:B,2,0)</f>
        <v>8930</v>
      </c>
      <c r="D1125">
        <f>VLOOKUP(A1125,现货价格!A:B,2,0)</f>
        <v>8840</v>
      </c>
      <c r="E1125" s="1">
        <f>现货价格!A1127</f>
        <v>42899</v>
      </c>
      <c r="F1125">
        <f>现货价格!B1127</f>
        <v>0</v>
      </c>
      <c r="G1125">
        <f t="shared" si="17"/>
        <v>8930</v>
      </c>
    </row>
    <row r="1126" spans="1:7" x14ac:dyDescent="0.3">
      <c r="A1126" s="6">
        <v>42858</v>
      </c>
      <c r="B1126" s="7">
        <v>8840</v>
      </c>
      <c r="C1126">
        <f>VLOOKUP(现货价格!A1128,期货!A:B,2,0)</f>
        <v>9135</v>
      </c>
      <c r="D1126">
        <f>VLOOKUP(A1126,现货价格!A:B,2,0)</f>
        <v>8840</v>
      </c>
      <c r="E1126" s="1">
        <f>现货价格!A1128</f>
        <v>42898</v>
      </c>
      <c r="F1126">
        <f>现货价格!B1128</f>
        <v>0</v>
      </c>
      <c r="G1126">
        <f t="shared" si="17"/>
        <v>9135</v>
      </c>
    </row>
    <row r="1127" spans="1:7" x14ac:dyDescent="0.3">
      <c r="A1127" s="6">
        <v>42857</v>
      </c>
      <c r="B1127" s="7">
        <v>8880</v>
      </c>
      <c r="C1127">
        <f>VLOOKUP(现货价格!A1129,期货!A:B,2,0)</f>
        <v>8930</v>
      </c>
      <c r="D1127">
        <f>VLOOKUP(A1127,现货价格!A:B,2,0)</f>
        <v>8820</v>
      </c>
      <c r="E1127" s="1">
        <f>现货价格!A1129</f>
        <v>42895</v>
      </c>
      <c r="F1127">
        <f>现货价格!B1129</f>
        <v>0</v>
      </c>
      <c r="G1127">
        <f t="shared" si="17"/>
        <v>8930</v>
      </c>
    </row>
    <row r="1128" spans="1:7" x14ac:dyDescent="0.3">
      <c r="A1128" s="6">
        <v>42853</v>
      </c>
      <c r="B1128" s="7">
        <v>8880</v>
      </c>
      <c r="C1128">
        <f>VLOOKUP(现货价格!A1130,期货!A:B,2,0)</f>
        <v>8915</v>
      </c>
      <c r="D1128">
        <f>VLOOKUP(A1128,现货价格!A:B,2,0)</f>
        <v>0</v>
      </c>
      <c r="E1128" s="1">
        <f>现货价格!A1130</f>
        <v>42894</v>
      </c>
      <c r="F1128">
        <f>现货价格!B1130</f>
        <v>0</v>
      </c>
      <c r="G1128">
        <f t="shared" si="17"/>
        <v>8915</v>
      </c>
    </row>
    <row r="1129" spans="1:7" x14ac:dyDescent="0.3">
      <c r="A1129" s="6">
        <v>42852</v>
      </c>
      <c r="B1129" s="7">
        <v>8680</v>
      </c>
      <c r="C1129">
        <f>VLOOKUP(现货价格!A1131,期货!A:B,2,0)</f>
        <v>8860</v>
      </c>
      <c r="D1129">
        <f>VLOOKUP(A1129,现货价格!A:B,2,0)</f>
        <v>0</v>
      </c>
      <c r="E1129" s="1">
        <f>现货价格!A1131</f>
        <v>42893</v>
      </c>
      <c r="F1129">
        <f>现货价格!B1131</f>
        <v>0</v>
      </c>
      <c r="G1129">
        <f t="shared" si="17"/>
        <v>8860</v>
      </c>
    </row>
    <row r="1130" spans="1:7" x14ac:dyDescent="0.3">
      <c r="A1130" s="6">
        <v>42851</v>
      </c>
      <c r="B1130" s="7">
        <v>8635</v>
      </c>
      <c r="C1130">
        <f>VLOOKUP(现货价格!A1132,期货!A:B,2,0)</f>
        <v>8895</v>
      </c>
      <c r="D1130">
        <f>VLOOKUP(A1130,现货价格!A:B,2,0)</f>
        <v>8660</v>
      </c>
      <c r="E1130" s="1">
        <f>现货价格!A1132</f>
        <v>42892</v>
      </c>
      <c r="F1130">
        <f>现货价格!B1132</f>
        <v>0</v>
      </c>
      <c r="G1130">
        <f t="shared" si="17"/>
        <v>8895</v>
      </c>
    </row>
    <row r="1131" spans="1:7" x14ac:dyDescent="0.3">
      <c r="A1131" s="6">
        <v>42850</v>
      </c>
      <c r="B1131" s="7">
        <v>8580</v>
      </c>
      <c r="C1131">
        <f>VLOOKUP(现货价格!A1133,期货!A:B,2,0)</f>
        <v>8900</v>
      </c>
      <c r="D1131">
        <f>VLOOKUP(A1131,现货价格!A:B,2,0)</f>
        <v>8700</v>
      </c>
      <c r="E1131" s="1">
        <f>现货价格!A1133</f>
        <v>42891</v>
      </c>
      <c r="F1131">
        <f>现货价格!B1133</f>
        <v>0</v>
      </c>
      <c r="G1131">
        <f t="shared" si="17"/>
        <v>8900</v>
      </c>
    </row>
    <row r="1132" spans="1:7" x14ac:dyDescent="0.3">
      <c r="A1132" s="6">
        <v>42849</v>
      </c>
      <c r="B1132" s="7">
        <v>8640</v>
      </c>
      <c r="C1132">
        <f>VLOOKUP(现货价格!A1134,期货!A:B,2,0)</f>
        <v>8930</v>
      </c>
      <c r="D1132">
        <f>VLOOKUP(A1132,现货价格!A:B,2,0)</f>
        <v>0</v>
      </c>
      <c r="E1132" s="1">
        <f>现货价格!A1134</f>
        <v>42888</v>
      </c>
      <c r="F1132">
        <f>现货价格!B1134</f>
        <v>0</v>
      </c>
      <c r="G1132">
        <f t="shared" si="17"/>
        <v>8930</v>
      </c>
    </row>
    <row r="1133" spans="1:7" x14ac:dyDescent="0.3">
      <c r="A1133" s="6">
        <v>42846</v>
      </c>
      <c r="B1133" s="7">
        <v>8745</v>
      </c>
      <c r="C1133">
        <f>VLOOKUP(现货价格!A1135,期货!A:B,2,0)</f>
        <v>9220</v>
      </c>
      <c r="D1133">
        <f>VLOOKUP(A1133,现货价格!A:B,2,0)</f>
        <v>8890</v>
      </c>
      <c r="E1133" s="1">
        <f>现货价格!A1135</f>
        <v>42887</v>
      </c>
      <c r="F1133">
        <f>现货价格!B1135</f>
        <v>0</v>
      </c>
      <c r="G1133">
        <f t="shared" si="17"/>
        <v>9220</v>
      </c>
    </row>
    <row r="1134" spans="1:7" x14ac:dyDescent="0.3">
      <c r="A1134" s="6">
        <v>42845</v>
      </c>
      <c r="B1134" s="7">
        <v>8830</v>
      </c>
      <c r="C1134">
        <f>VLOOKUP(现货价格!A1136,期货!A:B,2,0)</f>
        <v>9000</v>
      </c>
      <c r="D1134">
        <f>VLOOKUP(A1134,现货价格!A:B,2,0)</f>
        <v>8800</v>
      </c>
      <c r="E1134" s="1">
        <f>现货价格!A1136</f>
        <v>42886</v>
      </c>
      <c r="F1134">
        <f>现货价格!B1136</f>
        <v>0</v>
      </c>
      <c r="G1134">
        <f t="shared" si="17"/>
        <v>9000</v>
      </c>
    </row>
    <row r="1135" spans="1:7" x14ac:dyDescent="0.3">
      <c r="A1135" s="6">
        <v>42844</v>
      </c>
      <c r="B1135" s="7">
        <v>8785</v>
      </c>
      <c r="C1135" t="e">
        <f>VLOOKUP(现货价格!A1137,期货!A:B,2,0)</f>
        <v>#N/A</v>
      </c>
      <c r="D1135">
        <f>VLOOKUP(A1135,现货价格!A:B,2,0)</f>
        <v>8860</v>
      </c>
      <c r="E1135" s="1">
        <f>现货价格!A1137</f>
        <v>42882</v>
      </c>
      <c r="F1135">
        <f>现货价格!B1137</f>
        <v>0</v>
      </c>
      <c r="G1135" t="e">
        <f t="shared" si="17"/>
        <v>#N/A</v>
      </c>
    </row>
    <row r="1136" spans="1:7" x14ac:dyDescent="0.3">
      <c r="A1136" s="6">
        <v>42843</v>
      </c>
      <c r="B1136" s="7">
        <v>8820</v>
      </c>
      <c r="C1136">
        <f>VLOOKUP(现货价格!A1138,期货!A:B,2,0)</f>
        <v>9130</v>
      </c>
      <c r="D1136">
        <f>VLOOKUP(A1136,现货价格!A:B,2,0)</f>
        <v>0</v>
      </c>
      <c r="E1136" s="1">
        <f>现货价格!A1138</f>
        <v>42881</v>
      </c>
      <c r="F1136">
        <f>现货价格!B1138</f>
        <v>0</v>
      </c>
      <c r="G1136">
        <f t="shared" si="17"/>
        <v>9130</v>
      </c>
    </row>
    <row r="1137" spans="1:7" x14ac:dyDescent="0.3">
      <c r="A1137" s="6">
        <v>42842</v>
      </c>
      <c r="B1137" s="7">
        <v>8805</v>
      </c>
      <c r="C1137">
        <f>VLOOKUP(现货价格!A1139,期货!A:B,2,0)</f>
        <v>9190</v>
      </c>
      <c r="D1137">
        <f>VLOOKUP(A1137,现货价格!A:B,2,0)</f>
        <v>9000</v>
      </c>
      <c r="E1137" s="1">
        <f>现货价格!A1139</f>
        <v>42880</v>
      </c>
      <c r="F1137">
        <f>现货价格!B1139</f>
        <v>0</v>
      </c>
      <c r="G1137">
        <f t="shared" si="17"/>
        <v>9190</v>
      </c>
    </row>
    <row r="1138" spans="1:7" x14ac:dyDescent="0.3">
      <c r="A1138" s="6">
        <v>42839</v>
      </c>
      <c r="B1138" s="7">
        <v>8840</v>
      </c>
      <c r="C1138">
        <f>VLOOKUP(现货价格!A1140,期货!A:B,2,0)</f>
        <v>9205</v>
      </c>
      <c r="D1138">
        <f>VLOOKUP(A1138,现货价格!A:B,2,0)</f>
        <v>0</v>
      </c>
      <c r="E1138" s="1">
        <f>现货价格!A1140</f>
        <v>42879</v>
      </c>
      <c r="F1138">
        <f>现货价格!B1140</f>
        <v>0</v>
      </c>
      <c r="G1138">
        <f t="shared" si="17"/>
        <v>9205</v>
      </c>
    </row>
    <row r="1139" spans="1:7" x14ac:dyDescent="0.3">
      <c r="A1139" s="6">
        <v>42838</v>
      </c>
      <c r="B1139" s="7">
        <v>9040</v>
      </c>
      <c r="C1139">
        <f>VLOOKUP(现货价格!A1141,期货!A:B,2,0)</f>
        <v>9275</v>
      </c>
      <c r="D1139">
        <f>VLOOKUP(A1139,现货价格!A:B,2,0)</f>
        <v>9200</v>
      </c>
      <c r="E1139" s="1">
        <f>现货价格!A1141</f>
        <v>42878</v>
      </c>
      <c r="F1139">
        <f>现货价格!B1141</f>
        <v>0</v>
      </c>
      <c r="G1139">
        <f t="shared" si="17"/>
        <v>9275</v>
      </c>
    </row>
    <row r="1140" spans="1:7" x14ac:dyDescent="0.3">
      <c r="A1140" s="6">
        <v>42837</v>
      </c>
      <c r="B1140" s="7">
        <v>9075</v>
      </c>
      <c r="C1140">
        <f>VLOOKUP(现货价格!A1142,期货!A:B,2,0)</f>
        <v>9295</v>
      </c>
      <c r="D1140">
        <f>VLOOKUP(A1140,现货价格!A:B,2,0)</f>
        <v>9220</v>
      </c>
      <c r="E1140" s="1">
        <f>现货价格!A1142</f>
        <v>42877</v>
      </c>
      <c r="F1140">
        <f>现货价格!B1142</f>
        <v>0</v>
      </c>
      <c r="G1140">
        <f t="shared" si="17"/>
        <v>9295</v>
      </c>
    </row>
    <row r="1141" spans="1:7" x14ac:dyDescent="0.3">
      <c r="A1141" s="6">
        <v>42836</v>
      </c>
      <c r="B1141" s="7">
        <v>9160</v>
      </c>
      <c r="C1141">
        <f>VLOOKUP(现货价格!A1143,期货!A:B,2,0)</f>
        <v>9350</v>
      </c>
      <c r="D1141">
        <f>VLOOKUP(A1141,现货价格!A:B,2,0)</f>
        <v>9220</v>
      </c>
      <c r="E1141" s="1">
        <f>现货价格!A1143</f>
        <v>42874</v>
      </c>
      <c r="F1141">
        <f>现货价格!B1143</f>
        <v>0</v>
      </c>
      <c r="G1141">
        <f t="shared" si="17"/>
        <v>9350</v>
      </c>
    </row>
    <row r="1142" spans="1:7" x14ac:dyDescent="0.3">
      <c r="A1142" s="6">
        <v>42835</v>
      </c>
      <c r="B1142" s="7">
        <v>9140</v>
      </c>
      <c r="C1142">
        <f>VLOOKUP(现货价格!A1144,期货!A:B,2,0)</f>
        <v>9205</v>
      </c>
      <c r="D1142">
        <f>VLOOKUP(A1142,现货价格!A:B,2,0)</f>
        <v>9310</v>
      </c>
      <c r="E1142" s="1">
        <f>现货价格!A1144</f>
        <v>42873</v>
      </c>
      <c r="F1142">
        <f>现货价格!B1144</f>
        <v>0</v>
      </c>
      <c r="G1142">
        <f t="shared" si="17"/>
        <v>9205</v>
      </c>
    </row>
    <row r="1143" spans="1:7" x14ac:dyDescent="0.3">
      <c r="A1143" s="6">
        <v>42832</v>
      </c>
      <c r="B1143" s="7">
        <v>9370</v>
      </c>
      <c r="C1143">
        <f>VLOOKUP(现货价格!A1145,期货!A:B,2,0)</f>
        <v>9115</v>
      </c>
      <c r="D1143">
        <f>VLOOKUP(A1143,现货价格!A:B,2,0)</f>
        <v>9410</v>
      </c>
      <c r="E1143" s="1">
        <f>现货价格!A1145</f>
        <v>42872</v>
      </c>
      <c r="F1143">
        <f>现货价格!B1145</f>
        <v>0</v>
      </c>
      <c r="G1143">
        <f t="shared" si="17"/>
        <v>9115</v>
      </c>
    </row>
    <row r="1144" spans="1:7" x14ac:dyDescent="0.3">
      <c r="A1144" s="6">
        <v>42831</v>
      </c>
      <c r="B1144" s="7">
        <v>9530</v>
      </c>
      <c r="C1144">
        <f>VLOOKUP(现货价格!A1146,期货!A:B,2,0)</f>
        <v>9150</v>
      </c>
      <c r="D1144">
        <f>VLOOKUP(A1144,现货价格!A:B,2,0)</f>
        <v>9340</v>
      </c>
      <c r="E1144" s="1">
        <f>现货价格!A1146</f>
        <v>42871</v>
      </c>
      <c r="F1144">
        <f>现货价格!B1146</f>
        <v>0</v>
      </c>
      <c r="G1144">
        <f t="shared" si="17"/>
        <v>9150</v>
      </c>
    </row>
    <row r="1145" spans="1:7" x14ac:dyDescent="0.3">
      <c r="A1145" s="6">
        <v>42830</v>
      </c>
      <c r="B1145" s="7">
        <v>9475</v>
      </c>
      <c r="C1145">
        <f>VLOOKUP(现货价格!A1147,期货!A:B,2,0)</f>
        <v>9060</v>
      </c>
      <c r="D1145">
        <f>VLOOKUP(A1145,现货价格!A:B,2,0)</f>
        <v>9180</v>
      </c>
      <c r="E1145" s="1">
        <f>现货价格!A1147</f>
        <v>42870</v>
      </c>
      <c r="F1145">
        <f>现货价格!B1147</f>
        <v>0</v>
      </c>
      <c r="G1145">
        <f t="shared" si="17"/>
        <v>9060</v>
      </c>
    </row>
    <row r="1146" spans="1:7" x14ac:dyDescent="0.3">
      <c r="A1146" s="6">
        <v>42825</v>
      </c>
      <c r="B1146" s="7">
        <v>9140</v>
      </c>
      <c r="C1146">
        <f>VLOOKUP(现货价格!A1148,期货!A:B,2,0)</f>
        <v>8810</v>
      </c>
      <c r="D1146">
        <f>VLOOKUP(A1146,现货价格!A:B,2,0)</f>
        <v>9150</v>
      </c>
      <c r="E1146" s="1">
        <f>现货价格!A1148</f>
        <v>42867</v>
      </c>
      <c r="F1146">
        <f>现货价格!B1148</f>
        <v>0</v>
      </c>
      <c r="G1146">
        <f t="shared" si="17"/>
        <v>8810</v>
      </c>
    </row>
    <row r="1147" spans="1:7" x14ac:dyDescent="0.3">
      <c r="A1147" s="6">
        <v>42824</v>
      </c>
      <c r="B1147" s="7">
        <v>9180</v>
      </c>
      <c r="C1147">
        <f>VLOOKUP(现货价格!A1149,期货!A:B,2,0)</f>
        <v>8795</v>
      </c>
      <c r="D1147">
        <f>VLOOKUP(A1147,现货价格!A:B,2,0)</f>
        <v>9150</v>
      </c>
      <c r="E1147" s="1">
        <f>现货价格!A1149</f>
        <v>42866</v>
      </c>
      <c r="F1147">
        <f>现货价格!B1149</f>
        <v>0</v>
      </c>
      <c r="G1147">
        <f t="shared" si="17"/>
        <v>8795</v>
      </c>
    </row>
    <row r="1148" spans="1:7" x14ac:dyDescent="0.3">
      <c r="A1148" s="6">
        <v>42823</v>
      </c>
      <c r="B1148" s="7">
        <v>9305</v>
      </c>
      <c r="C1148">
        <f>VLOOKUP(现货价格!A1150,期货!A:B,2,0)</f>
        <v>8645</v>
      </c>
      <c r="D1148">
        <f>VLOOKUP(A1148,现货价格!A:B,2,0)</f>
        <v>9230</v>
      </c>
      <c r="E1148" s="1">
        <f>现货价格!A1150</f>
        <v>42865</v>
      </c>
      <c r="F1148">
        <f>现货价格!B1150</f>
        <v>0</v>
      </c>
      <c r="G1148">
        <f t="shared" si="17"/>
        <v>8645</v>
      </c>
    </row>
    <row r="1149" spans="1:7" x14ac:dyDescent="0.3">
      <c r="A1149" s="6">
        <v>42822</v>
      </c>
      <c r="B1149" s="7">
        <v>9145</v>
      </c>
      <c r="C1149">
        <f>VLOOKUP(现货价格!A1151,期货!A:B,2,0)</f>
        <v>8740</v>
      </c>
      <c r="D1149">
        <f>VLOOKUP(A1149,现货价格!A:B,2,0)</f>
        <v>9150</v>
      </c>
      <c r="E1149" s="1">
        <f>现货价格!A1151</f>
        <v>42864</v>
      </c>
      <c r="F1149">
        <f>现货价格!B1151</f>
        <v>0</v>
      </c>
      <c r="G1149">
        <f t="shared" si="17"/>
        <v>8740</v>
      </c>
    </row>
    <row r="1150" spans="1:7" x14ac:dyDescent="0.3">
      <c r="A1150" s="6">
        <v>42821</v>
      </c>
      <c r="B1150" s="7">
        <v>9195</v>
      </c>
      <c r="C1150">
        <f>VLOOKUP(现货价格!A1152,期货!A:B,2,0)</f>
        <v>8735</v>
      </c>
      <c r="D1150">
        <f>VLOOKUP(A1150,现货价格!A:B,2,0)</f>
        <v>0</v>
      </c>
      <c r="E1150" s="1">
        <f>现货价格!A1152</f>
        <v>42863</v>
      </c>
      <c r="F1150">
        <f>现货价格!B1152</f>
        <v>8770</v>
      </c>
      <c r="G1150">
        <f t="shared" si="17"/>
        <v>8735</v>
      </c>
    </row>
    <row r="1151" spans="1:7" x14ac:dyDescent="0.3">
      <c r="A1151" s="6">
        <v>42818</v>
      </c>
      <c r="B1151" s="7">
        <v>9260</v>
      </c>
      <c r="C1151">
        <f>VLOOKUP(现货价格!A1153,期货!A:B,2,0)</f>
        <v>8705</v>
      </c>
      <c r="D1151">
        <f>VLOOKUP(A1151,现货价格!A:B,2,0)</f>
        <v>9340</v>
      </c>
      <c r="E1151" s="1">
        <f>现货价格!A1153</f>
        <v>42860</v>
      </c>
      <c r="F1151">
        <f>现货价格!B1153</f>
        <v>0</v>
      </c>
      <c r="G1151">
        <f t="shared" si="17"/>
        <v>8705</v>
      </c>
    </row>
    <row r="1152" spans="1:7" x14ac:dyDescent="0.3">
      <c r="A1152" s="6">
        <v>42817</v>
      </c>
      <c r="B1152" s="7">
        <v>9345</v>
      </c>
      <c r="C1152">
        <f>VLOOKUP(现货价格!A1154,期货!A:B,2,0)</f>
        <v>8755</v>
      </c>
      <c r="D1152">
        <f>VLOOKUP(A1152,现货价格!A:B,2,0)</f>
        <v>9260</v>
      </c>
      <c r="E1152" s="1">
        <f>现货价格!A1154</f>
        <v>42859</v>
      </c>
      <c r="F1152">
        <f>现货价格!B1154</f>
        <v>8840</v>
      </c>
      <c r="G1152">
        <f t="shared" si="17"/>
        <v>8755</v>
      </c>
    </row>
    <row r="1153" spans="1:7" x14ac:dyDescent="0.3">
      <c r="A1153" s="6">
        <v>42816</v>
      </c>
      <c r="B1153" s="7">
        <v>9245</v>
      </c>
      <c r="C1153">
        <f>VLOOKUP(现货价格!A1155,期货!A:B,2,0)</f>
        <v>8840</v>
      </c>
      <c r="D1153">
        <f>VLOOKUP(A1153,现货价格!A:B,2,0)</f>
        <v>0</v>
      </c>
      <c r="E1153" s="1">
        <f>现货价格!A1155</f>
        <v>42858</v>
      </c>
      <c r="F1153">
        <f>现货价格!B1155</f>
        <v>8840</v>
      </c>
      <c r="G1153">
        <f t="shared" si="17"/>
        <v>8840</v>
      </c>
    </row>
    <row r="1154" spans="1:7" x14ac:dyDescent="0.3">
      <c r="A1154" s="6">
        <v>42815</v>
      </c>
      <c r="B1154" s="7">
        <v>9400</v>
      </c>
      <c r="C1154">
        <f>VLOOKUP(现货价格!A1156,期货!A:B,2,0)</f>
        <v>8880</v>
      </c>
      <c r="D1154">
        <f>VLOOKUP(A1154,现货价格!A:B,2,0)</f>
        <v>9350</v>
      </c>
      <c r="E1154" s="1">
        <f>现货价格!A1156</f>
        <v>42857</v>
      </c>
      <c r="F1154">
        <f>现货价格!B1156</f>
        <v>8820</v>
      </c>
      <c r="G1154">
        <f t="shared" si="17"/>
        <v>8880</v>
      </c>
    </row>
    <row r="1155" spans="1:7" x14ac:dyDescent="0.3">
      <c r="A1155" s="6">
        <v>42814</v>
      </c>
      <c r="B1155" s="7">
        <v>9445</v>
      </c>
      <c r="C1155">
        <f>VLOOKUP(现货价格!A1157,期货!A:B,2,0)</f>
        <v>8880</v>
      </c>
      <c r="D1155">
        <f>VLOOKUP(A1155,现货价格!A:B,2,0)</f>
        <v>9260</v>
      </c>
      <c r="E1155" s="1">
        <f>现货价格!A1157</f>
        <v>42853</v>
      </c>
      <c r="F1155">
        <f>现货价格!B1157</f>
        <v>0</v>
      </c>
      <c r="G1155">
        <f t="shared" si="17"/>
        <v>8880</v>
      </c>
    </row>
    <row r="1156" spans="1:7" x14ac:dyDescent="0.3">
      <c r="A1156" s="6">
        <v>42811</v>
      </c>
      <c r="B1156" s="7">
        <v>9405</v>
      </c>
      <c r="C1156">
        <f>VLOOKUP(现货价格!A1158,期货!A:B,2,0)</f>
        <v>8680</v>
      </c>
      <c r="D1156">
        <f>VLOOKUP(A1156,现货价格!A:B,2,0)</f>
        <v>9300</v>
      </c>
      <c r="E1156" s="1">
        <f>现货价格!A1158</f>
        <v>42852</v>
      </c>
      <c r="F1156">
        <f>现货价格!B1158</f>
        <v>0</v>
      </c>
      <c r="G1156">
        <f t="shared" ref="G1156:G1219" si="18">VLOOKUP(E1156,A:B,2,0)</f>
        <v>8680</v>
      </c>
    </row>
    <row r="1157" spans="1:7" x14ac:dyDescent="0.3">
      <c r="A1157" s="6">
        <v>42810</v>
      </c>
      <c r="B1157" s="7">
        <v>9390</v>
      </c>
      <c r="C1157">
        <f>VLOOKUP(现货价格!A1159,期货!A:B,2,0)</f>
        <v>8635</v>
      </c>
      <c r="D1157">
        <f>VLOOKUP(A1157,现货价格!A:B,2,0)</f>
        <v>9280</v>
      </c>
      <c r="E1157" s="1">
        <f>现货价格!A1159</f>
        <v>42851</v>
      </c>
      <c r="F1157">
        <f>现货价格!B1159</f>
        <v>8660</v>
      </c>
      <c r="G1157">
        <f t="shared" si="18"/>
        <v>8635</v>
      </c>
    </row>
    <row r="1158" spans="1:7" x14ac:dyDescent="0.3">
      <c r="A1158" s="6">
        <v>42809</v>
      </c>
      <c r="B1158" s="7">
        <v>9250</v>
      </c>
      <c r="C1158">
        <f>VLOOKUP(现货价格!A1160,期货!A:B,2,0)</f>
        <v>8580</v>
      </c>
      <c r="D1158">
        <f>VLOOKUP(A1158,现货价格!A:B,2,0)</f>
        <v>9220</v>
      </c>
      <c r="E1158" s="1">
        <f>现货价格!A1160</f>
        <v>42850</v>
      </c>
      <c r="F1158">
        <f>现货价格!B1160</f>
        <v>8700</v>
      </c>
      <c r="G1158">
        <f t="shared" si="18"/>
        <v>8580</v>
      </c>
    </row>
    <row r="1159" spans="1:7" x14ac:dyDescent="0.3">
      <c r="A1159" s="6">
        <v>42808</v>
      </c>
      <c r="B1159" s="7">
        <v>9195</v>
      </c>
      <c r="C1159">
        <f>VLOOKUP(现货价格!A1161,期货!A:B,2,0)</f>
        <v>8640</v>
      </c>
      <c r="D1159">
        <f>VLOOKUP(A1159,现货价格!A:B,2,0)</f>
        <v>9180</v>
      </c>
      <c r="E1159" s="1">
        <f>现货价格!A1161</f>
        <v>42849</v>
      </c>
      <c r="F1159">
        <f>现货价格!B1161</f>
        <v>0</v>
      </c>
      <c r="G1159">
        <f t="shared" si="18"/>
        <v>8640</v>
      </c>
    </row>
    <row r="1160" spans="1:7" x14ac:dyDescent="0.3">
      <c r="A1160" s="6">
        <v>42807</v>
      </c>
      <c r="B1160" s="7">
        <v>9210</v>
      </c>
      <c r="C1160">
        <f>VLOOKUP(现货价格!A1162,期货!A:B,2,0)</f>
        <v>8745</v>
      </c>
      <c r="D1160">
        <f>VLOOKUP(A1160,现货价格!A:B,2,0)</f>
        <v>0</v>
      </c>
      <c r="E1160" s="1">
        <f>现货价格!A1162</f>
        <v>42846</v>
      </c>
      <c r="F1160">
        <f>现货价格!B1162</f>
        <v>8890</v>
      </c>
      <c r="G1160">
        <f t="shared" si="18"/>
        <v>8745</v>
      </c>
    </row>
    <row r="1161" spans="1:7" x14ac:dyDescent="0.3">
      <c r="A1161" s="6">
        <v>42804</v>
      </c>
      <c r="B1161" s="7">
        <v>9115</v>
      </c>
      <c r="C1161">
        <f>VLOOKUP(现货价格!A1163,期货!A:B,2,0)</f>
        <v>8830</v>
      </c>
      <c r="D1161">
        <f>VLOOKUP(A1161,现货价格!A:B,2,0)</f>
        <v>9180</v>
      </c>
      <c r="E1161" s="1">
        <f>现货价格!A1163</f>
        <v>42845</v>
      </c>
      <c r="F1161">
        <f>现货价格!B1163</f>
        <v>8800</v>
      </c>
      <c r="G1161">
        <f t="shared" si="18"/>
        <v>8830</v>
      </c>
    </row>
    <row r="1162" spans="1:7" x14ac:dyDescent="0.3">
      <c r="A1162" s="6">
        <v>42803</v>
      </c>
      <c r="B1162" s="7">
        <v>9260</v>
      </c>
      <c r="C1162">
        <f>VLOOKUP(现货价格!A1164,期货!A:B,2,0)</f>
        <v>8785</v>
      </c>
      <c r="D1162">
        <f>VLOOKUP(A1162,现货价格!A:B,2,0)</f>
        <v>0</v>
      </c>
      <c r="E1162" s="1">
        <f>现货价格!A1164</f>
        <v>42844</v>
      </c>
      <c r="F1162">
        <f>现货价格!B1164</f>
        <v>8860</v>
      </c>
      <c r="G1162">
        <f t="shared" si="18"/>
        <v>8785</v>
      </c>
    </row>
    <row r="1163" spans="1:7" x14ac:dyDescent="0.3">
      <c r="A1163" s="6">
        <v>42802</v>
      </c>
      <c r="B1163" s="7">
        <v>9305</v>
      </c>
      <c r="C1163">
        <f>VLOOKUP(现货价格!A1165,期货!A:B,2,0)</f>
        <v>8820</v>
      </c>
      <c r="D1163">
        <f>VLOOKUP(A1163,现货价格!A:B,2,0)</f>
        <v>0</v>
      </c>
      <c r="E1163" s="1">
        <f>现货价格!A1165</f>
        <v>42843</v>
      </c>
      <c r="F1163">
        <f>现货价格!B1165</f>
        <v>0</v>
      </c>
      <c r="G1163">
        <f t="shared" si="18"/>
        <v>8820</v>
      </c>
    </row>
    <row r="1164" spans="1:7" x14ac:dyDescent="0.3">
      <c r="A1164" s="6">
        <v>42801</v>
      </c>
      <c r="B1164" s="7">
        <v>9655</v>
      </c>
      <c r="C1164">
        <f>VLOOKUP(现货价格!A1166,期货!A:B,2,0)</f>
        <v>8805</v>
      </c>
      <c r="D1164">
        <f>VLOOKUP(A1164,现货价格!A:B,2,0)</f>
        <v>0</v>
      </c>
      <c r="E1164" s="1">
        <f>现货价格!A1166</f>
        <v>42842</v>
      </c>
      <c r="F1164">
        <f>现货价格!B1166</f>
        <v>9000</v>
      </c>
      <c r="G1164">
        <f t="shared" si="18"/>
        <v>8805</v>
      </c>
    </row>
    <row r="1165" spans="1:7" x14ac:dyDescent="0.3">
      <c r="A1165" s="6">
        <v>42800</v>
      </c>
      <c r="B1165" s="7">
        <v>9720</v>
      </c>
      <c r="C1165">
        <f>VLOOKUP(现货价格!A1167,期货!A:B,2,0)</f>
        <v>8840</v>
      </c>
      <c r="D1165">
        <f>VLOOKUP(A1165,现货价格!A:B,2,0)</f>
        <v>9540</v>
      </c>
      <c r="E1165" s="1">
        <f>现货价格!A1167</f>
        <v>42839</v>
      </c>
      <c r="F1165">
        <f>现货价格!B1167</f>
        <v>0</v>
      </c>
      <c r="G1165">
        <f t="shared" si="18"/>
        <v>8840</v>
      </c>
    </row>
    <row r="1166" spans="1:7" x14ac:dyDescent="0.3">
      <c r="A1166" s="6">
        <v>42797</v>
      </c>
      <c r="B1166" s="7">
        <v>9660</v>
      </c>
      <c r="C1166">
        <f>VLOOKUP(现货价格!A1168,期货!A:B,2,0)</f>
        <v>9040</v>
      </c>
      <c r="D1166">
        <f>VLOOKUP(A1166,现货价格!A:B,2,0)</f>
        <v>9500</v>
      </c>
      <c r="E1166" s="1">
        <f>现货价格!A1168</f>
        <v>42838</v>
      </c>
      <c r="F1166">
        <f>现货价格!B1168</f>
        <v>9200</v>
      </c>
      <c r="G1166">
        <f t="shared" si="18"/>
        <v>9040</v>
      </c>
    </row>
    <row r="1167" spans="1:7" x14ac:dyDescent="0.3">
      <c r="A1167" s="6">
        <v>42796</v>
      </c>
      <c r="B1167" s="7">
        <v>9625</v>
      </c>
      <c r="C1167">
        <f>VLOOKUP(现货价格!A1169,期货!A:B,2,0)</f>
        <v>9075</v>
      </c>
      <c r="D1167">
        <f>VLOOKUP(A1167,现货价格!A:B,2,0)</f>
        <v>9430</v>
      </c>
      <c r="E1167" s="1">
        <f>现货价格!A1169</f>
        <v>42837</v>
      </c>
      <c r="F1167">
        <f>现货价格!B1169</f>
        <v>9220</v>
      </c>
      <c r="G1167">
        <f t="shared" si="18"/>
        <v>9075</v>
      </c>
    </row>
    <row r="1168" spans="1:7" x14ac:dyDescent="0.3">
      <c r="A1168" s="6">
        <v>42795</v>
      </c>
      <c r="B1168" s="7">
        <v>9585</v>
      </c>
      <c r="C1168">
        <f>VLOOKUP(现货价格!A1170,期货!A:B,2,0)</f>
        <v>9160</v>
      </c>
      <c r="D1168">
        <f>VLOOKUP(A1168,现货价格!A:B,2,0)</f>
        <v>9490</v>
      </c>
      <c r="E1168" s="1">
        <f>现货价格!A1170</f>
        <v>42836</v>
      </c>
      <c r="F1168">
        <f>现货价格!B1170</f>
        <v>9220</v>
      </c>
      <c r="G1168">
        <f t="shared" si="18"/>
        <v>9160</v>
      </c>
    </row>
    <row r="1169" spans="1:7" x14ac:dyDescent="0.3">
      <c r="A1169" s="6">
        <v>42794</v>
      </c>
      <c r="B1169" s="7">
        <v>9620</v>
      </c>
      <c r="C1169">
        <f>VLOOKUP(现货价格!A1171,期货!A:B,2,0)</f>
        <v>9140</v>
      </c>
      <c r="D1169">
        <f>VLOOKUP(A1169,现货价格!A:B,2,0)</f>
        <v>9530</v>
      </c>
      <c r="E1169" s="1">
        <f>现货价格!A1171</f>
        <v>42835</v>
      </c>
      <c r="F1169">
        <f>现货价格!B1171</f>
        <v>9310</v>
      </c>
      <c r="G1169">
        <f t="shared" si="18"/>
        <v>9140</v>
      </c>
    </row>
    <row r="1170" spans="1:7" x14ac:dyDescent="0.3">
      <c r="A1170" s="6">
        <v>42793</v>
      </c>
      <c r="B1170" s="7">
        <v>9675</v>
      </c>
      <c r="C1170">
        <f>VLOOKUP(现货价格!A1172,期货!A:B,2,0)</f>
        <v>9370</v>
      </c>
      <c r="D1170">
        <f>VLOOKUP(A1170,现货价格!A:B,2,0)</f>
        <v>9580</v>
      </c>
      <c r="E1170" s="1">
        <f>现货价格!A1172</f>
        <v>42832</v>
      </c>
      <c r="F1170">
        <f>现货价格!B1172</f>
        <v>9410</v>
      </c>
      <c r="G1170">
        <f t="shared" si="18"/>
        <v>9370</v>
      </c>
    </row>
    <row r="1171" spans="1:7" x14ac:dyDescent="0.3">
      <c r="A1171" s="6">
        <v>42790</v>
      </c>
      <c r="B1171" s="7">
        <v>9675</v>
      </c>
      <c r="C1171">
        <f>VLOOKUP(现货价格!A1173,期货!A:B,2,0)</f>
        <v>9530</v>
      </c>
      <c r="D1171">
        <f>VLOOKUP(A1171,现货价格!A:B,2,0)</f>
        <v>9560</v>
      </c>
      <c r="E1171" s="1">
        <f>现货价格!A1173</f>
        <v>42831</v>
      </c>
      <c r="F1171">
        <f>现货价格!B1173</f>
        <v>9340</v>
      </c>
      <c r="G1171">
        <f t="shared" si="18"/>
        <v>9530</v>
      </c>
    </row>
    <row r="1172" spans="1:7" x14ac:dyDescent="0.3">
      <c r="A1172" s="6">
        <v>42789</v>
      </c>
      <c r="B1172" s="7">
        <v>9645</v>
      </c>
      <c r="C1172">
        <f>VLOOKUP(现货价格!A1174,期货!A:B,2,0)</f>
        <v>9475</v>
      </c>
      <c r="D1172">
        <f>VLOOKUP(A1172,现货价格!A:B,2,0)</f>
        <v>9550</v>
      </c>
      <c r="E1172" s="1">
        <f>现货价格!A1174</f>
        <v>42830</v>
      </c>
      <c r="F1172">
        <f>现货价格!B1174</f>
        <v>9180</v>
      </c>
      <c r="G1172">
        <f t="shared" si="18"/>
        <v>9475</v>
      </c>
    </row>
    <row r="1173" spans="1:7" x14ac:dyDescent="0.3">
      <c r="A1173" s="6">
        <v>42788</v>
      </c>
      <c r="B1173" s="7">
        <v>9850</v>
      </c>
      <c r="C1173" t="e">
        <f>VLOOKUP(现货价格!A1175,期货!A:B,2,0)</f>
        <v>#N/A</v>
      </c>
      <c r="D1173">
        <f>VLOOKUP(A1173,现货价格!A:B,2,0)</f>
        <v>9700</v>
      </c>
      <c r="E1173" s="1">
        <f>现货价格!A1175</f>
        <v>42826</v>
      </c>
      <c r="F1173">
        <f>现货价格!B1175</f>
        <v>9100</v>
      </c>
      <c r="G1173" t="e">
        <f t="shared" si="18"/>
        <v>#N/A</v>
      </c>
    </row>
    <row r="1174" spans="1:7" x14ac:dyDescent="0.3">
      <c r="A1174" s="6">
        <v>42787</v>
      </c>
      <c r="B1174" s="7">
        <v>9830</v>
      </c>
      <c r="C1174">
        <f>VLOOKUP(现货价格!A1176,期货!A:B,2,0)</f>
        <v>9140</v>
      </c>
      <c r="D1174">
        <f>VLOOKUP(A1174,现货价格!A:B,2,0)</f>
        <v>9750</v>
      </c>
      <c r="E1174" s="1">
        <f>现货价格!A1176</f>
        <v>42825</v>
      </c>
      <c r="F1174">
        <f>现货价格!B1176</f>
        <v>9150</v>
      </c>
      <c r="G1174">
        <f t="shared" si="18"/>
        <v>9140</v>
      </c>
    </row>
    <row r="1175" spans="1:7" x14ac:dyDescent="0.3">
      <c r="A1175" s="6">
        <v>42786</v>
      </c>
      <c r="B1175" s="7">
        <v>9925</v>
      </c>
      <c r="C1175">
        <f>VLOOKUP(现货价格!A1177,期货!A:B,2,0)</f>
        <v>9180</v>
      </c>
      <c r="D1175">
        <f>VLOOKUP(A1175,现货价格!A:B,2,0)</f>
        <v>9750</v>
      </c>
      <c r="E1175" s="1">
        <f>现货价格!A1177</f>
        <v>42824</v>
      </c>
      <c r="F1175">
        <f>现货价格!B1177</f>
        <v>9150</v>
      </c>
      <c r="G1175">
        <f t="shared" si="18"/>
        <v>9180</v>
      </c>
    </row>
    <row r="1176" spans="1:7" x14ac:dyDescent="0.3">
      <c r="A1176" s="6">
        <v>42783</v>
      </c>
      <c r="B1176" s="7">
        <v>9885</v>
      </c>
      <c r="C1176">
        <f>VLOOKUP(现货价格!A1178,期货!A:B,2,0)</f>
        <v>9305</v>
      </c>
      <c r="D1176">
        <f>VLOOKUP(A1176,现货价格!A:B,2,0)</f>
        <v>0</v>
      </c>
      <c r="E1176" s="1">
        <f>现货价格!A1178</f>
        <v>42823</v>
      </c>
      <c r="F1176">
        <f>现货价格!B1178</f>
        <v>9230</v>
      </c>
      <c r="G1176">
        <f t="shared" si="18"/>
        <v>9305</v>
      </c>
    </row>
    <row r="1177" spans="1:7" x14ac:dyDescent="0.3">
      <c r="A1177" s="6">
        <v>42782</v>
      </c>
      <c r="B1177" s="7">
        <v>9910</v>
      </c>
      <c r="C1177">
        <f>VLOOKUP(现货价格!A1179,期货!A:B,2,0)</f>
        <v>9145</v>
      </c>
      <c r="D1177">
        <f>VLOOKUP(A1177,现货价格!A:B,2,0)</f>
        <v>0</v>
      </c>
      <c r="E1177" s="1">
        <f>现货价格!A1179</f>
        <v>42822</v>
      </c>
      <c r="F1177">
        <f>现货价格!B1179</f>
        <v>9150</v>
      </c>
      <c r="G1177">
        <f t="shared" si="18"/>
        <v>9145</v>
      </c>
    </row>
    <row r="1178" spans="1:7" x14ac:dyDescent="0.3">
      <c r="A1178" s="6">
        <v>42781</v>
      </c>
      <c r="B1178" s="7">
        <v>10015</v>
      </c>
      <c r="C1178">
        <f>VLOOKUP(现货价格!A1180,期货!A:B,2,0)</f>
        <v>9195</v>
      </c>
      <c r="D1178">
        <f>VLOOKUP(A1178,现货价格!A:B,2,0)</f>
        <v>10050</v>
      </c>
      <c r="E1178" s="1">
        <f>现货价格!A1180</f>
        <v>42821</v>
      </c>
      <c r="F1178">
        <f>现货价格!B1180</f>
        <v>0</v>
      </c>
      <c r="G1178">
        <f t="shared" si="18"/>
        <v>9195</v>
      </c>
    </row>
    <row r="1179" spans="1:7" x14ac:dyDescent="0.3">
      <c r="A1179" s="6">
        <v>42780</v>
      </c>
      <c r="B1179" s="7">
        <v>10590</v>
      </c>
      <c r="C1179">
        <f>VLOOKUP(现货价格!A1181,期货!A:B,2,0)</f>
        <v>9260</v>
      </c>
      <c r="D1179">
        <f>VLOOKUP(A1179,现货价格!A:B,2,0)</f>
        <v>10070</v>
      </c>
      <c r="E1179" s="1">
        <f>现货价格!A1181</f>
        <v>42818</v>
      </c>
      <c r="F1179">
        <f>现货价格!B1181</f>
        <v>9340</v>
      </c>
      <c r="G1179">
        <f t="shared" si="18"/>
        <v>9260</v>
      </c>
    </row>
    <row r="1180" spans="1:7" x14ac:dyDescent="0.3">
      <c r="A1180" s="6">
        <v>42779</v>
      </c>
      <c r="B1180" s="7">
        <v>10605</v>
      </c>
      <c r="C1180">
        <f>VLOOKUP(现货价格!A1182,期货!A:B,2,0)</f>
        <v>9345</v>
      </c>
      <c r="D1180">
        <f>VLOOKUP(A1180,现货价格!A:B,2,0)</f>
        <v>10120</v>
      </c>
      <c r="E1180" s="1">
        <f>现货价格!A1182</f>
        <v>42817</v>
      </c>
      <c r="F1180">
        <f>现货价格!B1182</f>
        <v>9260</v>
      </c>
      <c r="G1180">
        <f t="shared" si="18"/>
        <v>9345</v>
      </c>
    </row>
    <row r="1181" spans="1:7" x14ac:dyDescent="0.3">
      <c r="A1181" s="6">
        <v>42776</v>
      </c>
      <c r="B1181" s="7">
        <v>10250</v>
      </c>
      <c r="C1181">
        <f>VLOOKUP(现货价格!A1183,期货!A:B,2,0)</f>
        <v>9245</v>
      </c>
      <c r="D1181">
        <f>VLOOKUP(A1181,现货价格!A:B,2,0)</f>
        <v>9900</v>
      </c>
      <c r="E1181" s="1">
        <f>现货价格!A1183</f>
        <v>42816</v>
      </c>
      <c r="F1181">
        <f>现货价格!B1183</f>
        <v>0</v>
      </c>
      <c r="G1181">
        <f t="shared" si="18"/>
        <v>9245</v>
      </c>
    </row>
    <row r="1182" spans="1:7" x14ac:dyDescent="0.3">
      <c r="A1182" s="6">
        <v>42775</v>
      </c>
      <c r="B1182" s="7">
        <v>10220</v>
      </c>
      <c r="C1182">
        <f>VLOOKUP(现货价格!A1184,期货!A:B,2,0)</f>
        <v>9400</v>
      </c>
      <c r="D1182">
        <f>VLOOKUP(A1182,现货价格!A:B,2,0)</f>
        <v>9990</v>
      </c>
      <c r="E1182" s="1">
        <f>现货价格!A1184</f>
        <v>42815</v>
      </c>
      <c r="F1182">
        <f>现货价格!B1184</f>
        <v>9350</v>
      </c>
      <c r="G1182">
        <f t="shared" si="18"/>
        <v>9400</v>
      </c>
    </row>
    <row r="1183" spans="1:7" x14ac:dyDescent="0.3">
      <c r="A1183" s="6">
        <v>42774</v>
      </c>
      <c r="B1183" s="7">
        <v>10225</v>
      </c>
      <c r="C1183">
        <f>VLOOKUP(现货价格!A1185,期货!A:B,2,0)</f>
        <v>9445</v>
      </c>
      <c r="D1183">
        <f>VLOOKUP(A1183,现货价格!A:B,2,0)</f>
        <v>10000</v>
      </c>
      <c r="E1183" s="1">
        <f>现货价格!A1185</f>
        <v>42814</v>
      </c>
      <c r="F1183">
        <f>现货价格!B1185</f>
        <v>9260</v>
      </c>
      <c r="G1183">
        <f t="shared" si="18"/>
        <v>9445</v>
      </c>
    </row>
    <row r="1184" spans="1:7" x14ac:dyDescent="0.3">
      <c r="A1184" s="6">
        <v>42773</v>
      </c>
      <c r="B1184" s="7">
        <v>10310</v>
      </c>
      <c r="C1184">
        <f>VLOOKUP(现货价格!A1186,期货!A:B,2,0)</f>
        <v>9405</v>
      </c>
      <c r="D1184">
        <f>VLOOKUP(A1184,现货价格!A:B,2,0)</f>
        <v>10050</v>
      </c>
      <c r="E1184" s="1">
        <f>现货价格!A1186</f>
        <v>42811</v>
      </c>
      <c r="F1184">
        <f>现货价格!B1186</f>
        <v>9300</v>
      </c>
      <c r="G1184">
        <f t="shared" si="18"/>
        <v>9405</v>
      </c>
    </row>
    <row r="1185" spans="1:7" x14ac:dyDescent="0.3">
      <c r="A1185" s="6">
        <v>42772</v>
      </c>
      <c r="B1185" s="7">
        <v>10390</v>
      </c>
      <c r="C1185">
        <f>VLOOKUP(现货价格!A1187,期货!A:B,2,0)</f>
        <v>9390</v>
      </c>
      <c r="D1185">
        <f>VLOOKUP(A1185,现货价格!A:B,2,0)</f>
        <v>10000</v>
      </c>
      <c r="E1185" s="1">
        <f>现货价格!A1187</f>
        <v>42810</v>
      </c>
      <c r="F1185">
        <f>现货价格!B1187</f>
        <v>9280</v>
      </c>
      <c r="G1185">
        <f t="shared" si="18"/>
        <v>9390</v>
      </c>
    </row>
    <row r="1186" spans="1:7" x14ac:dyDescent="0.3">
      <c r="A1186" s="6">
        <v>42769</v>
      </c>
      <c r="B1186" s="7">
        <v>10240</v>
      </c>
      <c r="C1186">
        <f>VLOOKUP(现货价格!A1188,期货!A:B,2,0)</f>
        <v>9250</v>
      </c>
      <c r="D1186">
        <f>VLOOKUP(A1186,现货价格!A:B,2,0)</f>
        <v>10030</v>
      </c>
      <c r="E1186" s="1">
        <f>现货价格!A1188</f>
        <v>42809</v>
      </c>
      <c r="F1186">
        <f>现货价格!B1188</f>
        <v>9220</v>
      </c>
      <c r="G1186">
        <f t="shared" si="18"/>
        <v>9250</v>
      </c>
    </row>
    <row r="1187" spans="1:7" x14ac:dyDescent="0.3">
      <c r="A1187" s="6">
        <v>42761</v>
      </c>
      <c r="B1187" s="7">
        <v>10260</v>
      </c>
      <c r="C1187">
        <f>VLOOKUP(现货价格!A1189,期货!A:B,2,0)</f>
        <v>9195</v>
      </c>
      <c r="D1187" t="e">
        <f>VLOOKUP(A1187,现货价格!A:B,2,0)</f>
        <v>#N/A</v>
      </c>
      <c r="E1187" s="1">
        <f>现货价格!A1189</f>
        <v>42808</v>
      </c>
      <c r="F1187">
        <f>现货价格!B1189</f>
        <v>9180</v>
      </c>
      <c r="G1187">
        <f t="shared" si="18"/>
        <v>9195</v>
      </c>
    </row>
    <row r="1188" spans="1:7" x14ac:dyDescent="0.3">
      <c r="A1188" s="6">
        <v>42760</v>
      </c>
      <c r="B1188" s="7">
        <v>10405</v>
      </c>
      <c r="C1188">
        <f>VLOOKUP(现货价格!A1190,期货!A:B,2,0)</f>
        <v>9210</v>
      </c>
      <c r="D1188" t="e">
        <f>VLOOKUP(A1188,现货价格!A:B,2,0)</f>
        <v>#N/A</v>
      </c>
      <c r="E1188" s="1">
        <f>现货价格!A1190</f>
        <v>42807</v>
      </c>
      <c r="F1188">
        <f>现货价格!B1190</f>
        <v>0</v>
      </c>
      <c r="G1188">
        <f t="shared" si="18"/>
        <v>9210</v>
      </c>
    </row>
    <row r="1189" spans="1:7" x14ac:dyDescent="0.3">
      <c r="A1189" s="6">
        <v>42759</v>
      </c>
      <c r="B1189" s="7">
        <v>10230</v>
      </c>
      <c r="C1189">
        <f>VLOOKUP(现货价格!A1191,期货!A:B,2,0)</f>
        <v>9115</v>
      </c>
      <c r="D1189" t="e">
        <f>VLOOKUP(A1189,现货价格!A:B,2,0)</f>
        <v>#N/A</v>
      </c>
      <c r="E1189" s="1">
        <f>现货价格!A1191</f>
        <v>42804</v>
      </c>
      <c r="F1189">
        <f>现货价格!B1191</f>
        <v>9180</v>
      </c>
      <c r="G1189">
        <f t="shared" si="18"/>
        <v>9115</v>
      </c>
    </row>
    <row r="1190" spans="1:7" x14ac:dyDescent="0.3">
      <c r="A1190" s="6">
        <v>42758</v>
      </c>
      <c r="B1190" s="7">
        <v>10325</v>
      </c>
      <c r="C1190">
        <f>VLOOKUP(现货价格!A1192,期货!A:B,2,0)</f>
        <v>9260</v>
      </c>
      <c r="D1190">
        <f>VLOOKUP(A1190,现货价格!A:B,2,0)</f>
        <v>10020</v>
      </c>
      <c r="E1190" s="1">
        <f>现货价格!A1192</f>
        <v>42803</v>
      </c>
      <c r="F1190">
        <f>现货价格!B1192</f>
        <v>0</v>
      </c>
      <c r="G1190">
        <f t="shared" si="18"/>
        <v>9260</v>
      </c>
    </row>
    <row r="1191" spans="1:7" x14ac:dyDescent="0.3">
      <c r="A1191" s="6">
        <v>42755</v>
      </c>
      <c r="B1191" s="7">
        <v>10265</v>
      </c>
      <c r="C1191">
        <f>VLOOKUP(现货价格!A1193,期货!A:B,2,0)</f>
        <v>9305</v>
      </c>
      <c r="D1191">
        <f>VLOOKUP(A1191,现货价格!A:B,2,0)</f>
        <v>9900</v>
      </c>
      <c r="E1191" s="1">
        <f>现货价格!A1193</f>
        <v>42802</v>
      </c>
      <c r="F1191">
        <f>现货价格!B1193</f>
        <v>0</v>
      </c>
      <c r="G1191">
        <f t="shared" si="18"/>
        <v>9305</v>
      </c>
    </row>
    <row r="1192" spans="1:7" x14ac:dyDescent="0.3">
      <c r="A1192" s="6">
        <v>42754</v>
      </c>
      <c r="B1192" s="7">
        <v>10140</v>
      </c>
      <c r="C1192">
        <f>VLOOKUP(现货价格!A1194,期货!A:B,2,0)</f>
        <v>9655</v>
      </c>
      <c r="D1192">
        <f>VLOOKUP(A1192,现货价格!A:B,2,0)</f>
        <v>9940</v>
      </c>
      <c r="E1192" s="1">
        <f>现货价格!A1194</f>
        <v>42801</v>
      </c>
      <c r="F1192">
        <f>现货价格!B1194</f>
        <v>0</v>
      </c>
      <c r="G1192">
        <f t="shared" si="18"/>
        <v>9655</v>
      </c>
    </row>
    <row r="1193" spans="1:7" x14ac:dyDescent="0.3">
      <c r="A1193" s="6">
        <v>42753</v>
      </c>
      <c r="B1193" s="7">
        <v>10220</v>
      </c>
      <c r="C1193">
        <f>VLOOKUP(现货价格!A1195,期货!A:B,2,0)</f>
        <v>9720</v>
      </c>
      <c r="D1193">
        <f>VLOOKUP(A1193,现货价格!A:B,2,0)</f>
        <v>9990</v>
      </c>
      <c r="E1193" s="1">
        <f>现货价格!A1195</f>
        <v>42800</v>
      </c>
      <c r="F1193">
        <f>现货价格!B1195</f>
        <v>9540</v>
      </c>
      <c r="G1193">
        <f t="shared" si="18"/>
        <v>9720</v>
      </c>
    </row>
    <row r="1194" spans="1:7" x14ac:dyDescent="0.3">
      <c r="A1194" s="6">
        <v>42752</v>
      </c>
      <c r="B1194" s="7">
        <v>10130</v>
      </c>
      <c r="C1194">
        <f>VLOOKUP(现货价格!A1196,期货!A:B,2,0)</f>
        <v>9660</v>
      </c>
      <c r="D1194">
        <f>VLOOKUP(A1194,现货价格!A:B,2,0)</f>
        <v>10030</v>
      </c>
      <c r="E1194" s="1">
        <f>现货价格!A1196</f>
        <v>42797</v>
      </c>
      <c r="F1194">
        <f>现货价格!B1196</f>
        <v>9500</v>
      </c>
      <c r="G1194">
        <f t="shared" si="18"/>
        <v>9660</v>
      </c>
    </row>
    <row r="1195" spans="1:7" x14ac:dyDescent="0.3">
      <c r="A1195" s="6">
        <v>42751</v>
      </c>
      <c r="B1195" s="7">
        <v>10270</v>
      </c>
      <c r="C1195">
        <f>VLOOKUP(现货价格!A1197,期货!A:B,2,0)</f>
        <v>9625</v>
      </c>
      <c r="D1195">
        <f>VLOOKUP(A1195,现货价格!A:B,2,0)</f>
        <v>10030</v>
      </c>
      <c r="E1195" s="1">
        <f>现货价格!A1197</f>
        <v>42796</v>
      </c>
      <c r="F1195">
        <f>现货价格!B1197</f>
        <v>9430</v>
      </c>
      <c r="G1195">
        <f t="shared" si="18"/>
        <v>9625</v>
      </c>
    </row>
    <row r="1196" spans="1:7" x14ac:dyDescent="0.3">
      <c r="A1196" s="6">
        <v>42748</v>
      </c>
      <c r="B1196" s="7">
        <v>10105</v>
      </c>
      <c r="C1196">
        <f>VLOOKUP(现货价格!A1198,期货!A:B,2,0)</f>
        <v>9585</v>
      </c>
      <c r="D1196">
        <f>VLOOKUP(A1196,现货价格!A:B,2,0)</f>
        <v>0</v>
      </c>
      <c r="E1196" s="1">
        <f>现货价格!A1198</f>
        <v>42795</v>
      </c>
      <c r="F1196">
        <f>现货价格!B1198</f>
        <v>9490</v>
      </c>
      <c r="G1196">
        <f t="shared" si="18"/>
        <v>9585</v>
      </c>
    </row>
    <row r="1197" spans="1:7" x14ac:dyDescent="0.3">
      <c r="A1197" s="6">
        <v>42747</v>
      </c>
      <c r="B1197" s="7">
        <v>9825</v>
      </c>
      <c r="C1197">
        <f>VLOOKUP(现货价格!A1199,期货!A:B,2,0)</f>
        <v>9620</v>
      </c>
      <c r="D1197">
        <f>VLOOKUP(A1197,现货价格!A:B,2,0)</f>
        <v>0</v>
      </c>
      <c r="E1197" s="1">
        <f>现货价格!A1199</f>
        <v>42794</v>
      </c>
      <c r="F1197">
        <f>现货价格!B1199</f>
        <v>9530</v>
      </c>
      <c r="G1197">
        <f t="shared" si="18"/>
        <v>9620</v>
      </c>
    </row>
    <row r="1198" spans="1:7" x14ac:dyDescent="0.3">
      <c r="A1198" s="6">
        <v>42746</v>
      </c>
      <c r="B1198" s="7">
        <v>9815</v>
      </c>
      <c r="C1198">
        <f>VLOOKUP(现货价格!A1200,期货!A:B,2,0)</f>
        <v>9675</v>
      </c>
      <c r="D1198">
        <f>VLOOKUP(A1198,现货价格!A:B,2,0)</f>
        <v>0</v>
      </c>
      <c r="E1198" s="1">
        <f>现货价格!A1200</f>
        <v>42793</v>
      </c>
      <c r="F1198">
        <f>现货价格!B1200</f>
        <v>9580</v>
      </c>
      <c r="G1198">
        <f t="shared" si="18"/>
        <v>9675</v>
      </c>
    </row>
    <row r="1199" spans="1:7" x14ac:dyDescent="0.3">
      <c r="A1199" s="6">
        <v>42745</v>
      </c>
      <c r="B1199" s="7">
        <v>9860</v>
      </c>
      <c r="C1199">
        <f>VLOOKUP(现货价格!A1201,期货!A:B,2,0)</f>
        <v>9675</v>
      </c>
      <c r="D1199">
        <f>VLOOKUP(A1199,现货价格!A:B,2,0)</f>
        <v>0</v>
      </c>
      <c r="E1199" s="1">
        <f>现货价格!A1201</f>
        <v>42790</v>
      </c>
      <c r="F1199">
        <f>现货价格!B1201</f>
        <v>9560</v>
      </c>
      <c r="G1199">
        <f t="shared" si="18"/>
        <v>9675</v>
      </c>
    </row>
    <row r="1200" spans="1:7" x14ac:dyDescent="0.3">
      <c r="A1200" s="6">
        <v>42744</v>
      </c>
      <c r="B1200" s="7">
        <v>9795</v>
      </c>
      <c r="C1200">
        <f>VLOOKUP(现货价格!A1202,期货!A:B,2,0)</f>
        <v>9645</v>
      </c>
      <c r="D1200">
        <f>VLOOKUP(A1200,现货价格!A:B,2,0)</f>
        <v>0</v>
      </c>
      <c r="E1200" s="1">
        <f>现货价格!A1202</f>
        <v>42789</v>
      </c>
      <c r="F1200">
        <f>现货价格!B1202</f>
        <v>9550</v>
      </c>
      <c r="G1200">
        <f t="shared" si="18"/>
        <v>9645</v>
      </c>
    </row>
    <row r="1201" spans="1:7" x14ac:dyDescent="0.3">
      <c r="A1201" s="6">
        <v>42741</v>
      </c>
      <c r="B1201" s="7">
        <v>9525</v>
      </c>
      <c r="C1201">
        <f>VLOOKUP(现货价格!A1203,期货!A:B,2,0)</f>
        <v>9850</v>
      </c>
      <c r="D1201">
        <f>VLOOKUP(A1201,现货价格!A:B,2,0)</f>
        <v>0</v>
      </c>
      <c r="E1201" s="1">
        <f>现货价格!A1203</f>
        <v>42788</v>
      </c>
      <c r="F1201">
        <f>现货价格!B1203</f>
        <v>9700</v>
      </c>
      <c r="G1201">
        <f t="shared" si="18"/>
        <v>9850</v>
      </c>
    </row>
    <row r="1202" spans="1:7" x14ac:dyDescent="0.3">
      <c r="A1202" s="6">
        <v>42740</v>
      </c>
      <c r="B1202" s="7">
        <v>9700</v>
      </c>
      <c r="C1202">
        <f>VLOOKUP(现货价格!A1204,期货!A:B,2,0)</f>
        <v>9830</v>
      </c>
      <c r="D1202">
        <f>VLOOKUP(A1202,现货价格!A:B,2,0)</f>
        <v>0</v>
      </c>
      <c r="E1202" s="1">
        <f>现货价格!A1204</f>
        <v>42787</v>
      </c>
      <c r="F1202">
        <f>现货价格!B1204</f>
        <v>9750</v>
      </c>
      <c r="G1202">
        <f t="shared" si="18"/>
        <v>9830</v>
      </c>
    </row>
    <row r="1203" spans="1:7" x14ac:dyDescent="0.3">
      <c r="A1203" s="6">
        <v>42739</v>
      </c>
      <c r="B1203" s="7">
        <v>9695</v>
      </c>
      <c r="C1203">
        <f>VLOOKUP(现货价格!A1205,期货!A:B,2,0)</f>
        <v>9925</v>
      </c>
      <c r="D1203">
        <f>VLOOKUP(A1203,现货价格!A:B,2,0)</f>
        <v>0</v>
      </c>
      <c r="E1203" s="1">
        <f>现货价格!A1205</f>
        <v>42786</v>
      </c>
      <c r="F1203">
        <f>现货价格!B1205</f>
        <v>9750</v>
      </c>
      <c r="G1203">
        <f t="shared" si="18"/>
        <v>9925</v>
      </c>
    </row>
    <row r="1204" spans="1:7" x14ac:dyDescent="0.3">
      <c r="A1204" s="6">
        <v>42738</v>
      </c>
      <c r="B1204" s="7">
        <v>9710</v>
      </c>
      <c r="C1204">
        <f>VLOOKUP(现货价格!A1206,期货!A:B,2,0)</f>
        <v>9885</v>
      </c>
      <c r="D1204">
        <f>VLOOKUP(A1204,现货价格!A:B,2,0)</f>
        <v>0</v>
      </c>
      <c r="E1204" s="1">
        <f>现货价格!A1206</f>
        <v>42783</v>
      </c>
      <c r="F1204">
        <f>现货价格!B1206</f>
        <v>0</v>
      </c>
      <c r="G1204">
        <f t="shared" si="18"/>
        <v>9885</v>
      </c>
    </row>
    <row r="1205" spans="1:7" x14ac:dyDescent="0.3">
      <c r="A1205" s="6">
        <v>42734</v>
      </c>
      <c r="B1205" s="7">
        <v>9880</v>
      </c>
      <c r="C1205">
        <f>VLOOKUP(现货价格!A1207,期货!A:B,2,0)</f>
        <v>9910</v>
      </c>
      <c r="D1205">
        <f>VLOOKUP(A1205,现货价格!A:B,2,0)</f>
        <v>0</v>
      </c>
      <c r="E1205" s="1">
        <f>现货价格!A1207</f>
        <v>42782</v>
      </c>
      <c r="F1205">
        <f>现货价格!B1207</f>
        <v>0</v>
      </c>
      <c r="G1205">
        <f t="shared" si="18"/>
        <v>9910</v>
      </c>
    </row>
    <row r="1206" spans="1:7" x14ac:dyDescent="0.3">
      <c r="A1206" s="6">
        <v>42733</v>
      </c>
      <c r="B1206" s="7">
        <v>10175</v>
      </c>
      <c r="C1206">
        <f>VLOOKUP(现货价格!A1208,期货!A:B,2,0)</f>
        <v>10015</v>
      </c>
      <c r="D1206">
        <f>VLOOKUP(A1206,现货价格!A:B,2,0)</f>
        <v>0</v>
      </c>
      <c r="E1206" s="1">
        <f>现货价格!A1208</f>
        <v>42781</v>
      </c>
      <c r="F1206">
        <f>现货价格!B1208</f>
        <v>10050</v>
      </c>
      <c r="G1206">
        <f t="shared" si="18"/>
        <v>10015</v>
      </c>
    </row>
    <row r="1207" spans="1:7" x14ac:dyDescent="0.3">
      <c r="A1207" s="6">
        <v>42732</v>
      </c>
      <c r="B1207" s="7">
        <v>10140</v>
      </c>
      <c r="C1207">
        <f>VLOOKUP(现货价格!A1209,期货!A:B,2,0)</f>
        <v>10590</v>
      </c>
      <c r="D1207">
        <f>VLOOKUP(A1207,现货价格!A:B,2,0)</f>
        <v>0</v>
      </c>
      <c r="E1207" s="1">
        <f>现货价格!A1209</f>
        <v>42780</v>
      </c>
      <c r="F1207">
        <f>现货价格!B1209</f>
        <v>10070</v>
      </c>
      <c r="G1207">
        <f t="shared" si="18"/>
        <v>10590</v>
      </c>
    </row>
    <row r="1208" spans="1:7" x14ac:dyDescent="0.3">
      <c r="A1208" s="6">
        <v>42731</v>
      </c>
      <c r="B1208" s="7">
        <v>10190</v>
      </c>
      <c r="C1208">
        <f>VLOOKUP(现货价格!A1210,期货!A:B,2,0)</f>
        <v>10605</v>
      </c>
      <c r="D1208">
        <f>VLOOKUP(A1208,现货价格!A:B,2,0)</f>
        <v>0</v>
      </c>
      <c r="E1208" s="1">
        <f>现货价格!A1210</f>
        <v>42779</v>
      </c>
      <c r="F1208">
        <f>现货价格!B1210</f>
        <v>10120</v>
      </c>
      <c r="G1208">
        <f t="shared" si="18"/>
        <v>10605</v>
      </c>
    </row>
    <row r="1209" spans="1:7" x14ac:dyDescent="0.3">
      <c r="A1209" s="6">
        <v>42730</v>
      </c>
      <c r="B1209" s="7">
        <v>10045</v>
      </c>
      <c r="C1209">
        <f>VLOOKUP(现货价格!A1211,期货!A:B,2,0)</f>
        <v>10250</v>
      </c>
      <c r="D1209">
        <f>VLOOKUP(A1209,现货价格!A:B,2,0)</f>
        <v>9630</v>
      </c>
      <c r="E1209" s="1">
        <f>现货价格!A1211</f>
        <v>42776</v>
      </c>
      <c r="F1209">
        <f>现货价格!B1211</f>
        <v>9900</v>
      </c>
      <c r="G1209">
        <f t="shared" si="18"/>
        <v>10250</v>
      </c>
    </row>
    <row r="1210" spans="1:7" x14ac:dyDescent="0.3">
      <c r="A1210" s="6">
        <v>42727</v>
      </c>
      <c r="B1210" s="7">
        <v>9845</v>
      </c>
      <c r="C1210">
        <f>VLOOKUP(现货价格!A1212,期货!A:B,2,0)</f>
        <v>10220</v>
      </c>
      <c r="D1210">
        <f>VLOOKUP(A1210,现货价格!A:B,2,0)</f>
        <v>9680</v>
      </c>
      <c r="E1210" s="1">
        <f>现货价格!A1212</f>
        <v>42775</v>
      </c>
      <c r="F1210">
        <f>现货价格!B1212</f>
        <v>9990</v>
      </c>
      <c r="G1210">
        <f t="shared" si="18"/>
        <v>10220</v>
      </c>
    </row>
    <row r="1211" spans="1:7" x14ac:dyDescent="0.3">
      <c r="A1211" s="6">
        <v>42726</v>
      </c>
      <c r="B1211" s="7">
        <v>9890</v>
      </c>
      <c r="C1211">
        <f>VLOOKUP(现货价格!A1213,期货!A:B,2,0)</f>
        <v>10225</v>
      </c>
      <c r="D1211">
        <f>VLOOKUP(A1211,现货价格!A:B,2,0)</f>
        <v>9790</v>
      </c>
      <c r="E1211" s="1">
        <f>现货价格!A1213</f>
        <v>42774</v>
      </c>
      <c r="F1211">
        <f>现货价格!B1213</f>
        <v>10000</v>
      </c>
      <c r="G1211">
        <f t="shared" si="18"/>
        <v>10225</v>
      </c>
    </row>
    <row r="1212" spans="1:7" x14ac:dyDescent="0.3">
      <c r="A1212" s="6">
        <v>42725</v>
      </c>
      <c r="B1212" s="7">
        <v>9865</v>
      </c>
      <c r="C1212">
        <f>VLOOKUP(现货价格!A1214,期货!A:B,2,0)</f>
        <v>10310</v>
      </c>
      <c r="D1212">
        <f>VLOOKUP(A1212,现货价格!A:B,2,0)</f>
        <v>9710</v>
      </c>
      <c r="E1212" s="1">
        <f>现货价格!A1214</f>
        <v>42773</v>
      </c>
      <c r="F1212">
        <f>现货价格!B1214</f>
        <v>10050</v>
      </c>
      <c r="G1212">
        <f t="shared" si="18"/>
        <v>10310</v>
      </c>
    </row>
    <row r="1213" spans="1:7" x14ac:dyDescent="0.3">
      <c r="A1213" s="6">
        <v>42724</v>
      </c>
      <c r="B1213" s="7">
        <v>9845</v>
      </c>
      <c r="C1213">
        <f>VLOOKUP(现货价格!A1215,期货!A:B,2,0)</f>
        <v>10390</v>
      </c>
      <c r="D1213">
        <f>VLOOKUP(A1213,现货价格!A:B,2,0)</f>
        <v>9820</v>
      </c>
      <c r="E1213" s="1">
        <f>现货价格!A1215</f>
        <v>42772</v>
      </c>
      <c r="F1213">
        <f>现货价格!B1215</f>
        <v>10000</v>
      </c>
      <c r="G1213">
        <f t="shared" si="18"/>
        <v>10390</v>
      </c>
    </row>
    <row r="1214" spans="1:7" x14ac:dyDescent="0.3">
      <c r="A1214" s="6">
        <v>42723</v>
      </c>
      <c r="B1214" s="7">
        <v>10025</v>
      </c>
      <c r="C1214" t="e">
        <f>VLOOKUP(现货价格!A1216,期货!A:B,2,0)</f>
        <v>#N/A</v>
      </c>
      <c r="D1214">
        <f>VLOOKUP(A1214,现货价格!A:B,2,0)</f>
        <v>9930</v>
      </c>
      <c r="E1214" s="1">
        <f>现货价格!A1216</f>
        <v>42770</v>
      </c>
      <c r="F1214">
        <f>现货价格!B1216</f>
        <v>9950</v>
      </c>
      <c r="G1214" t="e">
        <f t="shared" si="18"/>
        <v>#N/A</v>
      </c>
    </row>
    <row r="1215" spans="1:7" x14ac:dyDescent="0.3">
      <c r="A1215" s="6">
        <v>42720</v>
      </c>
      <c r="B1215" s="7">
        <v>10150</v>
      </c>
      <c r="C1215">
        <f>VLOOKUP(现货价格!A1217,期货!A:B,2,0)</f>
        <v>10240</v>
      </c>
      <c r="D1215">
        <f>VLOOKUP(A1215,现货价格!A:B,2,0)</f>
        <v>10020</v>
      </c>
      <c r="E1215" s="1">
        <f>现货价格!A1217</f>
        <v>42769</v>
      </c>
      <c r="F1215">
        <f>现货价格!B1217</f>
        <v>10030</v>
      </c>
      <c r="G1215">
        <f t="shared" si="18"/>
        <v>10240</v>
      </c>
    </row>
    <row r="1216" spans="1:7" x14ac:dyDescent="0.3">
      <c r="A1216" s="6">
        <v>42719</v>
      </c>
      <c r="B1216" s="7">
        <v>10220</v>
      </c>
      <c r="C1216">
        <f>VLOOKUP(现货价格!A1218,期货!A:B,2,0)</f>
        <v>10325</v>
      </c>
      <c r="D1216">
        <f>VLOOKUP(A1216,现货价格!A:B,2,0)</f>
        <v>10000</v>
      </c>
      <c r="E1216" s="1">
        <f>现货价格!A1218</f>
        <v>42758</v>
      </c>
      <c r="F1216">
        <f>现货价格!B1218</f>
        <v>10020</v>
      </c>
      <c r="G1216">
        <f t="shared" si="18"/>
        <v>10325</v>
      </c>
    </row>
    <row r="1217" spans="1:7" x14ac:dyDescent="0.3">
      <c r="A1217" s="6">
        <v>42718</v>
      </c>
      <c r="B1217" s="7">
        <v>10345</v>
      </c>
      <c r="C1217" t="e">
        <f>VLOOKUP(现货价格!A1219,期货!A:B,2,0)</f>
        <v>#N/A</v>
      </c>
      <c r="D1217">
        <f>VLOOKUP(A1217,现货价格!A:B,2,0)</f>
        <v>10100</v>
      </c>
      <c r="E1217" s="1">
        <f>现货价格!A1219</f>
        <v>42757</v>
      </c>
      <c r="F1217">
        <f>现货价格!B1219</f>
        <v>9900</v>
      </c>
      <c r="G1217" t="e">
        <f t="shared" si="18"/>
        <v>#N/A</v>
      </c>
    </row>
    <row r="1218" spans="1:7" x14ac:dyDescent="0.3">
      <c r="A1218" s="6">
        <v>42717</v>
      </c>
      <c r="B1218" s="7">
        <v>10450</v>
      </c>
      <c r="C1218">
        <f>VLOOKUP(现货价格!A1220,期货!A:B,2,0)</f>
        <v>10265</v>
      </c>
      <c r="D1218">
        <f>VLOOKUP(A1218,现货价格!A:B,2,0)</f>
        <v>10190</v>
      </c>
      <c r="E1218" s="1">
        <f>现货价格!A1220</f>
        <v>42755</v>
      </c>
      <c r="F1218">
        <f>现货价格!B1220</f>
        <v>9900</v>
      </c>
      <c r="G1218">
        <f t="shared" si="18"/>
        <v>10265</v>
      </c>
    </row>
    <row r="1219" spans="1:7" x14ac:dyDescent="0.3">
      <c r="A1219" s="6">
        <v>42716</v>
      </c>
      <c r="B1219" s="7">
        <v>10400</v>
      </c>
      <c r="C1219">
        <f>VLOOKUP(现货价格!A1221,期货!A:B,2,0)</f>
        <v>10140</v>
      </c>
      <c r="D1219">
        <f>VLOOKUP(A1219,现货价格!A:B,2,0)</f>
        <v>10250</v>
      </c>
      <c r="E1219" s="1">
        <f>现货价格!A1221</f>
        <v>42754</v>
      </c>
      <c r="F1219">
        <f>现货价格!B1221</f>
        <v>9940</v>
      </c>
      <c r="G1219">
        <f t="shared" si="18"/>
        <v>10140</v>
      </c>
    </row>
    <row r="1220" spans="1:7" x14ac:dyDescent="0.3">
      <c r="A1220" s="6">
        <v>42713</v>
      </c>
      <c r="B1220" s="7">
        <v>10355</v>
      </c>
      <c r="C1220">
        <f>VLOOKUP(现货价格!A1222,期货!A:B,2,0)</f>
        <v>10220</v>
      </c>
      <c r="D1220">
        <f>VLOOKUP(A1220,现货价格!A:B,2,0)</f>
        <v>9735</v>
      </c>
      <c r="E1220" s="1">
        <f>现货价格!A1222</f>
        <v>42753</v>
      </c>
      <c r="F1220">
        <f>现货价格!B1222</f>
        <v>9990</v>
      </c>
      <c r="G1220">
        <f t="shared" ref="G1220:G1283" si="19">VLOOKUP(E1220,A:B,2,0)</f>
        <v>10220</v>
      </c>
    </row>
    <row r="1221" spans="1:7" x14ac:dyDescent="0.3">
      <c r="A1221" s="6">
        <v>42712</v>
      </c>
      <c r="B1221" s="7">
        <v>10180</v>
      </c>
      <c r="C1221">
        <f>VLOOKUP(现货价格!A1223,期货!A:B,2,0)</f>
        <v>10130</v>
      </c>
      <c r="D1221">
        <f>VLOOKUP(A1221,现货价格!A:B,2,0)</f>
        <v>9750</v>
      </c>
      <c r="E1221" s="1">
        <f>现货价格!A1223</f>
        <v>42752</v>
      </c>
      <c r="F1221">
        <f>现货价格!B1223</f>
        <v>10030</v>
      </c>
      <c r="G1221">
        <f t="shared" si="19"/>
        <v>10130</v>
      </c>
    </row>
    <row r="1222" spans="1:7" x14ac:dyDescent="0.3">
      <c r="A1222" s="6">
        <v>42711</v>
      </c>
      <c r="B1222" s="7">
        <v>10155</v>
      </c>
      <c r="C1222">
        <f>VLOOKUP(现货价格!A1224,期货!A:B,2,0)</f>
        <v>10270</v>
      </c>
      <c r="D1222">
        <f>VLOOKUP(A1222,现货价格!A:B,2,0)</f>
        <v>9810</v>
      </c>
      <c r="E1222" s="1">
        <f>现货价格!A1224</f>
        <v>42751</v>
      </c>
      <c r="F1222">
        <f>现货价格!B1224</f>
        <v>10030</v>
      </c>
      <c r="G1222">
        <f t="shared" si="19"/>
        <v>10270</v>
      </c>
    </row>
    <row r="1223" spans="1:7" x14ac:dyDescent="0.3">
      <c r="A1223" s="6">
        <v>42710</v>
      </c>
      <c r="B1223" s="7">
        <v>9920</v>
      </c>
      <c r="C1223">
        <f>VLOOKUP(现货价格!A1225,期货!A:B,2,0)</f>
        <v>10105</v>
      </c>
      <c r="D1223">
        <f>VLOOKUP(A1223,现货价格!A:B,2,0)</f>
        <v>9650</v>
      </c>
      <c r="E1223" s="1">
        <f>现货价格!A1225</f>
        <v>42748</v>
      </c>
      <c r="F1223">
        <f>现货价格!B1225</f>
        <v>0</v>
      </c>
      <c r="G1223">
        <f t="shared" si="19"/>
        <v>10105</v>
      </c>
    </row>
    <row r="1224" spans="1:7" x14ac:dyDescent="0.3">
      <c r="A1224" s="6">
        <v>42709</v>
      </c>
      <c r="B1224" s="7">
        <v>9930</v>
      </c>
      <c r="C1224">
        <f>VLOOKUP(现货价格!A1226,期货!A:B,2,0)</f>
        <v>9825</v>
      </c>
      <c r="D1224">
        <f>VLOOKUP(A1224,现货价格!A:B,2,0)</f>
        <v>9540</v>
      </c>
      <c r="E1224" s="1">
        <f>现货价格!A1226</f>
        <v>42747</v>
      </c>
      <c r="F1224">
        <f>现货价格!B1226</f>
        <v>0</v>
      </c>
      <c r="G1224">
        <f t="shared" si="19"/>
        <v>9825</v>
      </c>
    </row>
    <row r="1225" spans="1:7" x14ac:dyDescent="0.3">
      <c r="A1225" s="6">
        <v>42706</v>
      </c>
      <c r="B1225" s="7">
        <v>9545</v>
      </c>
      <c r="C1225">
        <f>VLOOKUP(现货价格!A1227,期货!A:B,2,0)</f>
        <v>9815</v>
      </c>
      <c r="D1225">
        <f>VLOOKUP(A1225,现货价格!A:B,2,0)</f>
        <v>9380</v>
      </c>
      <c r="E1225" s="1">
        <f>现货价格!A1227</f>
        <v>42746</v>
      </c>
      <c r="F1225">
        <f>现货价格!B1227</f>
        <v>0</v>
      </c>
      <c r="G1225">
        <f t="shared" si="19"/>
        <v>9815</v>
      </c>
    </row>
    <row r="1226" spans="1:7" x14ac:dyDescent="0.3">
      <c r="A1226" s="6">
        <v>42705</v>
      </c>
      <c r="B1226" s="7">
        <v>9375</v>
      </c>
      <c r="C1226">
        <f>VLOOKUP(现货价格!A1228,期货!A:B,2,0)</f>
        <v>9860</v>
      </c>
      <c r="D1226">
        <f>VLOOKUP(A1226,现货价格!A:B,2,0)</f>
        <v>9340</v>
      </c>
      <c r="E1226" s="1">
        <f>现货价格!A1228</f>
        <v>42745</v>
      </c>
      <c r="F1226">
        <f>现货价格!B1228</f>
        <v>0</v>
      </c>
      <c r="G1226">
        <f t="shared" si="19"/>
        <v>9860</v>
      </c>
    </row>
    <row r="1227" spans="1:7" x14ac:dyDescent="0.3">
      <c r="A1227" s="6">
        <v>42704</v>
      </c>
      <c r="B1227" s="7">
        <v>9265</v>
      </c>
      <c r="C1227">
        <f>VLOOKUP(现货价格!A1229,期货!A:B,2,0)</f>
        <v>9795</v>
      </c>
      <c r="D1227">
        <f>VLOOKUP(A1227,现货价格!A:B,2,0)</f>
        <v>9290</v>
      </c>
      <c r="E1227" s="1">
        <f>现货价格!A1229</f>
        <v>42744</v>
      </c>
      <c r="F1227">
        <f>现货价格!B1229</f>
        <v>0</v>
      </c>
      <c r="G1227">
        <f t="shared" si="19"/>
        <v>9795</v>
      </c>
    </row>
    <row r="1228" spans="1:7" x14ac:dyDescent="0.3">
      <c r="A1228" s="6">
        <v>42703</v>
      </c>
      <c r="B1228" s="7">
        <v>9540</v>
      </c>
      <c r="C1228">
        <f>VLOOKUP(现货价格!A1230,期货!A:B,2,0)</f>
        <v>9525</v>
      </c>
      <c r="D1228">
        <f>VLOOKUP(A1228,现货价格!A:B,2,0)</f>
        <v>9400</v>
      </c>
      <c r="E1228" s="1">
        <f>现货价格!A1230</f>
        <v>42741</v>
      </c>
      <c r="F1228">
        <f>现货价格!B1230</f>
        <v>0</v>
      </c>
      <c r="G1228">
        <f t="shared" si="19"/>
        <v>9525</v>
      </c>
    </row>
    <row r="1229" spans="1:7" x14ac:dyDescent="0.3">
      <c r="A1229" s="6">
        <v>42702</v>
      </c>
      <c r="B1229" s="7">
        <v>9655</v>
      </c>
      <c r="C1229">
        <f>VLOOKUP(现货价格!A1231,期货!A:B,2,0)</f>
        <v>9700</v>
      </c>
      <c r="D1229">
        <f>VLOOKUP(A1229,现货价格!A:B,2,0)</f>
        <v>9395</v>
      </c>
      <c r="E1229" s="1">
        <f>现货价格!A1231</f>
        <v>42740</v>
      </c>
      <c r="F1229">
        <f>现货价格!B1231</f>
        <v>0</v>
      </c>
      <c r="G1229">
        <f t="shared" si="19"/>
        <v>9700</v>
      </c>
    </row>
    <row r="1230" spans="1:7" x14ac:dyDescent="0.3">
      <c r="A1230" s="6">
        <v>42699</v>
      </c>
      <c r="B1230" s="7">
        <v>9335</v>
      </c>
      <c r="C1230">
        <f>VLOOKUP(现货价格!A1232,期货!A:B,2,0)</f>
        <v>9695</v>
      </c>
      <c r="D1230">
        <f>VLOOKUP(A1230,现货价格!A:B,2,0)</f>
        <v>9350</v>
      </c>
      <c r="E1230" s="1">
        <f>现货价格!A1232</f>
        <v>42739</v>
      </c>
      <c r="F1230">
        <f>现货价格!B1232</f>
        <v>0</v>
      </c>
      <c r="G1230">
        <f t="shared" si="19"/>
        <v>9695</v>
      </c>
    </row>
    <row r="1231" spans="1:7" x14ac:dyDescent="0.3">
      <c r="A1231" s="6">
        <v>42698</v>
      </c>
      <c r="B1231" s="7">
        <v>9325</v>
      </c>
      <c r="C1231">
        <f>VLOOKUP(现货价格!A1233,期货!A:B,2,0)</f>
        <v>9710</v>
      </c>
      <c r="D1231">
        <f>VLOOKUP(A1231,现货价格!A:B,2,0)</f>
        <v>9445</v>
      </c>
      <c r="E1231" s="1">
        <f>现货价格!A1233</f>
        <v>42738</v>
      </c>
      <c r="F1231">
        <f>现货价格!B1233</f>
        <v>0</v>
      </c>
      <c r="G1231">
        <f t="shared" si="19"/>
        <v>9710</v>
      </c>
    </row>
    <row r="1232" spans="1:7" x14ac:dyDescent="0.3">
      <c r="A1232" s="6">
        <v>42697</v>
      </c>
      <c r="B1232" s="7">
        <v>9525</v>
      </c>
      <c r="C1232">
        <f>VLOOKUP(现货价格!A1234,期货!A:B,2,0)</f>
        <v>9880</v>
      </c>
      <c r="D1232">
        <f>VLOOKUP(A1232,现货价格!A:B,2,0)</f>
        <v>0</v>
      </c>
      <c r="E1232" s="1">
        <f>现货价格!A1234</f>
        <v>42734</v>
      </c>
      <c r="F1232">
        <f>现货价格!B1234</f>
        <v>0</v>
      </c>
      <c r="G1232">
        <f t="shared" si="19"/>
        <v>9880</v>
      </c>
    </row>
    <row r="1233" spans="1:7" x14ac:dyDescent="0.3">
      <c r="A1233" s="6">
        <v>42696</v>
      </c>
      <c r="B1233" s="7">
        <v>9775</v>
      </c>
      <c r="C1233">
        <f>VLOOKUP(现货价格!A1235,期货!A:B,2,0)</f>
        <v>10175</v>
      </c>
      <c r="D1233">
        <f>VLOOKUP(A1233,现货价格!A:B,2,0)</f>
        <v>9645</v>
      </c>
      <c r="E1233" s="1">
        <f>现货价格!A1235</f>
        <v>42733</v>
      </c>
      <c r="F1233">
        <f>现货价格!B1235</f>
        <v>0</v>
      </c>
      <c r="G1233">
        <f t="shared" si="19"/>
        <v>10175</v>
      </c>
    </row>
    <row r="1234" spans="1:7" x14ac:dyDescent="0.3">
      <c r="A1234" s="6">
        <v>42695</v>
      </c>
      <c r="B1234" s="7">
        <v>9610</v>
      </c>
      <c r="C1234">
        <f>VLOOKUP(现货价格!A1236,期货!A:B,2,0)</f>
        <v>10140</v>
      </c>
      <c r="D1234">
        <f>VLOOKUP(A1234,现货价格!A:B,2,0)</f>
        <v>9515</v>
      </c>
      <c r="E1234" s="1">
        <f>现货价格!A1236</f>
        <v>42732</v>
      </c>
      <c r="F1234">
        <f>现货价格!B1236</f>
        <v>0</v>
      </c>
      <c r="G1234">
        <f t="shared" si="19"/>
        <v>10140</v>
      </c>
    </row>
    <row r="1235" spans="1:7" x14ac:dyDescent="0.3">
      <c r="A1235" s="6">
        <v>42692</v>
      </c>
      <c r="B1235" s="7">
        <v>9420</v>
      </c>
      <c r="C1235">
        <f>VLOOKUP(现货价格!A1237,期货!A:B,2,0)</f>
        <v>10190</v>
      </c>
      <c r="D1235">
        <f>VLOOKUP(A1235,现货价格!A:B,2,0)</f>
        <v>9450</v>
      </c>
      <c r="E1235" s="1">
        <f>现货价格!A1237</f>
        <v>42731</v>
      </c>
      <c r="F1235">
        <f>现货价格!B1237</f>
        <v>0</v>
      </c>
      <c r="G1235">
        <f t="shared" si="19"/>
        <v>10190</v>
      </c>
    </row>
    <row r="1236" spans="1:7" x14ac:dyDescent="0.3">
      <c r="A1236" s="6">
        <v>42691</v>
      </c>
      <c r="B1236" s="7">
        <v>9655</v>
      </c>
      <c r="C1236">
        <f>VLOOKUP(现货价格!A1238,期货!A:B,2,0)</f>
        <v>10045</v>
      </c>
      <c r="D1236">
        <f>VLOOKUP(A1236,现货价格!A:B,2,0)</f>
        <v>9550</v>
      </c>
      <c r="E1236" s="1">
        <f>现货价格!A1238</f>
        <v>42730</v>
      </c>
      <c r="F1236">
        <f>现货价格!B1238</f>
        <v>9630</v>
      </c>
      <c r="G1236">
        <f t="shared" si="19"/>
        <v>10045</v>
      </c>
    </row>
    <row r="1237" spans="1:7" x14ac:dyDescent="0.3">
      <c r="A1237" s="6">
        <v>42690</v>
      </c>
      <c r="B1237" s="7">
        <v>9720</v>
      </c>
      <c r="C1237">
        <f>VLOOKUP(现货价格!A1239,期货!A:B,2,0)</f>
        <v>9845</v>
      </c>
      <c r="D1237">
        <f>VLOOKUP(A1237,现货价格!A:B,2,0)</f>
        <v>0</v>
      </c>
      <c r="E1237" s="1">
        <f>现货价格!A1239</f>
        <v>42727</v>
      </c>
      <c r="F1237">
        <f>现货价格!B1239</f>
        <v>9680</v>
      </c>
      <c r="G1237">
        <f t="shared" si="19"/>
        <v>9845</v>
      </c>
    </row>
    <row r="1238" spans="1:7" x14ac:dyDescent="0.3">
      <c r="A1238" s="6">
        <v>42689</v>
      </c>
      <c r="B1238" s="7">
        <v>9665</v>
      </c>
      <c r="C1238">
        <f>VLOOKUP(现货价格!A1240,期货!A:B,2,0)</f>
        <v>9890</v>
      </c>
      <c r="D1238">
        <f>VLOOKUP(A1238,现货价格!A:B,2,0)</f>
        <v>9855</v>
      </c>
      <c r="E1238" s="1">
        <f>现货价格!A1240</f>
        <v>42726</v>
      </c>
      <c r="F1238">
        <f>现货价格!B1240</f>
        <v>9790</v>
      </c>
      <c r="G1238">
        <f t="shared" si="19"/>
        <v>9890</v>
      </c>
    </row>
    <row r="1239" spans="1:7" x14ac:dyDescent="0.3">
      <c r="A1239" s="6">
        <v>42688</v>
      </c>
      <c r="B1239" s="7">
        <v>9875</v>
      </c>
      <c r="C1239">
        <f>VLOOKUP(现货价格!A1241,期货!A:B,2,0)</f>
        <v>9865</v>
      </c>
      <c r="D1239">
        <f>VLOOKUP(A1239,现货价格!A:B,2,0)</f>
        <v>0</v>
      </c>
      <c r="E1239" s="1">
        <f>现货价格!A1241</f>
        <v>42725</v>
      </c>
      <c r="F1239">
        <f>现货价格!B1241</f>
        <v>9710</v>
      </c>
      <c r="G1239">
        <f t="shared" si="19"/>
        <v>9865</v>
      </c>
    </row>
    <row r="1240" spans="1:7" x14ac:dyDescent="0.3">
      <c r="A1240" s="6">
        <v>42685</v>
      </c>
      <c r="B1240" s="7">
        <v>10275</v>
      </c>
      <c r="C1240">
        <f>VLOOKUP(现货价格!A1242,期货!A:B,2,0)</f>
        <v>9845</v>
      </c>
      <c r="D1240">
        <f>VLOOKUP(A1240,现货价格!A:B,2,0)</f>
        <v>10175</v>
      </c>
      <c r="E1240" s="1">
        <f>现货价格!A1242</f>
        <v>42724</v>
      </c>
      <c r="F1240">
        <f>现货价格!B1242</f>
        <v>9820</v>
      </c>
      <c r="G1240">
        <f t="shared" si="19"/>
        <v>9845</v>
      </c>
    </row>
    <row r="1241" spans="1:7" x14ac:dyDescent="0.3">
      <c r="A1241" s="6">
        <v>42684</v>
      </c>
      <c r="B1241" s="7">
        <v>10260</v>
      </c>
      <c r="C1241">
        <f>VLOOKUP(现货价格!A1243,期货!A:B,2,0)</f>
        <v>10025</v>
      </c>
      <c r="D1241">
        <f>VLOOKUP(A1241,现货价格!A:B,2,0)</f>
        <v>9800</v>
      </c>
      <c r="E1241" s="1">
        <f>现货价格!A1243</f>
        <v>42723</v>
      </c>
      <c r="F1241">
        <f>现货价格!B1243</f>
        <v>9930</v>
      </c>
      <c r="G1241">
        <f t="shared" si="19"/>
        <v>10025</v>
      </c>
    </row>
    <row r="1242" spans="1:7" x14ac:dyDescent="0.3">
      <c r="A1242" s="6">
        <v>42683</v>
      </c>
      <c r="B1242" s="7">
        <v>10240</v>
      </c>
      <c r="C1242">
        <f>VLOOKUP(现货价格!A1244,期货!A:B,2,0)</f>
        <v>10150</v>
      </c>
      <c r="D1242">
        <f>VLOOKUP(A1242,现货价格!A:B,2,0)</f>
        <v>9600</v>
      </c>
      <c r="E1242" s="1">
        <f>现货价格!A1244</f>
        <v>42720</v>
      </c>
      <c r="F1242">
        <f>现货价格!B1244</f>
        <v>10020</v>
      </c>
      <c r="G1242">
        <f t="shared" si="19"/>
        <v>10150</v>
      </c>
    </row>
    <row r="1243" spans="1:7" x14ac:dyDescent="0.3">
      <c r="A1243" s="6">
        <v>42682</v>
      </c>
      <c r="B1243" s="7">
        <v>9990</v>
      </c>
      <c r="C1243">
        <f>VLOOKUP(现货价格!A1245,期货!A:B,2,0)</f>
        <v>10220</v>
      </c>
      <c r="D1243">
        <f>VLOOKUP(A1243,现货价格!A:B,2,0)</f>
        <v>9600</v>
      </c>
      <c r="E1243" s="1">
        <f>现货价格!A1245</f>
        <v>42719</v>
      </c>
      <c r="F1243">
        <f>现货价格!B1245</f>
        <v>10000</v>
      </c>
      <c r="G1243">
        <f t="shared" si="19"/>
        <v>10220</v>
      </c>
    </row>
    <row r="1244" spans="1:7" x14ac:dyDescent="0.3">
      <c r="A1244" s="6">
        <v>42681</v>
      </c>
      <c r="B1244" s="7">
        <v>9790</v>
      </c>
      <c r="C1244">
        <f>VLOOKUP(现货价格!A1246,期货!A:B,2,0)</f>
        <v>10345</v>
      </c>
      <c r="D1244">
        <f>VLOOKUP(A1244,现货价格!A:B,2,0)</f>
        <v>9600</v>
      </c>
      <c r="E1244" s="1">
        <f>现货价格!A1246</f>
        <v>42718</v>
      </c>
      <c r="F1244">
        <f>现货价格!B1246</f>
        <v>10100</v>
      </c>
      <c r="G1244">
        <f t="shared" si="19"/>
        <v>10345</v>
      </c>
    </row>
    <row r="1245" spans="1:7" x14ac:dyDescent="0.3">
      <c r="A1245" s="6">
        <v>42678</v>
      </c>
      <c r="B1245" s="7">
        <v>9865</v>
      </c>
      <c r="C1245">
        <f>VLOOKUP(现货价格!A1247,期货!A:B,2,0)</f>
        <v>10450</v>
      </c>
      <c r="D1245">
        <f>VLOOKUP(A1245,现货价格!A:B,2,0)</f>
        <v>9700</v>
      </c>
      <c r="E1245" s="1">
        <f>现货价格!A1247</f>
        <v>42717</v>
      </c>
      <c r="F1245">
        <f>现货价格!B1247</f>
        <v>10190</v>
      </c>
      <c r="G1245">
        <f t="shared" si="19"/>
        <v>10450</v>
      </c>
    </row>
    <row r="1246" spans="1:7" x14ac:dyDescent="0.3">
      <c r="A1246" s="6">
        <v>42677</v>
      </c>
      <c r="B1246" s="7">
        <v>10035</v>
      </c>
      <c r="C1246">
        <f>VLOOKUP(现货价格!A1248,期货!A:B,2,0)</f>
        <v>10400</v>
      </c>
      <c r="D1246">
        <f>VLOOKUP(A1246,现货价格!A:B,2,0)</f>
        <v>9740</v>
      </c>
      <c r="E1246" s="1">
        <f>现货价格!A1248</f>
        <v>42716</v>
      </c>
      <c r="F1246">
        <f>现货价格!B1248</f>
        <v>10250</v>
      </c>
      <c r="G1246">
        <f t="shared" si="19"/>
        <v>10400</v>
      </c>
    </row>
    <row r="1247" spans="1:7" x14ac:dyDescent="0.3">
      <c r="A1247" s="6">
        <v>42676</v>
      </c>
      <c r="B1247" s="7">
        <v>9945</v>
      </c>
      <c r="C1247">
        <f>VLOOKUP(现货价格!A1249,期货!A:B,2,0)</f>
        <v>10355</v>
      </c>
      <c r="D1247">
        <f>VLOOKUP(A1247,现货价格!A:B,2,0)</f>
        <v>9820</v>
      </c>
      <c r="E1247" s="1">
        <f>现货价格!A1249</f>
        <v>42713</v>
      </c>
      <c r="F1247">
        <f>现货价格!B1249</f>
        <v>9735</v>
      </c>
      <c r="G1247">
        <f t="shared" si="19"/>
        <v>10355</v>
      </c>
    </row>
    <row r="1248" spans="1:7" x14ac:dyDescent="0.3">
      <c r="A1248" s="6">
        <v>42675</v>
      </c>
      <c r="B1248" s="7">
        <v>10110</v>
      </c>
      <c r="C1248">
        <f>VLOOKUP(现货价格!A1250,期货!A:B,2,0)</f>
        <v>10180</v>
      </c>
      <c r="D1248">
        <f>VLOOKUP(A1248,现货价格!A:B,2,0)</f>
        <v>9790</v>
      </c>
      <c r="E1248" s="1">
        <f>现货价格!A1250</f>
        <v>42712</v>
      </c>
      <c r="F1248">
        <f>现货价格!B1250</f>
        <v>9750</v>
      </c>
      <c r="G1248">
        <f t="shared" si="19"/>
        <v>10180</v>
      </c>
    </row>
    <row r="1249" spans="1:7" x14ac:dyDescent="0.3">
      <c r="A1249" s="6">
        <v>42674</v>
      </c>
      <c r="B1249" s="7">
        <v>10045</v>
      </c>
      <c r="C1249">
        <f>VLOOKUP(现货价格!A1251,期货!A:B,2,0)</f>
        <v>10155</v>
      </c>
      <c r="D1249">
        <f>VLOOKUP(A1249,现货价格!A:B,2,0)</f>
        <v>9800</v>
      </c>
      <c r="E1249" s="1">
        <f>现货价格!A1251</f>
        <v>42711</v>
      </c>
      <c r="F1249">
        <f>现货价格!B1251</f>
        <v>9810</v>
      </c>
      <c r="G1249">
        <f t="shared" si="19"/>
        <v>10155</v>
      </c>
    </row>
    <row r="1250" spans="1:7" x14ac:dyDescent="0.3">
      <c r="A1250" s="6">
        <v>42671</v>
      </c>
      <c r="B1250" s="7">
        <v>9870</v>
      </c>
      <c r="C1250">
        <f>VLOOKUP(现货价格!A1252,期货!A:B,2,0)</f>
        <v>9920</v>
      </c>
      <c r="D1250">
        <f>VLOOKUP(A1250,现货价格!A:B,2,0)</f>
        <v>9530</v>
      </c>
      <c r="E1250" s="1">
        <f>现货价格!A1252</f>
        <v>42710</v>
      </c>
      <c r="F1250">
        <f>现货价格!B1252</f>
        <v>9650</v>
      </c>
      <c r="G1250">
        <f t="shared" si="19"/>
        <v>9920</v>
      </c>
    </row>
    <row r="1251" spans="1:7" x14ac:dyDescent="0.3">
      <c r="A1251" s="6">
        <v>42670</v>
      </c>
      <c r="B1251" s="7">
        <v>9565</v>
      </c>
      <c r="C1251">
        <f>VLOOKUP(现货价格!A1253,期货!A:B,2,0)</f>
        <v>9930</v>
      </c>
      <c r="D1251">
        <f>VLOOKUP(A1251,现货价格!A:B,2,0)</f>
        <v>9445</v>
      </c>
      <c r="E1251" s="1">
        <f>现货价格!A1253</f>
        <v>42709</v>
      </c>
      <c r="F1251">
        <f>现货价格!B1253</f>
        <v>9540</v>
      </c>
      <c r="G1251">
        <f t="shared" si="19"/>
        <v>9930</v>
      </c>
    </row>
    <row r="1252" spans="1:7" x14ac:dyDescent="0.3">
      <c r="A1252" s="6">
        <v>42669</v>
      </c>
      <c r="B1252" s="7">
        <v>9625</v>
      </c>
      <c r="C1252">
        <f>VLOOKUP(现货价格!A1254,期货!A:B,2,0)</f>
        <v>9545</v>
      </c>
      <c r="D1252">
        <f>VLOOKUP(A1252,现货价格!A:B,2,0)</f>
        <v>9550</v>
      </c>
      <c r="E1252" s="1">
        <f>现货价格!A1254</f>
        <v>42706</v>
      </c>
      <c r="F1252">
        <f>现货价格!B1254</f>
        <v>9380</v>
      </c>
      <c r="G1252">
        <f t="shared" si="19"/>
        <v>9545</v>
      </c>
    </row>
    <row r="1253" spans="1:7" x14ac:dyDescent="0.3">
      <c r="A1253" s="6">
        <v>42668</v>
      </c>
      <c r="B1253" s="7">
        <v>9675</v>
      </c>
      <c r="C1253">
        <f>VLOOKUP(现货价格!A1255,期货!A:B,2,0)</f>
        <v>9375</v>
      </c>
      <c r="D1253">
        <f>VLOOKUP(A1253,现货价格!A:B,2,0)</f>
        <v>9500</v>
      </c>
      <c r="E1253" s="1">
        <f>现货价格!A1255</f>
        <v>42705</v>
      </c>
      <c r="F1253">
        <f>现货价格!B1255</f>
        <v>9340</v>
      </c>
      <c r="G1253">
        <f t="shared" si="19"/>
        <v>9375</v>
      </c>
    </row>
    <row r="1254" spans="1:7" x14ac:dyDescent="0.3">
      <c r="A1254" s="6">
        <v>42667</v>
      </c>
      <c r="B1254" s="7">
        <v>9610</v>
      </c>
      <c r="C1254">
        <f>VLOOKUP(现货价格!A1256,期货!A:B,2,0)</f>
        <v>9265</v>
      </c>
      <c r="D1254">
        <f>VLOOKUP(A1254,现货价格!A:B,2,0)</f>
        <v>9335</v>
      </c>
      <c r="E1254" s="1">
        <f>现货价格!A1256</f>
        <v>42704</v>
      </c>
      <c r="F1254">
        <f>现货价格!B1256</f>
        <v>9290</v>
      </c>
      <c r="G1254">
        <f t="shared" si="19"/>
        <v>9265</v>
      </c>
    </row>
    <row r="1255" spans="1:7" x14ac:dyDescent="0.3">
      <c r="A1255" s="6">
        <v>42664</v>
      </c>
      <c r="B1255" s="7">
        <v>9485</v>
      </c>
      <c r="C1255">
        <f>VLOOKUP(现货价格!A1257,期货!A:B,2,0)</f>
        <v>9540</v>
      </c>
      <c r="D1255">
        <f>VLOOKUP(A1255,现货价格!A:B,2,0)</f>
        <v>9310</v>
      </c>
      <c r="E1255" s="1">
        <f>现货价格!A1257</f>
        <v>42703</v>
      </c>
      <c r="F1255">
        <f>现货价格!B1257</f>
        <v>9400</v>
      </c>
      <c r="G1255">
        <f t="shared" si="19"/>
        <v>9540</v>
      </c>
    </row>
    <row r="1256" spans="1:7" x14ac:dyDescent="0.3">
      <c r="A1256" s="6">
        <v>42663</v>
      </c>
      <c r="B1256" s="7">
        <v>9435</v>
      </c>
      <c r="C1256">
        <f>VLOOKUP(现货价格!A1258,期货!A:B,2,0)</f>
        <v>9655</v>
      </c>
      <c r="D1256">
        <f>VLOOKUP(A1256,现货价格!A:B,2,0)</f>
        <v>9305</v>
      </c>
      <c r="E1256" s="1">
        <f>现货价格!A1258</f>
        <v>42702</v>
      </c>
      <c r="F1256">
        <f>现货价格!B1258</f>
        <v>9395</v>
      </c>
      <c r="G1256">
        <f t="shared" si="19"/>
        <v>9655</v>
      </c>
    </row>
    <row r="1257" spans="1:7" x14ac:dyDescent="0.3">
      <c r="A1257" s="6">
        <v>42662</v>
      </c>
      <c r="B1257" s="7">
        <v>9460</v>
      </c>
      <c r="C1257">
        <f>VLOOKUP(现货价格!A1259,期货!A:B,2,0)</f>
        <v>9335</v>
      </c>
      <c r="D1257">
        <f>VLOOKUP(A1257,现货价格!A:B,2,0)</f>
        <v>9285</v>
      </c>
      <c r="E1257" s="1">
        <f>现货价格!A1259</f>
        <v>42699</v>
      </c>
      <c r="F1257">
        <f>现货价格!B1259</f>
        <v>9350</v>
      </c>
      <c r="G1257">
        <f t="shared" si="19"/>
        <v>9335</v>
      </c>
    </row>
    <row r="1258" spans="1:7" x14ac:dyDescent="0.3">
      <c r="A1258" s="6">
        <v>42661</v>
      </c>
      <c r="B1258" s="7">
        <v>9495</v>
      </c>
      <c r="C1258">
        <f>VLOOKUP(现货价格!A1260,期货!A:B,2,0)</f>
        <v>9325</v>
      </c>
      <c r="D1258">
        <f>VLOOKUP(A1258,现货价格!A:B,2,0)</f>
        <v>9105</v>
      </c>
      <c r="E1258" s="1">
        <f>现货价格!A1260</f>
        <v>42698</v>
      </c>
      <c r="F1258">
        <f>现货价格!B1260</f>
        <v>9445</v>
      </c>
      <c r="G1258">
        <f t="shared" si="19"/>
        <v>9325</v>
      </c>
    </row>
    <row r="1259" spans="1:7" x14ac:dyDescent="0.3">
      <c r="A1259" s="6">
        <v>42660</v>
      </c>
      <c r="B1259" s="7">
        <v>9245</v>
      </c>
      <c r="C1259">
        <f>VLOOKUP(现货价格!A1261,期货!A:B,2,0)</f>
        <v>9525</v>
      </c>
      <c r="D1259">
        <f>VLOOKUP(A1259,现货价格!A:B,2,0)</f>
        <v>9095</v>
      </c>
      <c r="E1259" s="1">
        <f>现货价格!A1261</f>
        <v>42697</v>
      </c>
      <c r="F1259">
        <f>现货价格!B1261</f>
        <v>0</v>
      </c>
      <c r="G1259">
        <f t="shared" si="19"/>
        <v>9525</v>
      </c>
    </row>
    <row r="1260" spans="1:7" x14ac:dyDescent="0.3">
      <c r="A1260" s="6">
        <v>42657</v>
      </c>
      <c r="B1260" s="7">
        <v>9285</v>
      </c>
      <c r="C1260">
        <f>VLOOKUP(现货价格!A1262,期货!A:B,2,0)</f>
        <v>9775</v>
      </c>
      <c r="D1260">
        <f>VLOOKUP(A1260,现货价格!A:B,2,0)</f>
        <v>9115</v>
      </c>
      <c r="E1260" s="1">
        <f>现货价格!A1262</f>
        <v>42696</v>
      </c>
      <c r="F1260">
        <f>现货价格!B1262</f>
        <v>9645</v>
      </c>
      <c r="G1260">
        <f t="shared" si="19"/>
        <v>9775</v>
      </c>
    </row>
    <row r="1261" spans="1:7" x14ac:dyDescent="0.3">
      <c r="A1261" s="6">
        <v>42656</v>
      </c>
      <c r="B1261" s="7">
        <v>9265</v>
      </c>
      <c r="C1261">
        <f>VLOOKUP(现货价格!A1263,期货!A:B,2,0)</f>
        <v>9610</v>
      </c>
      <c r="D1261">
        <f>VLOOKUP(A1261,现货价格!A:B,2,0)</f>
        <v>9075</v>
      </c>
      <c r="E1261" s="1">
        <f>现货价格!A1263</f>
        <v>42695</v>
      </c>
      <c r="F1261">
        <f>现货价格!B1263</f>
        <v>9515</v>
      </c>
      <c r="G1261">
        <f t="shared" si="19"/>
        <v>9610</v>
      </c>
    </row>
    <row r="1262" spans="1:7" x14ac:dyDescent="0.3">
      <c r="A1262" s="6">
        <v>42655</v>
      </c>
      <c r="B1262" s="7">
        <v>9330</v>
      </c>
      <c r="C1262">
        <f>VLOOKUP(现货价格!A1264,期货!A:B,2,0)</f>
        <v>9420</v>
      </c>
      <c r="D1262">
        <f>VLOOKUP(A1262,现货价格!A:B,2,0)</f>
        <v>9185</v>
      </c>
      <c r="E1262" s="1">
        <f>现货价格!A1264</f>
        <v>42692</v>
      </c>
      <c r="F1262">
        <f>现货价格!B1264</f>
        <v>9450</v>
      </c>
      <c r="G1262">
        <f t="shared" si="19"/>
        <v>9420</v>
      </c>
    </row>
    <row r="1263" spans="1:7" x14ac:dyDescent="0.3">
      <c r="A1263" s="6">
        <v>42654</v>
      </c>
      <c r="B1263" s="7">
        <v>9285</v>
      </c>
      <c r="C1263">
        <f>VLOOKUP(现货价格!A1265,期货!A:B,2,0)</f>
        <v>9655</v>
      </c>
      <c r="D1263">
        <f>VLOOKUP(A1263,现货价格!A:B,2,0)</f>
        <v>9185</v>
      </c>
      <c r="E1263" s="1">
        <f>现货价格!A1265</f>
        <v>42691</v>
      </c>
      <c r="F1263">
        <f>现货价格!B1265</f>
        <v>9550</v>
      </c>
      <c r="G1263">
        <f t="shared" si="19"/>
        <v>9655</v>
      </c>
    </row>
    <row r="1264" spans="1:7" x14ac:dyDescent="0.3">
      <c r="A1264" s="6">
        <v>42653</v>
      </c>
      <c r="B1264" s="7">
        <v>9170</v>
      </c>
      <c r="C1264">
        <f>VLOOKUP(现货价格!A1266,期货!A:B,2,0)</f>
        <v>9720</v>
      </c>
      <c r="D1264">
        <f>VLOOKUP(A1264,现货价格!A:B,2,0)</f>
        <v>9035</v>
      </c>
      <c r="E1264" s="1">
        <f>现货价格!A1266</f>
        <v>42690</v>
      </c>
      <c r="F1264">
        <f>现货价格!B1266</f>
        <v>0</v>
      </c>
      <c r="G1264">
        <f t="shared" si="19"/>
        <v>9720</v>
      </c>
    </row>
    <row r="1265" spans="1:7" x14ac:dyDescent="0.3">
      <c r="A1265" s="6">
        <v>42643</v>
      </c>
      <c r="B1265" s="7">
        <v>8800</v>
      </c>
      <c r="C1265">
        <f>VLOOKUP(现货价格!A1267,期货!A:B,2,0)</f>
        <v>9665</v>
      </c>
      <c r="D1265">
        <f>VLOOKUP(A1265,现货价格!A:B,2,0)</f>
        <v>8710</v>
      </c>
      <c r="E1265" s="1">
        <f>现货价格!A1267</f>
        <v>42689</v>
      </c>
      <c r="F1265">
        <f>现货价格!B1267</f>
        <v>9855</v>
      </c>
      <c r="G1265">
        <f t="shared" si="19"/>
        <v>9665</v>
      </c>
    </row>
    <row r="1266" spans="1:7" x14ac:dyDescent="0.3">
      <c r="A1266" s="6">
        <v>42642</v>
      </c>
      <c r="B1266" s="7">
        <v>8745</v>
      </c>
      <c r="C1266">
        <f>VLOOKUP(现货价格!A1268,期货!A:B,2,0)</f>
        <v>9875</v>
      </c>
      <c r="D1266">
        <f>VLOOKUP(A1266,现货价格!A:B,2,0)</f>
        <v>8750</v>
      </c>
      <c r="E1266" s="1">
        <f>现货价格!A1268</f>
        <v>42688</v>
      </c>
      <c r="F1266">
        <f>现货价格!B1268</f>
        <v>0</v>
      </c>
      <c r="G1266">
        <f t="shared" si="19"/>
        <v>9875</v>
      </c>
    </row>
    <row r="1267" spans="1:7" x14ac:dyDescent="0.3">
      <c r="A1267" s="6">
        <v>42641</v>
      </c>
      <c r="B1267" s="7">
        <v>8660</v>
      </c>
      <c r="C1267">
        <f>VLOOKUP(现货价格!A1269,期货!A:B,2,0)</f>
        <v>10275</v>
      </c>
      <c r="D1267">
        <f>VLOOKUP(A1267,现货价格!A:B,2,0)</f>
        <v>8650</v>
      </c>
      <c r="E1267" s="1">
        <f>现货价格!A1269</f>
        <v>42685</v>
      </c>
      <c r="F1267">
        <f>现货价格!B1269</f>
        <v>10175</v>
      </c>
      <c r="G1267">
        <f t="shared" si="19"/>
        <v>10275</v>
      </c>
    </row>
    <row r="1268" spans="1:7" x14ac:dyDescent="0.3">
      <c r="A1268" s="6">
        <v>42640</v>
      </c>
      <c r="B1268" s="7">
        <v>8635</v>
      </c>
      <c r="C1268">
        <f>VLOOKUP(现货价格!A1270,期货!A:B,2,0)</f>
        <v>10260</v>
      </c>
      <c r="D1268">
        <f>VLOOKUP(A1268,现货价格!A:B,2,0)</f>
        <v>8640</v>
      </c>
      <c r="E1268" s="1">
        <f>现货价格!A1270</f>
        <v>42684</v>
      </c>
      <c r="F1268">
        <f>现货价格!B1270</f>
        <v>9800</v>
      </c>
      <c r="G1268">
        <f t="shared" si="19"/>
        <v>10260</v>
      </c>
    </row>
    <row r="1269" spans="1:7" x14ac:dyDescent="0.3">
      <c r="A1269" s="6">
        <v>42639</v>
      </c>
      <c r="B1269" s="7">
        <v>8590</v>
      </c>
      <c r="C1269">
        <f>VLOOKUP(现货价格!A1271,期货!A:B,2,0)</f>
        <v>10240</v>
      </c>
      <c r="D1269">
        <f>VLOOKUP(A1269,现货价格!A:B,2,0)</f>
        <v>8635</v>
      </c>
      <c r="E1269" s="1">
        <f>现货价格!A1271</f>
        <v>42683</v>
      </c>
      <c r="F1269">
        <f>现货价格!B1271</f>
        <v>9600</v>
      </c>
      <c r="G1269">
        <f t="shared" si="19"/>
        <v>10240</v>
      </c>
    </row>
    <row r="1270" spans="1:7" x14ac:dyDescent="0.3">
      <c r="A1270" s="6">
        <v>42636</v>
      </c>
      <c r="B1270" s="7">
        <v>8585</v>
      </c>
      <c r="C1270">
        <f>VLOOKUP(现货价格!A1272,期货!A:B,2,0)</f>
        <v>9990</v>
      </c>
      <c r="D1270">
        <f>VLOOKUP(A1270,现货价格!A:B,2,0)</f>
        <v>8625</v>
      </c>
      <c r="E1270" s="1">
        <f>现货价格!A1272</f>
        <v>42682</v>
      </c>
      <c r="F1270">
        <f>现货价格!B1272</f>
        <v>9600</v>
      </c>
      <c r="G1270">
        <f t="shared" si="19"/>
        <v>9990</v>
      </c>
    </row>
    <row r="1271" spans="1:7" x14ac:dyDescent="0.3">
      <c r="A1271" s="6">
        <v>42635</v>
      </c>
      <c r="B1271" s="7">
        <v>8625</v>
      </c>
      <c r="C1271">
        <f>VLOOKUP(现货价格!A1273,期货!A:B,2,0)</f>
        <v>9790</v>
      </c>
      <c r="D1271">
        <f>VLOOKUP(A1271,现货价格!A:B,2,0)</f>
        <v>8720</v>
      </c>
      <c r="E1271" s="1">
        <f>现货价格!A1273</f>
        <v>42681</v>
      </c>
      <c r="F1271">
        <f>现货价格!B1273</f>
        <v>9600</v>
      </c>
      <c r="G1271">
        <f t="shared" si="19"/>
        <v>9790</v>
      </c>
    </row>
    <row r="1272" spans="1:7" x14ac:dyDescent="0.3">
      <c r="A1272" s="6">
        <v>42634</v>
      </c>
      <c r="B1272" s="7">
        <v>8705</v>
      </c>
      <c r="C1272">
        <f>VLOOKUP(现货价格!A1274,期货!A:B,2,0)</f>
        <v>9865</v>
      </c>
      <c r="D1272">
        <f>VLOOKUP(A1272,现货价格!A:B,2,0)</f>
        <v>8730</v>
      </c>
      <c r="E1272" s="1">
        <f>现货价格!A1274</f>
        <v>42678</v>
      </c>
      <c r="F1272">
        <f>现货价格!B1274</f>
        <v>9700</v>
      </c>
      <c r="G1272">
        <f t="shared" si="19"/>
        <v>9865</v>
      </c>
    </row>
    <row r="1273" spans="1:7" x14ac:dyDescent="0.3">
      <c r="A1273" s="6">
        <v>42633</v>
      </c>
      <c r="B1273" s="7">
        <v>8715</v>
      </c>
      <c r="C1273">
        <f>VLOOKUP(现货价格!A1275,期货!A:B,2,0)</f>
        <v>10035</v>
      </c>
      <c r="D1273">
        <f>VLOOKUP(A1273,现货价格!A:B,2,0)</f>
        <v>8730</v>
      </c>
      <c r="E1273" s="1">
        <f>现货价格!A1275</f>
        <v>42677</v>
      </c>
      <c r="F1273">
        <f>现货价格!B1275</f>
        <v>9740</v>
      </c>
      <c r="G1273">
        <f t="shared" si="19"/>
        <v>10035</v>
      </c>
    </row>
    <row r="1274" spans="1:7" x14ac:dyDescent="0.3">
      <c r="A1274" s="6">
        <v>42632</v>
      </c>
      <c r="B1274" s="7">
        <v>8730</v>
      </c>
      <c r="C1274">
        <f>VLOOKUP(现货价格!A1276,期货!A:B,2,0)</f>
        <v>9945</v>
      </c>
      <c r="D1274">
        <f>VLOOKUP(A1274,现货价格!A:B,2,0)</f>
        <v>8760</v>
      </c>
      <c r="E1274" s="1">
        <f>现货价格!A1276</f>
        <v>42676</v>
      </c>
      <c r="F1274">
        <f>现货价格!B1276</f>
        <v>9820</v>
      </c>
      <c r="G1274">
        <f t="shared" si="19"/>
        <v>9945</v>
      </c>
    </row>
    <row r="1275" spans="1:7" x14ac:dyDescent="0.3">
      <c r="A1275" s="6">
        <v>42627</v>
      </c>
      <c r="B1275" s="7">
        <v>8750</v>
      </c>
      <c r="C1275">
        <f>VLOOKUP(现货价格!A1277,期货!A:B,2,0)</f>
        <v>10110</v>
      </c>
      <c r="D1275">
        <f>VLOOKUP(A1275,现货价格!A:B,2,0)</f>
        <v>8820</v>
      </c>
      <c r="E1275" s="1">
        <f>现货价格!A1277</f>
        <v>42675</v>
      </c>
      <c r="F1275">
        <f>现货价格!B1277</f>
        <v>9790</v>
      </c>
      <c r="G1275">
        <f t="shared" si="19"/>
        <v>10110</v>
      </c>
    </row>
    <row r="1276" spans="1:7" x14ac:dyDescent="0.3">
      <c r="A1276" s="6">
        <v>42626</v>
      </c>
      <c r="B1276" s="7">
        <v>8745</v>
      </c>
      <c r="C1276">
        <f>VLOOKUP(现货价格!A1278,期货!A:B,2,0)</f>
        <v>10045</v>
      </c>
      <c r="D1276">
        <f>VLOOKUP(A1276,现货价格!A:B,2,0)</f>
        <v>8800</v>
      </c>
      <c r="E1276" s="1">
        <f>现货价格!A1278</f>
        <v>42674</v>
      </c>
      <c r="F1276">
        <f>现货价格!B1278</f>
        <v>9800</v>
      </c>
      <c r="G1276">
        <f t="shared" si="19"/>
        <v>10045</v>
      </c>
    </row>
    <row r="1277" spans="1:7" x14ac:dyDescent="0.3">
      <c r="A1277" s="6">
        <v>42625</v>
      </c>
      <c r="B1277" s="7">
        <v>8740</v>
      </c>
      <c r="C1277">
        <f>VLOOKUP(现货价格!A1279,期货!A:B,2,0)</f>
        <v>9870</v>
      </c>
      <c r="D1277">
        <f>VLOOKUP(A1277,现货价格!A:B,2,0)</f>
        <v>8825</v>
      </c>
      <c r="E1277" s="1">
        <f>现货价格!A1279</f>
        <v>42671</v>
      </c>
      <c r="F1277">
        <f>现货价格!B1279</f>
        <v>9530</v>
      </c>
      <c r="G1277">
        <f t="shared" si="19"/>
        <v>9870</v>
      </c>
    </row>
    <row r="1278" spans="1:7" x14ac:dyDescent="0.3">
      <c r="A1278" s="6">
        <v>42622</v>
      </c>
      <c r="B1278" s="7">
        <v>8980</v>
      </c>
      <c r="C1278">
        <f>VLOOKUP(现货价格!A1280,期货!A:B,2,0)</f>
        <v>9565</v>
      </c>
      <c r="D1278">
        <f>VLOOKUP(A1278,现货价格!A:B,2,0)</f>
        <v>8930</v>
      </c>
      <c r="E1278" s="1">
        <f>现货价格!A1280</f>
        <v>42670</v>
      </c>
      <c r="F1278">
        <f>现货价格!B1280</f>
        <v>9445</v>
      </c>
      <c r="G1278">
        <f t="shared" si="19"/>
        <v>9565</v>
      </c>
    </row>
    <row r="1279" spans="1:7" x14ac:dyDescent="0.3">
      <c r="A1279" s="6">
        <v>42621</v>
      </c>
      <c r="B1279" s="7">
        <v>9005</v>
      </c>
      <c r="C1279">
        <f>VLOOKUP(现货价格!A1281,期货!A:B,2,0)</f>
        <v>9625</v>
      </c>
      <c r="D1279">
        <f>VLOOKUP(A1279,现货价格!A:B,2,0)</f>
        <v>8935</v>
      </c>
      <c r="E1279" s="1">
        <f>现货价格!A1281</f>
        <v>42669</v>
      </c>
      <c r="F1279">
        <f>现货价格!B1281</f>
        <v>9550</v>
      </c>
      <c r="G1279">
        <f t="shared" si="19"/>
        <v>9625</v>
      </c>
    </row>
    <row r="1280" spans="1:7" x14ac:dyDescent="0.3">
      <c r="A1280" s="6">
        <v>42620</v>
      </c>
      <c r="B1280" s="7">
        <v>8865</v>
      </c>
      <c r="C1280">
        <f>VLOOKUP(现货价格!A1282,期货!A:B,2,0)</f>
        <v>9675</v>
      </c>
      <c r="D1280">
        <f>VLOOKUP(A1280,现货价格!A:B,2,0)</f>
        <v>8890</v>
      </c>
      <c r="E1280" s="1">
        <f>现货价格!A1282</f>
        <v>42668</v>
      </c>
      <c r="F1280">
        <f>现货价格!B1282</f>
        <v>9500</v>
      </c>
      <c r="G1280">
        <f t="shared" si="19"/>
        <v>9675</v>
      </c>
    </row>
    <row r="1281" spans="1:7" x14ac:dyDescent="0.3">
      <c r="A1281" s="6">
        <v>42619</v>
      </c>
      <c r="B1281" s="7">
        <v>8835</v>
      </c>
      <c r="C1281">
        <f>VLOOKUP(现货价格!A1283,期货!A:B,2,0)</f>
        <v>9610</v>
      </c>
      <c r="D1281">
        <f>VLOOKUP(A1281,现货价格!A:B,2,0)</f>
        <v>8845</v>
      </c>
      <c r="E1281" s="1">
        <f>现货价格!A1283</f>
        <v>42667</v>
      </c>
      <c r="F1281">
        <f>现货价格!B1283</f>
        <v>9335</v>
      </c>
      <c r="G1281">
        <f t="shared" si="19"/>
        <v>9610</v>
      </c>
    </row>
    <row r="1282" spans="1:7" x14ac:dyDescent="0.3">
      <c r="A1282" s="6">
        <v>42618</v>
      </c>
      <c r="B1282" s="7">
        <v>8655</v>
      </c>
      <c r="C1282">
        <f>VLOOKUP(现货价格!A1284,期货!A:B,2,0)</f>
        <v>9485</v>
      </c>
      <c r="D1282">
        <f>VLOOKUP(A1282,现货价格!A:B,2,0)</f>
        <v>0</v>
      </c>
      <c r="E1282" s="1">
        <f>现货价格!A1284</f>
        <v>42664</v>
      </c>
      <c r="F1282">
        <f>现货价格!B1284</f>
        <v>9310</v>
      </c>
      <c r="G1282">
        <f t="shared" si="19"/>
        <v>9485</v>
      </c>
    </row>
    <row r="1283" spans="1:7" x14ac:dyDescent="0.3">
      <c r="A1283" s="6">
        <v>42615</v>
      </c>
      <c r="B1283" s="7">
        <v>8730</v>
      </c>
      <c r="C1283">
        <f>VLOOKUP(现货价格!A1285,期货!A:B,2,0)</f>
        <v>9435</v>
      </c>
      <c r="D1283">
        <f>VLOOKUP(A1283,现货价格!A:B,2,0)</f>
        <v>0</v>
      </c>
      <c r="E1283" s="1">
        <f>现货价格!A1285</f>
        <v>42663</v>
      </c>
      <c r="F1283">
        <f>现货价格!B1285</f>
        <v>9305</v>
      </c>
      <c r="G1283">
        <f t="shared" si="19"/>
        <v>9435</v>
      </c>
    </row>
    <row r="1284" spans="1:7" x14ac:dyDescent="0.3">
      <c r="A1284" s="6">
        <v>42614</v>
      </c>
      <c r="B1284" s="7">
        <v>8735</v>
      </c>
      <c r="C1284">
        <f>VLOOKUP(现货价格!A1286,期货!A:B,2,0)</f>
        <v>9460</v>
      </c>
      <c r="D1284">
        <f>VLOOKUP(A1284,现货价格!A:B,2,0)</f>
        <v>0</v>
      </c>
      <c r="E1284" s="1">
        <f>现货价格!A1286</f>
        <v>42662</v>
      </c>
      <c r="F1284">
        <f>现货价格!B1286</f>
        <v>9285</v>
      </c>
      <c r="G1284">
        <f t="shared" ref="G1284:G1347" si="20">VLOOKUP(E1284,A:B,2,0)</f>
        <v>9460</v>
      </c>
    </row>
    <row r="1285" spans="1:7" x14ac:dyDescent="0.3">
      <c r="A1285" s="6">
        <v>42613</v>
      </c>
      <c r="B1285" s="7">
        <v>8795</v>
      </c>
      <c r="C1285">
        <f>VLOOKUP(现货价格!A1287,期货!A:B,2,0)</f>
        <v>9495</v>
      </c>
      <c r="D1285">
        <f>VLOOKUP(A1285,现货价格!A:B,2,0)</f>
        <v>0</v>
      </c>
      <c r="E1285" s="1">
        <f>现货价格!A1287</f>
        <v>42661</v>
      </c>
      <c r="F1285">
        <f>现货价格!B1287</f>
        <v>9105</v>
      </c>
      <c r="G1285">
        <f t="shared" si="20"/>
        <v>9495</v>
      </c>
    </row>
    <row r="1286" spans="1:7" x14ac:dyDescent="0.3">
      <c r="A1286" s="6">
        <v>42612</v>
      </c>
      <c r="B1286" s="7">
        <v>8755</v>
      </c>
      <c r="C1286">
        <f>VLOOKUP(现货价格!A1288,期货!A:B,2,0)</f>
        <v>9245</v>
      </c>
      <c r="D1286">
        <f>VLOOKUP(A1286,现货价格!A:B,2,0)</f>
        <v>0</v>
      </c>
      <c r="E1286" s="1">
        <f>现货价格!A1288</f>
        <v>42660</v>
      </c>
      <c r="F1286">
        <f>现货价格!B1288</f>
        <v>9095</v>
      </c>
      <c r="G1286">
        <f t="shared" si="20"/>
        <v>9245</v>
      </c>
    </row>
    <row r="1287" spans="1:7" x14ac:dyDescent="0.3">
      <c r="A1287" s="6">
        <v>42611</v>
      </c>
      <c r="B1287" s="7">
        <v>8795</v>
      </c>
      <c r="C1287">
        <f>VLOOKUP(现货价格!A1289,期货!A:B,2,0)</f>
        <v>9285</v>
      </c>
      <c r="D1287">
        <f>VLOOKUP(A1287,现货价格!A:B,2,0)</f>
        <v>0</v>
      </c>
      <c r="E1287" s="1">
        <f>现货价格!A1289</f>
        <v>42657</v>
      </c>
      <c r="F1287">
        <f>现货价格!B1289</f>
        <v>9115</v>
      </c>
      <c r="G1287">
        <f t="shared" si="20"/>
        <v>9285</v>
      </c>
    </row>
    <row r="1288" spans="1:7" x14ac:dyDescent="0.3">
      <c r="A1288" s="6">
        <v>42608</v>
      </c>
      <c r="B1288" s="7">
        <v>9110</v>
      </c>
      <c r="C1288">
        <f>VLOOKUP(现货价格!A1290,期货!A:B,2,0)</f>
        <v>9265</v>
      </c>
      <c r="D1288">
        <f>VLOOKUP(A1288,现货价格!A:B,2,0)</f>
        <v>0</v>
      </c>
      <c r="E1288" s="1">
        <f>现货价格!A1290</f>
        <v>42656</v>
      </c>
      <c r="F1288">
        <f>现货价格!B1290</f>
        <v>9075</v>
      </c>
      <c r="G1288">
        <f t="shared" si="20"/>
        <v>9265</v>
      </c>
    </row>
    <row r="1289" spans="1:7" x14ac:dyDescent="0.3">
      <c r="A1289" s="6">
        <v>42607</v>
      </c>
      <c r="B1289" s="7">
        <v>9080</v>
      </c>
      <c r="C1289">
        <f>VLOOKUP(现货价格!A1291,期货!A:B,2,0)</f>
        <v>9330</v>
      </c>
      <c r="D1289">
        <f>VLOOKUP(A1289,现货价格!A:B,2,0)</f>
        <v>0</v>
      </c>
      <c r="E1289" s="1">
        <f>现货价格!A1291</f>
        <v>42655</v>
      </c>
      <c r="F1289">
        <f>现货价格!B1291</f>
        <v>9185</v>
      </c>
      <c r="G1289">
        <f t="shared" si="20"/>
        <v>9330</v>
      </c>
    </row>
    <row r="1290" spans="1:7" x14ac:dyDescent="0.3">
      <c r="A1290" s="6">
        <v>42606</v>
      </c>
      <c r="B1290" s="7">
        <v>9060</v>
      </c>
      <c r="C1290">
        <f>VLOOKUP(现货价格!A1292,期货!A:B,2,0)</f>
        <v>9285</v>
      </c>
      <c r="D1290">
        <f>VLOOKUP(A1290,现货价格!A:B,2,0)</f>
        <v>9110</v>
      </c>
      <c r="E1290" s="1">
        <f>现货价格!A1292</f>
        <v>42654</v>
      </c>
      <c r="F1290">
        <f>现货价格!B1292</f>
        <v>9185</v>
      </c>
      <c r="G1290">
        <f t="shared" si="20"/>
        <v>9285</v>
      </c>
    </row>
    <row r="1291" spans="1:7" x14ac:dyDescent="0.3">
      <c r="A1291" s="6">
        <v>42605</v>
      </c>
      <c r="B1291" s="7">
        <v>9105</v>
      </c>
      <c r="C1291">
        <f>VLOOKUP(现货价格!A1293,期货!A:B,2,0)</f>
        <v>9170</v>
      </c>
      <c r="D1291">
        <f>VLOOKUP(A1291,现货价格!A:B,2,0)</f>
        <v>8950</v>
      </c>
      <c r="E1291" s="1">
        <f>现货价格!A1293</f>
        <v>42653</v>
      </c>
      <c r="F1291">
        <f>现货价格!B1293</f>
        <v>9035</v>
      </c>
      <c r="G1291">
        <f t="shared" si="20"/>
        <v>9170</v>
      </c>
    </row>
    <row r="1292" spans="1:7" x14ac:dyDescent="0.3">
      <c r="A1292" s="6">
        <v>42604</v>
      </c>
      <c r="B1292" s="7">
        <v>8915</v>
      </c>
      <c r="C1292" t="e">
        <f>VLOOKUP(现货价格!A1294,期货!A:B,2,0)</f>
        <v>#N/A</v>
      </c>
      <c r="D1292">
        <f>VLOOKUP(A1292,现货价格!A:B,2,0)</f>
        <v>8900</v>
      </c>
      <c r="E1292" s="1">
        <f>现货价格!A1294</f>
        <v>42652</v>
      </c>
      <c r="F1292">
        <f>现货价格!B1294</f>
        <v>8930</v>
      </c>
      <c r="G1292" t="e">
        <f t="shared" si="20"/>
        <v>#N/A</v>
      </c>
    </row>
    <row r="1293" spans="1:7" x14ac:dyDescent="0.3">
      <c r="A1293" s="6">
        <v>42601</v>
      </c>
      <c r="B1293" s="7">
        <v>9025</v>
      </c>
      <c r="C1293" t="e">
        <f>VLOOKUP(现货价格!A1295,期货!A:B,2,0)</f>
        <v>#N/A</v>
      </c>
      <c r="D1293">
        <f>VLOOKUP(A1293,现货价格!A:B,2,0)</f>
        <v>8940</v>
      </c>
      <c r="E1293" s="1">
        <f>现货价格!A1295</f>
        <v>42651</v>
      </c>
      <c r="F1293">
        <f>现货价格!B1295</f>
        <v>8875</v>
      </c>
      <c r="G1293" t="e">
        <f t="shared" si="20"/>
        <v>#N/A</v>
      </c>
    </row>
    <row r="1294" spans="1:7" x14ac:dyDescent="0.3">
      <c r="A1294" s="6">
        <v>42600</v>
      </c>
      <c r="B1294" s="7">
        <v>8950</v>
      </c>
      <c r="C1294">
        <f>VLOOKUP(现货价格!A1296,期货!A:B,2,0)</f>
        <v>8800</v>
      </c>
      <c r="D1294">
        <f>VLOOKUP(A1294,现货价格!A:B,2,0)</f>
        <v>8900</v>
      </c>
      <c r="E1294" s="1">
        <f>现货价格!A1296</f>
        <v>42643</v>
      </c>
      <c r="F1294">
        <f>现货价格!B1296</f>
        <v>8710</v>
      </c>
      <c r="G1294">
        <f t="shared" si="20"/>
        <v>8800</v>
      </c>
    </row>
    <row r="1295" spans="1:7" x14ac:dyDescent="0.3">
      <c r="A1295" s="6">
        <v>42599</v>
      </c>
      <c r="B1295" s="7">
        <v>8840</v>
      </c>
      <c r="C1295">
        <f>VLOOKUP(现货价格!A1297,期货!A:B,2,0)</f>
        <v>8745</v>
      </c>
      <c r="D1295">
        <f>VLOOKUP(A1295,现货价格!A:B,2,0)</f>
        <v>8850</v>
      </c>
      <c r="E1295" s="1">
        <f>现货价格!A1297</f>
        <v>42642</v>
      </c>
      <c r="F1295">
        <f>现货价格!B1297</f>
        <v>8750</v>
      </c>
      <c r="G1295">
        <f t="shared" si="20"/>
        <v>8745</v>
      </c>
    </row>
    <row r="1296" spans="1:7" x14ac:dyDescent="0.3">
      <c r="A1296" s="6">
        <v>42598</v>
      </c>
      <c r="B1296" s="7">
        <v>8910</v>
      </c>
      <c r="C1296">
        <f>VLOOKUP(现货价格!A1298,期货!A:B,2,0)</f>
        <v>8660</v>
      </c>
      <c r="D1296">
        <f>VLOOKUP(A1296,现货价格!A:B,2,0)</f>
        <v>8900</v>
      </c>
      <c r="E1296" s="1">
        <f>现货价格!A1298</f>
        <v>42641</v>
      </c>
      <c r="F1296">
        <f>现货价格!B1298</f>
        <v>8650</v>
      </c>
      <c r="G1296">
        <f t="shared" si="20"/>
        <v>8660</v>
      </c>
    </row>
    <row r="1297" spans="1:7" x14ac:dyDescent="0.3">
      <c r="A1297" s="6">
        <v>42597</v>
      </c>
      <c r="B1297" s="7">
        <v>8970</v>
      </c>
      <c r="C1297">
        <f>VLOOKUP(现货价格!A1299,期货!A:B,2,0)</f>
        <v>8635</v>
      </c>
      <c r="D1297">
        <f>VLOOKUP(A1297,现货价格!A:B,2,0)</f>
        <v>8915</v>
      </c>
      <c r="E1297" s="1">
        <f>现货价格!A1299</f>
        <v>42640</v>
      </c>
      <c r="F1297">
        <f>现货价格!B1299</f>
        <v>8640</v>
      </c>
      <c r="G1297">
        <f t="shared" si="20"/>
        <v>8635</v>
      </c>
    </row>
    <row r="1298" spans="1:7" x14ac:dyDescent="0.3">
      <c r="A1298" s="6">
        <v>42594</v>
      </c>
      <c r="B1298" s="7">
        <v>8900</v>
      </c>
      <c r="C1298">
        <f>VLOOKUP(现货价格!A1300,期货!A:B,2,0)</f>
        <v>8590</v>
      </c>
      <c r="D1298">
        <f>VLOOKUP(A1298,现货价格!A:B,2,0)</f>
        <v>8870</v>
      </c>
      <c r="E1298" s="1">
        <f>现货价格!A1300</f>
        <v>42639</v>
      </c>
      <c r="F1298">
        <f>现货价格!B1300</f>
        <v>8635</v>
      </c>
      <c r="G1298">
        <f t="shared" si="20"/>
        <v>8590</v>
      </c>
    </row>
    <row r="1299" spans="1:7" x14ac:dyDescent="0.3">
      <c r="A1299" s="6">
        <v>42593</v>
      </c>
      <c r="B1299" s="7">
        <v>8890</v>
      </c>
      <c r="C1299">
        <f>VLOOKUP(现货价格!A1301,期货!A:B,2,0)</f>
        <v>8585</v>
      </c>
      <c r="D1299">
        <f>VLOOKUP(A1299,现货价格!A:B,2,0)</f>
        <v>8850</v>
      </c>
      <c r="E1299" s="1">
        <f>现货价格!A1301</f>
        <v>42636</v>
      </c>
      <c r="F1299">
        <f>现货价格!B1301</f>
        <v>8625</v>
      </c>
      <c r="G1299">
        <f t="shared" si="20"/>
        <v>8585</v>
      </c>
    </row>
    <row r="1300" spans="1:7" x14ac:dyDescent="0.3">
      <c r="A1300" s="6">
        <v>42592</v>
      </c>
      <c r="B1300" s="7">
        <v>8905</v>
      </c>
      <c r="C1300">
        <f>VLOOKUP(现货价格!A1302,期货!A:B,2,0)</f>
        <v>8625</v>
      </c>
      <c r="D1300">
        <f>VLOOKUP(A1300,现货价格!A:B,2,0)</f>
        <v>8890</v>
      </c>
      <c r="E1300" s="1">
        <f>现货价格!A1302</f>
        <v>42635</v>
      </c>
      <c r="F1300">
        <f>现货价格!B1302</f>
        <v>8720</v>
      </c>
      <c r="G1300">
        <f t="shared" si="20"/>
        <v>8625</v>
      </c>
    </row>
    <row r="1301" spans="1:7" x14ac:dyDescent="0.3">
      <c r="A1301" s="6">
        <v>42591</v>
      </c>
      <c r="B1301" s="7">
        <v>9050</v>
      </c>
      <c r="C1301">
        <f>VLOOKUP(现货价格!A1303,期货!A:B,2,0)</f>
        <v>8705</v>
      </c>
      <c r="D1301">
        <f>VLOOKUP(A1301,现货价格!A:B,2,0)</f>
        <v>8975</v>
      </c>
      <c r="E1301" s="1">
        <f>现货价格!A1303</f>
        <v>42634</v>
      </c>
      <c r="F1301">
        <f>现货价格!B1303</f>
        <v>8730</v>
      </c>
      <c r="G1301">
        <f t="shared" si="20"/>
        <v>8705</v>
      </c>
    </row>
    <row r="1302" spans="1:7" x14ac:dyDescent="0.3">
      <c r="A1302" s="6">
        <v>42590</v>
      </c>
      <c r="B1302" s="7">
        <v>9070</v>
      </c>
      <c r="C1302">
        <f>VLOOKUP(现货价格!A1304,期货!A:B,2,0)</f>
        <v>8715</v>
      </c>
      <c r="D1302">
        <f>VLOOKUP(A1302,现货价格!A:B,2,0)</f>
        <v>8890</v>
      </c>
      <c r="E1302" s="1">
        <f>现货价格!A1304</f>
        <v>42633</v>
      </c>
      <c r="F1302">
        <f>现货价格!B1304</f>
        <v>8730</v>
      </c>
      <c r="G1302">
        <f t="shared" si="20"/>
        <v>8715</v>
      </c>
    </row>
    <row r="1303" spans="1:7" x14ac:dyDescent="0.3">
      <c r="A1303" s="6">
        <v>42587</v>
      </c>
      <c r="B1303" s="7">
        <v>9085</v>
      </c>
      <c r="C1303">
        <f>VLOOKUP(现货价格!A1305,期货!A:B,2,0)</f>
        <v>8730</v>
      </c>
      <c r="D1303">
        <f>VLOOKUP(A1303,现货价格!A:B,2,0)</f>
        <v>8900</v>
      </c>
      <c r="E1303" s="1">
        <f>现货价格!A1305</f>
        <v>42632</v>
      </c>
      <c r="F1303">
        <f>现货价格!B1305</f>
        <v>8760</v>
      </c>
      <c r="G1303">
        <f t="shared" si="20"/>
        <v>8730</v>
      </c>
    </row>
    <row r="1304" spans="1:7" x14ac:dyDescent="0.3">
      <c r="A1304" s="6">
        <v>42586</v>
      </c>
      <c r="B1304" s="7">
        <v>8900</v>
      </c>
      <c r="C1304" t="e">
        <f>VLOOKUP(现货价格!A1306,期货!A:B,2,0)</f>
        <v>#N/A</v>
      </c>
      <c r="D1304">
        <f>VLOOKUP(A1304,现货价格!A:B,2,0)</f>
        <v>8900</v>
      </c>
      <c r="E1304" s="1">
        <f>现货价格!A1306</f>
        <v>42631</v>
      </c>
      <c r="F1304">
        <f>现货价格!B1306</f>
        <v>8750</v>
      </c>
      <c r="G1304" t="e">
        <f t="shared" si="20"/>
        <v>#N/A</v>
      </c>
    </row>
    <row r="1305" spans="1:7" x14ac:dyDescent="0.3">
      <c r="A1305" s="6">
        <v>42585</v>
      </c>
      <c r="B1305" s="7">
        <v>8975</v>
      </c>
      <c r="C1305">
        <f>VLOOKUP(现货价格!A1307,期货!A:B,2,0)</f>
        <v>8750</v>
      </c>
      <c r="D1305">
        <f>VLOOKUP(A1305,现货价格!A:B,2,0)</f>
        <v>8980</v>
      </c>
      <c r="E1305" s="1">
        <f>现货价格!A1307</f>
        <v>42627</v>
      </c>
      <c r="F1305">
        <f>现货价格!B1307</f>
        <v>8820</v>
      </c>
      <c r="G1305">
        <f t="shared" si="20"/>
        <v>8750</v>
      </c>
    </row>
    <row r="1306" spans="1:7" x14ac:dyDescent="0.3">
      <c r="A1306" s="6">
        <v>42584</v>
      </c>
      <c r="B1306" s="7">
        <v>8885</v>
      </c>
      <c r="C1306">
        <f>VLOOKUP(现货价格!A1308,期货!A:B,2,0)</f>
        <v>8745</v>
      </c>
      <c r="D1306">
        <f>VLOOKUP(A1306,现货价格!A:B,2,0)</f>
        <v>9085</v>
      </c>
      <c r="E1306" s="1">
        <f>现货价格!A1308</f>
        <v>42626</v>
      </c>
      <c r="F1306">
        <f>现货价格!B1308</f>
        <v>8800</v>
      </c>
      <c r="G1306">
        <f t="shared" si="20"/>
        <v>8745</v>
      </c>
    </row>
    <row r="1307" spans="1:7" x14ac:dyDescent="0.3">
      <c r="A1307" s="6">
        <v>42583</v>
      </c>
      <c r="B1307" s="7">
        <v>9060</v>
      </c>
      <c r="C1307">
        <f>VLOOKUP(现货价格!A1309,期货!A:B,2,0)</f>
        <v>8740</v>
      </c>
      <c r="D1307">
        <f>VLOOKUP(A1307,现货价格!A:B,2,0)</f>
        <v>9070</v>
      </c>
      <c r="E1307" s="1">
        <f>现货价格!A1309</f>
        <v>42625</v>
      </c>
      <c r="F1307">
        <f>现货价格!B1309</f>
        <v>8825</v>
      </c>
      <c r="G1307">
        <f t="shared" si="20"/>
        <v>8740</v>
      </c>
    </row>
    <row r="1308" spans="1:7" x14ac:dyDescent="0.3">
      <c r="A1308" s="6">
        <v>42580</v>
      </c>
      <c r="B1308" s="7">
        <v>9165</v>
      </c>
      <c r="C1308">
        <f>VLOOKUP(现货价格!A1310,期货!A:B,2,0)</f>
        <v>8980</v>
      </c>
      <c r="D1308">
        <f>VLOOKUP(A1308,现货价格!A:B,2,0)</f>
        <v>8935</v>
      </c>
      <c r="E1308" s="1">
        <f>现货价格!A1310</f>
        <v>42622</v>
      </c>
      <c r="F1308">
        <f>现货价格!B1310</f>
        <v>8930</v>
      </c>
      <c r="G1308">
        <f t="shared" si="20"/>
        <v>8980</v>
      </c>
    </row>
    <row r="1309" spans="1:7" x14ac:dyDescent="0.3">
      <c r="A1309" s="6">
        <v>42579</v>
      </c>
      <c r="B1309" s="7">
        <v>9175</v>
      </c>
      <c r="C1309">
        <f>VLOOKUP(现货价格!A1311,期货!A:B,2,0)</f>
        <v>9005</v>
      </c>
      <c r="D1309">
        <f>VLOOKUP(A1309,现货价格!A:B,2,0)</f>
        <v>8810</v>
      </c>
      <c r="E1309" s="1">
        <f>现货价格!A1311</f>
        <v>42621</v>
      </c>
      <c r="F1309">
        <f>现货价格!B1311</f>
        <v>8935</v>
      </c>
      <c r="G1309">
        <f t="shared" si="20"/>
        <v>9005</v>
      </c>
    </row>
    <row r="1310" spans="1:7" x14ac:dyDescent="0.3">
      <c r="A1310" s="6">
        <v>42578</v>
      </c>
      <c r="B1310" s="7">
        <v>8740</v>
      </c>
      <c r="C1310">
        <f>VLOOKUP(现货价格!A1312,期货!A:B,2,0)</f>
        <v>8865</v>
      </c>
      <c r="D1310">
        <f>VLOOKUP(A1310,现货价格!A:B,2,0)</f>
        <v>8700</v>
      </c>
      <c r="E1310" s="1">
        <f>现货价格!A1312</f>
        <v>42620</v>
      </c>
      <c r="F1310">
        <f>现货价格!B1312</f>
        <v>8890</v>
      </c>
      <c r="G1310">
        <f t="shared" si="20"/>
        <v>8865</v>
      </c>
    </row>
    <row r="1311" spans="1:7" x14ac:dyDescent="0.3">
      <c r="A1311" s="6">
        <v>42577</v>
      </c>
      <c r="B1311" s="7">
        <v>8730</v>
      </c>
      <c r="C1311">
        <f>VLOOKUP(现货价格!A1313,期货!A:B,2,0)</f>
        <v>8835</v>
      </c>
      <c r="D1311">
        <f>VLOOKUP(A1311,现货价格!A:B,2,0)</f>
        <v>8670</v>
      </c>
      <c r="E1311" s="1">
        <f>现货价格!A1313</f>
        <v>42619</v>
      </c>
      <c r="F1311">
        <f>现货价格!B1313</f>
        <v>8845</v>
      </c>
      <c r="G1311">
        <f t="shared" si="20"/>
        <v>8835</v>
      </c>
    </row>
    <row r="1312" spans="1:7" x14ac:dyDescent="0.3">
      <c r="A1312" s="6">
        <v>42576</v>
      </c>
      <c r="B1312" s="7">
        <v>8865</v>
      </c>
      <c r="C1312">
        <f>VLOOKUP(现货价格!A1314,期货!A:B,2,0)</f>
        <v>8655</v>
      </c>
      <c r="D1312">
        <f>VLOOKUP(A1312,现货价格!A:B,2,0)</f>
        <v>8775</v>
      </c>
      <c r="E1312" s="1">
        <f>现货价格!A1314</f>
        <v>42618</v>
      </c>
      <c r="F1312">
        <f>现货价格!B1314</f>
        <v>0</v>
      </c>
      <c r="G1312">
        <f t="shared" si="20"/>
        <v>8655</v>
      </c>
    </row>
    <row r="1313" spans="1:7" x14ac:dyDescent="0.3">
      <c r="A1313" s="6">
        <v>42573</v>
      </c>
      <c r="B1313" s="7">
        <v>9020</v>
      </c>
      <c r="C1313">
        <f>VLOOKUP(现货价格!A1315,期货!A:B,2,0)</f>
        <v>8730</v>
      </c>
      <c r="D1313">
        <f>VLOOKUP(A1313,现货价格!A:B,2,0)</f>
        <v>8855</v>
      </c>
      <c r="E1313" s="1">
        <f>现货价格!A1315</f>
        <v>42615</v>
      </c>
      <c r="F1313">
        <f>现货价格!B1315</f>
        <v>0</v>
      </c>
      <c r="G1313">
        <f t="shared" si="20"/>
        <v>8730</v>
      </c>
    </row>
    <row r="1314" spans="1:7" x14ac:dyDescent="0.3">
      <c r="A1314" s="6">
        <v>42572</v>
      </c>
      <c r="B1314" s="7">
        <v>9020</v>
      </c>
      <c r="C1314">
        <f>VLOOKUP(现货价格!A1316,期货!A:B,2,0)</f>
        <v>8735</v>
      </c>
      <c r="D1314">
        <f>VLOOKUP(A1314,现货价格!A:B,2,0)</f>
        <v>8790</v>
      </c>
      <c r="E1314" s="1">
        <f>现货价格!A1316</f>
        <v>42614</v>
      </c>
      <c r="F1314">
        <f>现货价格!B1316</f>
        <v>0</v>
      </c>
      <c r="G1314">
        <f t="shared" si="20"/>
        <v>8735</v>
      </c>
    </row>
    <row r="1315" spans="1:7" x14ac:dyDescent="0.3">
      <c r="A1315" s="6">
        <v>42571</v>
      </c>
      <c r="B1315" s="7">
        <v>8875</v>
      </c>
      <c r="C1315">
        <f>VLOOKUP(现货价格!A1317,期货!A:B,2,0)</f>
        <v>8795</v>
      </c>
      <c r="D1315">
        <f>VLOOKUP(A1315,现货价格!A:B,2,0)</f>
        <v>8665</v>
      </c>
      <c r="E1315" s="1">
        <f>现货价格!A1317</f>
        <v>42613</v>
      </c>
      <c r="F1315">
        <f>现货价格!B1317</f>
        <v>0</v>
      </c>
      <c r="G1315">
        <f t="shared" si="20"/>
        <v>8795</v>
      </c>
    </row>
    <row r="1316" spans="1:7" x14ac:dyDescent="0.3">
      <c r="A1316" s="6">
        <v>42570</v>
      </c>
      <c r="B1316" s="7">
        <v>8845</v>
      </c>
      <c r="C1316">
        <f>VLOOKUP(现货价格!A1318,期货!A:B,2,0)</f>
        <v>8755</v>
      </c>
      <c r="D1316">
        <f>VLOOKUP(A1316,现货价格!A:B,2,0)</f>
        <v>8805</v>
      </c>
      <c r="E1316" s="1">
        <f>现货价格!A1318</f>
        <v>42612</v>
      </c>
      <c r="F1316">
        <f>现货价格!B1318</f>
        <v>0</v>
      </c>
      <c r="G1316">
        <f t="shared" si="20"/>
        <v>8755</v>
      </c>
    </row>
    <row r="1317" spans="1:7" x14ac:dyDescent="0.3">
      <c r="A1317" s="6">
        <v>42569</v>
      </c>
      <c r="B1317" s="7">
        <v>9010</v>
      </c>
      <c r="C1317">
        <f>VLOOKUP(现货价格!A1319,期货!A:B,2,0)</f>
        <v>8795</v>
      </c>
      <c r="D1317">
        <f>VLOOKUP(A1317,现货价格!A:B,2,0)</f>
        <v>8910</v>
      </c>
      <c r="E1317" s="1">
        <f>现货价格!A1319</f>
        <v>42611</v>
      </c>
      <c r="F1317">
        <f>现货价格!B1319</f>
        <v>0</v>
      </c>
      <c r="G1317">
        <f t="shared" si="20"/>
        <v>8795</v>
      </c>
    </row>
    <row r="1318" spans="1:7" x14ac:dyDescent="0.3">
      <c r="A1318" s="6">
        <v>42566</v>
      </c>
      <c r="B1318" s="7">
        <v>9130</v>
      </c>
      <c r="C1318">
        <f>VLOOKUP(现货价格!A1320,期货!A:B,2,0)</f>
        <v>9110</v>
      </c>
      <c r="D1318">
        <f>VLOOKUP(A1318,现货价格!A:B,2,0)</f>
        <v>8950</v>
      </c>
      <c r="E1318" s="1">
        <f>现货价格!A1320</f>
        <v>42608</v>
      </c>
      <c r="F1318">
        <f>现货价格!B1320</f>
        <v>0</v>
      </c>
      <c r="G1318">
        <f t="shared" si="20"/>
        <v>9110</v>
      </c>
    </row>
    <row r="1319" spans="1:7" x14ac:dyDescent="0.3">
      <c r="A1319" s="6">
        <v>42565</v>
      </c>
      <c r="B1319" s="7">
        <v>9190</v>
      </c>
      <c r="C1319">
        <f>VLOOKUP(现货价格!A1321,期货!A:B,2,0)</f>
        <v>9080</v>
      </c>
      <c r="D1319">
        <f>VLOOKUP(A1319,现货价格!A:B,2,0)</f>
        <v>9040</v>
      </c>
      <c r="E1319" s="1">
        <f>现货价格!A1321</f>
        <v>42607</v>
      </c>
      <c r="F1319">
        <f>现货价格!B1321</f>
        <v>0</v>
      </c>
      <c r="G1319">
        <f t="shared" si="20"/>
        <v>9080</v>
      </c>
    </row>
    <row r="1320" spans="1:7" x14ac:dyDescent="0.3">
      <c r="A1320" s="6">
        <v>42564</v>
      </c>
      <c r="B1320" s="7">
        <v>9115</v>
      </c>
      <c r="C1320">
        <f>VLOOKUP(现货价格!A1322,期货!A:B,2,0)</f>
        <v>9060</v>
      </c>
      <c r="D1320">
        <f>VLOOKUP(A1320,现货价格!A:B,2,0)</f>
        <v>9120</v>
      </c>
      <c r="E1320" s="1">
        <f>现货价格!A1322</f>
        <v>42606</v>
      </c>
      <c r="F1320">
        <f>现货价格!B1322</f>
        <v>9110</v>
      </c>
      <c r="G1320">
        <f t="shared" si="20"/>
        <v>9060</v>
      </c>
    </row>
    <row r="1321" spans="1:7" x14ac:dyDescent="0.3">
      <c r="A1321" s="6">
        <v>42563</v>
      </c>
      <c r="B1321" s="7">
        <v>9315</v>
      </c>
      <c r="C1321">
        <f>VLOOKUP(现货价格!A1323,期货!A:B,2,0)</f>
        <v>9105</v>
      </c>
      <c r="D1321">
        <f>VLOOKUP(A1321,现货价格!A:B,2,0)</f>
        <v>9120</v>
      </c>
      <c r="E1321" s="1">
        <f>现货价格!A1323</f>
        <v>42605</v>
      </c>
      <c r="F1321">
        <f>现货价格!B1323</f>
        <v>8950</v>
      </c>
      <c r="G1321">
        <f t="shared" si="20"/>
        <v>9105</v>
      </c>
    </row>
    <row r="1322" spans="1:7" x14ac:dyDescent="0.3">
      <c r="A1322" s="6">
        <v>42562</v>
      </c>
      <c r="B1322" s="7">
        <v>9095</v>
      </c>
      <c r="C1322">
        <f>VLOOKUP(现货价格!A1324,期货!A:B,2,0)</f>
        <v>8915</v>
      </c>
      <c r="D1322">
        <f>VLOOKUP(A1322,现货价格!A:B,2,0)</f>
        <v>8940</v>
      </c>
      <c r="E1322" s="1">
        <f>现货价格!A1324</f>
        <v>42604</v>
      </c>
      <c r="F1322">
        <f>现货价格!B1324</f>
        <v>8900</v>
      </c>
      <c r="G1322">
        <f t="shared" si="20"/>
        <v>8915</v>
      </c>
    </row>
    <row r="1323" spans="1:7" x14ac:dyDescent="0.3">
      <c r="A1323" s="6">
        <v>42559</v>
      </c>
      <c r="B1323" s="7">
        <v>9010</v>
      </c>
      <c r="C1323">
        <f>VLOOKUP(现货价格!A1325,期货!A:B,2,0)</f>
        <v>9025</v>
      </c>
      <c r="D1323">
        <f>VLOOKUP(A1323,现货价格!A:B,2,0)</f>
        <v>0</v>
      </c>
      <c r="E1323" s="1">
        <f>现货价格!A1325</f>
        <v>42601</v>
      </c>
      <c r="F1323">
        <f>现货价格!B1325</f>
        <v>8940</v>
      </c>
      <c r="G1323">
        <f t="shared" si="20"/>
        <v>9025</v>
      </c>
    </row>
    <row r="1324" spans="1:7" x14ac:dyDescent="0.3">
      <c r="A1324" s="6">
        <v>42558</v>
      </c>
      <c r="B1324" s="7">
        <v>9400</v>
      </c>
      <c r="C1324">
        <f>VLOOKUP(现货价格!A1326,期货!A:B,2,0)</f>
        <v>8950</v>
      </c>
      <c r="D1324">
        <f>VLOOKUP(A1324,现货价格!A:B,2,0)</f>
        <v>9175</v>
      </c>
      <c r="E1324" s="1">
        <f>现货价格!A1326</f>
        <v>42600</v>
      </c>
      <c r="F1324">
        <f>现货价格!B1326</f>
        <v>8900</v>
      </c>
      <c r="G1324">
        <f t="shared" si="20"/>
        <v>8950</v>
      </c>
    </row>
    <row r="1325" spans="1:7" x14ac:dyDescent="0.3">
      <c r="A1325" s="6">
        <v>42557</v>
      </c>
      <c r="B1325" s="7">
        <v>9405</v>
      </c>
      <c r="C1325">
        <f>VLOOKUP(现货价格!A1327,期货!A:B,2,0)</f>
        <v>8840</v>
      </c>
      <c r="D1325">
        <f>VLOOKUP(A1325,现货价格!A:B,2,0)</f>
        <v>9150</v>
      </c>
      <c r="E1325" s="1">
        <f>现货价格!A1327</f>
        <v>42599</v>
      </c>
      <c r="F1325">
        <f>现货价格!B1327</f>
        <v>8850</v>
      </c>
      <c r="G1325">
        <f t="shared" si="20"/>
        <v>8840</v>
      </c>
    </row>
    <row r="1326" spans="1:7" x14ac:dyDescent="0.3">
      <c r="A1326" s="6">
        <v>42556</v>
      </c>
      <c r="B1326" s="7">
        <v>9515</v>
      </c>
      <c r="C1326">
        <f>VLOOKUP(现货价格!A1328,期货!A:B,2,0)</f>
        <v>8910</v>
      </c>
      <c r="D1326">
        <f>VLOOKUP(A1326,现货价格!A:B,2,0)</f>
        <v>9150</v>
      </c>
      <c r="E1326" s="1">
        <f>现货价格!A1328</f>
        <v>42598</v>
      </c>
      <c r="F1326">
        <f>现货价格!B1328</f>
        <v>8900</v>
      </c>
      <c r="G1326">
        <f t="shared" si="20"/>
        <v>8910</v>
      </c>
    </row>
    <row r="1327" spans="1:7" x14ac:dyDescent="0.3">
      <c r="A1327" s="6">
        <v>42555</v>
      </c>
      <c r="B1327" s="7">
        <v>9435</v>
      </c>
      <c r="C1327">
        <f>VLOOKUP(现货价格!A1329,期货!A:B,2,0)</f>
        <v>8970</v>
      </c>
      <c r="D1327">
        <f>VLOOKUP(A1327,现货价格!A:B,2,0)</f>
        <v>8850</v>
      </c>
      <c r="E1327" s="1">
        <f>现货价格!A1329</f>
        <v>42597</v>
      </c>
      <c r="F1327">
        <f>现货价格!B1329</f>
        <v>8915</v>
      </c>
      <c r="G1327">
        <f t="shared" si="20"/>
        <v>8970</v>
      </c>
    </row>
    <row r="1328" spans="1:7" x14ac:dyDescent="0.3">
      <c r="A1328" s="6">
        <v>42552</v>
      </c>
      <c r="B1328" s="7">
        <v>9055</v>
      </c>
      <c r="C1328">
        <f>VLOOKUP(现货价格!A1330,期货!A:B,2,0)</f>
        <v>8900</v>
      </c>
      <c r="D1328">
        <f>VLOOKUP(A1328,现货价格!A:B,2,0)</f>
        <v>8900</v>
      </c>
      <c r="E1328" s="1">
        <f>现货价格!A1330</f>
        <v>42594</v>
      </c>
      <c r="F1328">
        <f>现货价格!B1330</f>
        <v>8870</v>
      </c>
      <c r="G1328">
        <f t="shared" si="20"/>
        <v>8900</v>
      </c>
    </row>
    <row r="1329" spans="1:7" x14ac:dyDescent="0.3">
      <c r="A1329" s="6">
        <v>42551</v>
      </c>
      <c r="B1329" s="7">
        <v>8915</v>
      </c>
      <c r="C1329">
        <f>VLOOKUP(现货价格!A1331,期货!A:B,2,0)</f>
        <v>8890</v>
      </c>
      <c r="D1329">
        <f>VLOOKUP(A1329,现货价格!A:B,2,0)</f>
        <v>8795</v>
      </c>
      <c r="E1329" s="1">
        <f>现货价格!A1331</f>
        <v>42593</v>
      </c>
      <c r="F1329">
        <f>现货价格!B1331</f>
        <v>8850</v>
      </c>
      <c r="G1329">
        <f t="shared" si="20"/>
        <v>8890</v>
      </c>
    </row>
    <row r="1330" spans="1:7" x14ac:dyDescent="0.3">
      <c r="A1330" s="6">
        <v>42550</v>
      </c>
      <c r="B1330" s="7">
        <v>8905</v>
      </c>
      <c r="C1330">
        <f>VLOOKUP(现货价格!A1332,期货!A:B,2,0)</f>
        <v>8905</v>
      </c>
      <c r="D1330">
        <f>VLOOKUP(A1330,现货价格!A:B,2,0)</f>
        <v>0</v>
      </c>
      <c r="E1330" s="1">
        <f>现货价格!A1332</f>
        <v>42592</v>
      </c>
      <c r="F1330">
        <f>现货价格!B1332</f>
        <v>8890</v>
      </c>
      <c r="G1330">
        <f t="shared" si="20"/>
        <v>8905</v>
      </c>
    </row>
    <row r="1331" spans="1:7" x14ac:dyDescent="0.3">
      <c r="A1331" s="6">
        <v>42549</v>
      </c>
      <c r="B1331" s="7">
        <v>9215</v>
      </c>
      <c r="C1331">
        <f>VLOOKUP(现货价格!A1333,期货!A:B,2,0)</f>
        <v>9050</v>
      </c>
      <c r="D1331">
        <f>VLOOKUP(A1331,现货价格!A:B,2,0)</f>
        <v>8800</v>
      </c>
      <c r="E1331" s="1">
        <f>现货价格!A1333</f>
        <v>42591</v>
      </c>
      <c r="F1331">
        <f>现货价格!B1333</f>
        <v>8975</v>
      </c>
      <c r="G1331">
        <f t="shared" si="20"/>
        <v>9050</v>
      </c>
    </row>
    <row r="1332" spans="1:7" x14ac:dyDescent="0.3">
      <c r="A1332" s="6">
        <v>42548</v>
      </c>
      <c r="B1332" s="7">
        <v>9080</v>
      </c>
      <c r="C1332">
        <f>VLOOKUP(现货价格!A1334,期货!A:B,2,0)</f>
        <v>9070</v>
      </c>
      <c r="D1332">
        <f>VLOOKUP(A1332,现货价格!A:B,2,0)</f>
        <v>8805</v>
      </c>
      <c r="E1332" s="1">
        <f>现货价格!A1334</f>
        <v>42590</v>
      </c>
      <c r="F1332">
        <f>现货价格!B1334</f>
        <v>8890</v>
      </c>
      <c r="G1332">
        <f t="shared" si="20"/>
        <v>9070</v>
      </c>
    </row>
    <row r="1333" spans="1:7" x14ac:dyDescent="0.3">
      <c r="A1333" s="6">
        <v>42545</v>
      </c>
      <c r="B1333" s="7">
        <v>8875</v>
      </c>
      <c r="C1333">
        <f>VLOOKUP(现货价格!A1335,期货!A:B,2,0)</f>
        <v>9085</v>
      </c>
      <c r="D1333">
        <f>VLOOKUP(A1333,现货价格!A:B,2,0)</f>
        <v>8805</v>
      </c>
      <c r="E1333" s="1">
        <f>现货价格!A1335</f>
        <v>42587</v>
      </c>
      <c r="F1333">
        <f>现货价格!B1335</f>
        <v>8900</v>
      </c>
      <c r="G1333">
        <f t="shared" si="20"/>
        <v>9085</v>
      </c>
    </row>
    <row r="1334" spans="1:7" x14ac:dyDescent="0.3">
      <c r="A1334" s="6">
        <v>42544</v>
      </c>
      <c r="B1334" s="7">
        <v>8835</v>
      </c>
      <c r="C1334">
        <f>VLOOKUP(现货价格!A1336,期货!A:B,2,0)</f>
        <v>8900</v>
      </c>
      <c r="D1334">
        <f>VLOOKUP(A1334,现货价格!A:B,2,0)</f>
        <v>8795</v>
      </c>
      <c r="E1334" s="1">
        <f>现货价格!A1336</f>
        <v>42586</v>
      </c>
      <c r="F1334">
        <f>现货价格!B1336</f>
        <v>8900</v>
      </c>
      <c r="G1334">
        <f t="shared" si="20"/>
        <v>8900</v>
      </c>
    </row>
    <row r="1335" spans="1:7" x14ac:dyDescent="0.3">
      <c r="A1335" s="6">
        <v>42543</v>
      </c>
      <c r="B1335" s="7">
        <v>8855</v>
      </c>
      <c r="C1335">
        <f>VLOOKUP(现货价格!A1337,期货!A:B,2,0)</f>
        <v>8975</v>
      </c>
      <c r="D1335">
        <f>VLOOKUP(A1335,现货价格!A:B,2,0)</f>
        <v>8795</v>
      </c>
      <c r="E1335" s="1">
        <f>现货价格!A1337</f>
        <v>42585</v>
      </c>
      <c r="F1335">
        <f>现货价格!B1337</f>
        <v>8980</v>
      </c>
      <c r="G1335">
        <f t="shared" si="20"/>
        <v>8975</v>
      </c>
    </row>
    <row r="1336" spans="1:7" x14ac:dyDescent="0.3">
      <c r="A1336" s="6">
        <v>42542</v>
      </c>
      <c r="B1336" s="7">
        <v>8755</v>
      </c>
      <c r="C1336">
        <f>VLOOKUP(现货价格!A1338,期货!A:B,2,0)</f>
        <v>8885</v>
      </c>
      <c r="D1336">
        <f>VLOOKUP(A1336,现货价格!A:B,2,0)</f>
        <v>8835</v>
      </c>
      <c r="E1336" s="1">
        <f>现货价格!A1338</f>
        <v>42584</v>
      </c>
      <c r="F1336">
        <f>现货价格!B1338</f>
        <v>9085</v>
      </c>
      <c r="G1336">
        <f t="shared" si="20"/>
        <v>8885</v>
      </c>
    </row>
    <row r="1337" spans="1:7" x14ac:dyDescent="0.3">
      <c r="A1337" s="6">
        <v>42541</v>
      </c>
      <c r="B1337" s="7">
        <v>8780</v>
      </c>
      <c r="C1337">
        <f>VLOOKUP(现货价格!A1339,期货!A:B,2,0)</f>
        <v>9060</v>
      </c>
      <c r="D1337">
        <f>VLOOKUP(A1337,现货价格!A:B,2,0)</f>
        <v>8685</v>
      </c>
      <c r="E1337" s="1">
        <f>现货价格!A1339</f>
        <v>42583</v>
      </c>
      <c r="F1337">
        <f>现货价格!B1339</f>
        <v>9070</v>
      </c>
      <c r="G1337">
        <f t="shared" si="20"/>
        <v>9060</v>
      </c>
    </row>
    <row r="1338" spans="1:7" x14ac:dyDescent="0.3">
      <c r="A1338" s="6">
        <v>42538</v>
      </c>
      <c r="B1338" s="7">
        <v>8650</v>
      </c>
      <c r="C1338">
        <f>VLOOKUP(现货价格!A1340,期货!A:B,2,0)</f>
        <v>9165</v>
      </c>
      <c r="D1338">
        <f>VLOOKUP(A1338,现货价格!A:B,2,0)</f>
        <v>8500</v>
      </c>
      <c r="E1338" s="1">
        <f>现货价格!A1340</f>
        <v>42580</v>
      </c>
      <c r="F1338">
        <f>现货价格!B1340</f>
        <v>8935</v>
      </c>
      <c r="G1338">
        <f t="shared" si="20"/>
        <v>9165</v>
      </c>
    </row>
    <row r="1339" spans="1:7" x14ac:dyDescent="0.3">
      <c r="A1339" s="6">
        <v>42537</v>
      </c>
      <c r="B1339" s="7">
        <v>8470</v>
      </c>
      <c r="C1339">
        <f>VLOOKUP(现货价格!A1341,期货!A:B,2,0)</f>
        <v>9175</v>
      </c>
      <c r="D1339">
        <f>VLOOKUP(A1339,现货价格!A:B,2,0)</f>
        <v>8570</v>
      </c>
      <c r="E1339" s="1">
        <f>现货价格!A1341</f>
        <v>42579</v>
      </c>
      <c r="F1339">
        <f>现货价格!B1341</f>
        <v>8810</v>
      </c>
      <c r="G1339">
        <f t="shared" si="20"/>
        <v>9175</v>
      </c>
    </row>
    <row r="1340" spans="1:7" x14ac:dyDescent="0.3">
      <c r="A1340" s="6">
        <v>42536</v>
      </c>
      <c r="B1340" s="7">
        <v>8390</v>
      </c>
      <c r="C1340">
        <f>VLOOKUP(现货价格!A1342,期货!A:B,2,0)</f>
        <v>8740</v>
      </c>
      <c r="D1340">
        <f>VLOOKUP(A1340,现货价格!A:B,2,0)</f>
        <v>8485</v>
      </c>
      <c r="E1340" s="1">
        <f>现货价格!A1342</f>
        <v>42578</v>
      </c>
      <c r="F1340">
        <f>现货价格!B1342</f>
        <v>8700</v>
      </c>
      <c r="G1340">
        <f t="shared" si="20"/>
        <v>8740</v>
      </c>
    </row>
    <row r="1341" spans="1:7" x14ac:dyDescent="0.3">
      <c r="A1341" s="6">
        <v>42535</v>
      </c>
      <c r="B1341" s="7">
        <v>8255</v>
      </c>
      <c r="C1341">
        <f>VLOOKUP(现货价格!A1343,期货!A:B,2,0)</f>
        <v>8730</v>
      </c>
      <c r="D1341">
        <f>VLOOKUP(A1341,现货价格!A:B,2,0)</f>
        <v>8510</v>
      </c>
      <c r="E1341" s="1">
        <f>现货价格!A1343</f>
        <v>42577</v>
      </c>
      <c r="F1341">
        <f>现货价格!B1343</f>
        <v>8670</v>
      </c>
      <c r="G1341">
        <f t="shared" si="20"/>
        <v>8730</v>
      </c>
    </row>
    <row r="1342" spans="1:7" x14ac:dyDescent="0.3">
      <c r="A1342" s="6">
        <v>42534</v>
      </c>
      <c r="B1342" s="7">
        <v>8340</v>
      </c>
      <c r="C1342">
        <f>VLOOKUP(现货价格!A1344,期货!A:B,2,0)</f>
        <v>8865</v>
      </c>
      <c r="D1342">
        <f>VLOOKUP(A1342,现货价格!A:B,2,0)</f>
        <v>8490</v>
      </c>
      <c r="E1342" s="1">
        <f>现货价格!A1344</f>
        <v>42576</v>
      </c>
      <c r="F1342">
        <f>现货价格!B1344</f>
        <v>8775</v>
      </c>
      <c r="G1342">
        <f t="shared" si="20"/>
        <v>8865</v>
      </c>
    </row>
    <row r="1343" spans="1:7" x14ac:dyDescent="0.3">
      <c r="A1343" s="6">
        <v>42529</v>
      </c>
      <c r="B1343" s="7">
        <v>8175</v>
      </c>
      <c r="C1343">
        <f>VLOOKUP(现货价格!A1345,期货!A:B,2,0)</f>
        <v>9020</v>
      </c>
      <c r="D1343">
        <f>VLOOKUP(A1343,现货价格!A:B,2,0)</f>
        <v>0</v>
      </c>
      <c r="E1343" s="1">
        <f>现货价格!A1345</f>
        <v>42573</v>
      </c>
      <c r="F1343">
        <f>现货价格!B1345</f>
        <v>8855</v>
      </c>
      <c r="G1343">
        <f t="shared" si="20"/>
        <v>9020</v>
      </c>
    </row>
    <row r="1344" spans="1:7" x14ac:dyDescent="0.3">
      <c r="A1344" s="6">
        <v>42528</v>
      </c>
      <c r="B1344" s="7">
        <v>8145</v>
      </c>
      <c r="C1344">
        <f>VLOOKUP(现货价格!A1346,期货!A:B,2,0)</f>
        <v>9020</v>
      </c>
      <c r="D1344">
        <f>VLOOKUP(A1344,现货价格!A:B,2,0)</f>
        <v>0</v>
      </c>
      <c r="E1344" s="1">
        <f>现货价格!A1346</f>
        <v>42572</v>
      </c>
      <c r="F1344">
        <f>现货价格!B1346</f>
        <v>8790</v>
      </c>
      <c r="G1344">
        <f t="shared" si="20"/>
        <v>9020</v>
      </c>
    </row>
    <row r="1345" spans="1:7" x14ac:dyDescent="0.3">
      <c r="A1345" s="6">
        <v>42527</v>
      </c>
      <c r="B1345" s="7">
        <v>8160</v>
      </c>
      <c r="C1345">
        <f>VLOOKUP(现货价格!A1347,期货!A:B,2,0)</f>
        <v>8875</v>
      </c>
      <c r="D1345">
        <f>VLOOKUP(A1345,现货价格!A:B,2,0)</f>
        <v>0</v>
      </c>
      <c r="E1345" s="1">
        <f>现货价格!A1347</f>
        <v>42571</v>
      </c>
      <c r="F1345">
        <f>现货价格!B1347</f>
        <v>8665</v>
      </c>
      <c r="G1345">
        <f t="shared" si="20"/>
        <v>8875</v>
      </c>
    </row>
    <row r="1346" spans="1:7" x14ac:dyDescent="0.3">
      <c r="A1346" s="6">
        <v>42524</v>
      </c>
      <c r="B1346" s="7">
        <v>8135</v>
      </c>
      <c r="C1346">
        <f>VLOOKUP(现货价格!A1348,期货!A:B,2,0)</f>
        <v>8845</v>
      </c>
      <c r="D1346">
        <f>VLOOKUP(A1346,现货价格!A:B,2,0)</f>
        <v>0</v>
      </c>
      <c r="E1346" s="1">
        <f>现货价格!A1348</f>
        <v>42570</v>
      </c>
      <c r="F1346">
        <f>现货价格!B1348</f>
        <v>8805</v>
      </c>
      <c r="G1346">
        <f t="shared" si="20"/>
        <v>8845</v>
      </c>
    </row>
    <row r="1347" spans="1:7" x14ac:dyDescent="0.3">
      <c r="A1347" s="6">
        <v>42523</v>
      </c>
      <c r="B1347" s="7">
        <v>7960</v>
      </c>
      <c r="C1347">
        <f>VLOOKUP(现货价格!A1349,期货!A:B,2,0)</f>
        <v>9010</v>
      </c>
      <c r="D1347">
        <f>VLOOKUP(A1347,现货价格!A:B,2,0)</f>
        <v>0</v>
      </c>
      <c r="E1347" s="1">
        <f>现货价格!A1349</f>
        <v>42569</v>
      </c>
      <c r="F1347">
        <f>现货价格!B1349</f>
        <v>8910</v>
      </c>
      <c r="G1347">
        <f t="shared" si="20"/>
        <v>9010</v>
      </c>
    </row>
    <row r="1348" spans="1:7" x14ac:dyDescent="0.3">
      <c r="A1348" s="6">
        <v>42522</v>
      </c>
      <c r="B1348" s="7">
        <v>8035</v>
      </c>
      <c r="C1348">
        <f>VLOOKUP(现货价格!A1350,期货!A:B,2,0)</f>
        <v>9130</v>
      </c>
      <c r="D1348">
        <f>VLOOKUP(A1348,现货价格!A:B,2,0)</f>
        <v>0</v>
      </c>
      <c r="E1348" s="1">
        <f>现货价格!A1350</f>
        <v>42566</v>
      </c>
      <c r="F1348">
        <f>现货价格!B1350</f>
        <v>8950</v>
      </c>
      <c r="G1348">
        <f t="shared" ref="G1348:G1398" si="21">VLOOKUP(E1348,A:B,2,0)</f>
        <v>9130</v>
      </c>
    </row>
    <row r="1349" spans="1:7" x14ac:dyDescent="0.3">
      <c r="A1349" s="6">
        <v>42521</v>
      </c>
      <c r="B1349" s="7">
        <v>8105</v>
      </c>
      <c r="C1349">
        <f>VLOOKUP(现货价格!A1351,期货!A:B,2,0)</f>
        <v>9190</v>
      </c>
      <c r="D1349">
        <f>VLOOKUP(A1349,现货价格!A:B,2,0)</f>
        <v>0</v>
      </c>
      <c r="E1349" s="1">
        <f>现货价格!A1351</f>
        <v>42565</v>
      </c>
      <c r="F1349">
        <f>现货价格!B1351</f>
        <v>9040</v>
      </c>
      <c r="G1349">
        <f t="shared" si="21"/>
        <v>9190</v>
      </c>
    </row>
    <row r="1350" spans="1:7" x14ac:dyDescent="0.3">
      <c r="A1350" s="6">
        <v>42520</v>
      </c>
      <c r="B1350" s="7">
        <v>8025</v>
      </c>
      <c r="C1350">
        <f>VLOOKUP(现货价格!A1352,期货!A:B,2,0)</f>
        <v>9115</v>
      </c>
      <c r="D1350">
        <f>VLOOKUP(A1350,现货价格!A:B,2,0)</f>
        <v>0</v>
      </c>
      <c r="E1350" s="1">
        <f>现货价格!A1352</f>
        <v>42564</v>
      </c>
      <c r="F1350">
        <f>现货价格!B1352</f>
        <v>9120</v>
      </c>
      <c r="G1350">
        <f t="shared" si="21"/>
        <v>9115</v>
      </c>
    </row>
    <row r="1351" spans="1:7" x14ac:dyDescent="0.3">
      <c r="A1351" s="6">
        <v>42517</v>
      </c>
      <c r="B1351" s="7">
        <v>7835</v>
      </c>
      <c r="C1351">
        <f>VLOOKUP(现货价格!A1353,期货!A:B,2,0)</f>
        <v>9315</v>
      </c>
      <c r="D1351">
        <f>VLOOKUP(A1351,现货价格!A:B,2,0)</f>
        <v>0</v>
      </c>
      <c r="E1351" s="1">
        <f>现货价格!A1353</f>
        <v>42563</v>
      </c>
      <c r="F1351">
        <f>现货价格!B1353</f>
        <v>9120</v>
      </c>
      <c r="G1351">
        <f t="shared" si="21"/>
        <v>9315</v>
      </c>
    </row>
    <row r="1352" spans="1:7" x14ac:dyDescent="0.3">
      <c r="A1352" s="6">
        <v>42516</v>
      </c>
      <c r="B1352" s="7">
        <v>7995</v>
      </c>
      <c r="C1352">
        <f>VLOOKUP(现货价格!A1354,期货!A:B,2,0)</f>
        <v>9095</v>
      </c>
      <c r="D1352">
        <f>VLOOKUP(A1352,现货价格!A:B,2,0)</f>
        <v>0</v>
      </c>
      <c r="E1352" s="1">
        <f>现货价格!A1354</f>
        <v>42562</v>
      </c>
      <c r="F1352">
        <f>现货价格!B1354</f>
        <v>8940</v>
      </c>
      <c r="G1352">
        <f t="shared" si="21"/>
        <v>9095</v>
      </c>
    </row>
    <row r="1353" spans="1:7" x14ac:dyDescent="0.3">
      <c r="A1353" s="6">
        <v>42515</v>
      </c>
      <c r="B1353" s="7">
        <v>8000</v>
      </c>
      <c r="C1353">
        <f>VLOOKUP(现货价格!A1355,期货!A:B,2,0)</f>
        <v>9010</v>
      </c>
      <c r="D1353">
        <f>VLOOKUP(A1353,现货价格!A:B,2,0)</f>
        <v>0</v>
      </c>
      <c r="E1353" s="1">
        <f>现货价格!A1355</f>
        <v>42559</v>
      </c>
      <c r="F1353">
        <f>现货价格!B1355</f>
        <v>0</v>
      </c>
      <c r="G1353">
        <f t="shared" si="21"/>
        <v>9010</v>
      </c>
    </row>
    <row r="1354" spans="1:7" x14ac:dyDescent="0.3">
      <c r="A1354" s="6">
        <v>42514</v>
      </c>
      <c r="B1354" s="7">
        <v>7940</v>
      </c>
      <c r="C1354">
        <f>VLOOKUP(现货价格!A1356,期货!A:B,2,0)</f>
        <v>9400</v>
      </c>
      <c r="D1354">
        <f>VLOOKUP(A1354,现货价格!A:B,2,0)</f>
        <v>0</v>
      </c>
      <c r="E1354" s="1">
        <f>现货价格!A1356</f>
        <v>42558</v>
      </c>
      <c r="F1354">
        <f>现货价格!B1356</f>
        <v>9175</v>
      </c>
      <c r="G1354">
        <f t="shared" si="21"/>
        <v>9400</v>
      </c>
    </row>
    <row r="1355" spans="1:7" x14ac:dyDescent="0.3">
      <c r="A1355" s="6">
        <v>42513</v>
      </c>
      <c r="B1355" s="7">
        <v>7850</v>
      </c>
      <c r="C1355">
        <f>VLOOKUP(现货价格!A1357,期货!A:B,2,0)</f>
        <v>9405</v>
      </c>
      <c r="D1355">
        <f>VLOOKUP(A1355,现货价格!A:B,2,0)</f>
        <v>0</v>
      </c>
      <c r="E1355" s="1">
        <f>现货价格!A1357</f>
        <v>42557</v>
      </c>
      <c r="F1355">
        <f>现货价格!B1357</f>
        <v>9150</v>
      </c>
      <c r="G1355">
        <f t="shared" si="21"/>
        <v>9405</v>
      </c>
    </row>
    <row r="1356" spans="1:7" x14ac:dyDescent="0.3">
      <c r="A1356" s="6">
        <v>42510</v>
      </c>
      <c r="B1356" s="7">
        <v>7965</v>
      </c>
      <c r="C1356">
        <f>VLOOKUP(现货价格!A1358,期货!A:B,2,0)</f>
        <v>9515</v>
      </c>
      <c r="D1356">
        <f>VLOOKUP(A1356,现货价格!A:B,2,0)</f>
        <v>0</v>
      </c>
      <c r="E1356" s="1">
        <f>现货价格!A1358</f>
        <v>42556</v>
      </c>
      <c r="F1356">
        <f>现货价格!B1358</f>
        <v>9150</v>
      </c>
      <c r="G1356">
        <f t="shared" si="21"/>
        <v>9515</v>
      </c>
    </row>
    <row r="1357" spans="1:7" x14ac:dyDescent="0.3">
      <c r="A1357" s="6">
        <v>42509</v>
      </c>
      <c r="B1357" s="7">
        <v>7915</v>
      </c>
      <c r="C1357">
        <f>VLOOKUP(现货价格!A1359,期货!A:B,2,0)</f>
        <v>9435</v>
      </c>
      <c r="D1357">
        <f>VLOOKUP(A1357,现货价格!A:B,2,0)</f>
        <v>0</v>
      </c>
      <c r="E1357" s="1">
        <f>现货价格!A1359</f>
        <v>42555</v>
      </c>
      <c r="F1357">
        <f>现货价格!B1359</f>
        <v>8850</v>
      </c>
      <c r="G1357">
        <f t="shared" si="21"/>
        <v>9435</v>
      </c>
    </row>
    <row r="1358" spans="1:7" x14ac:dyDescent="0.3">
      <c r="A1358" s="6">
        <v>42508</v>
      </c>
      <c r="B1358" s="7">
        <v>7935</v>
      </c>
      <c r="C1358">
        <f>VLOOKUP(现货价格!A1360,期货!A:B,2,0)</f>
        <v>9055</v>
      </c>
      <c r="D1358">
        <f>VLOOKUP(A1358,现货价格!A:B,2,0)</f>
        <v>0</v>
      </c>
      <c r="E1358" s="1">
        <f>现货价格!A1360</f>
        <v>42552</v>
      </c>
      <c r="F1358">
        <f>现货价格!B1360</f>
        <v>8900</v>
      </c>
      <c r="G1358">
        <f t="shared" si="21"/>
        <v>9055</v>
      </c>
    </row>
    <row r="1359" spans="1:7" x14ac:dyDescent="0.3">
      <c r="A1359" s="6">
        <v>42507</v>
      </c>
      <c r="B1359" s="7">
        <v>7970</v>
      </c>
      <c r="C1359">
        <f>VLOOKUP(现货价格!A1361,期货!A:B,2,0)</f>
        <v>8915</v>
      </c>
      <c r="D1359">
        <f>VLOOKUP(A1359,现货价格!A:B,2,0)</f>
        <v>0</v>
      </c>
      <c r="E1359" s="1">
        <f>现货价格!A1361</f>
        <v>42551</v>
      </c>
      <c r="F1359">
        <f>现货价格!B1361</f>
        <v>8795</v>
      </c>
      <c r="G1359">
        <f t="shared" si="21"/>
        <v>8915</v>
      </c>
    </row>
    <row r="1360" spans="1:7" x14ac:dyDescent="0.3">
      <c r="A1360" s="6">
        <v>42506</v>
      </c>
      <c r="B1360" s="7">
        <v>7905</v>
      </c>
      <c r="C1360">
        <f>VLOOKUP(现货价格!A1362,期货!A:B,2,0)</f>
        <v>8905</v>
      </c>
      <c r="D1360">
        <f>VLOOKUP(A1360,现货价格!A:B,2,0)</f>
        <v>0</v>
      </c>
      <c r="E1360" s="1">
        <f>现货价格!A1362</f>
        <v>42550</v>
      </c>
      <c r="F1360">
        <f>现货价格!B1362</f>
        <v>0</v>
      </c>
      <c r="G1360">
        <f t="shared" si="21"/>
        <v>8905</v>
      </c>
    </row>
    <row r="1361" spans="1:7" x14ac:dyDescent="0.3">
      <c r="A1361" s="6">
        <v>42503</v>
      </c>
      <c r="B1361" s="7">
        <v>8155</v>
      </c>
      <c r="C1361">
        <f>VLOOKUP(现货价格!A1363,期货!A:B,2,0)</f>
        <v>9215</v>
      </c>
      <c r="D1361">
        <f>VLOOKUP(A1361,现货价格!A:B,2,0)</f>
        <v>0</v>
      </c>
      <c r="E1361" s="1">
        <f>现货价格!A1363</f>
        <v>42549</v>
      </c>
      <c r="F1361">
        <f>现货价格!B1363</f>
        <v>8800</v>
      </c>
      <c r="G1361">
        <f t="shared" si="21"/>
        <v>9215</v>
      </c>
    </row>
    <row r="1362" spans="1:7" x14ac:dyDescent="0.3">
      <c r="A1362" s="6">
        <v>42502</v>
      </c>
      <c r="B1362" s="7">
        <v>8205</v>
      </c>
      <c r="C1362">
        <f>VLOOKUP(现货价格!A1364,期货!A:B,2,0)</f>
        <v>9080</v>
      </c>
      <c r="D1362">
        <f>VLOOKUP(A1362,现货价格!A:B,2,0)</f>
        <v>0</v>
      </c>
      <c r="E1362" s="1">
        <f>现货价格!A1364</f>
        <v>42548</v>
      </c>
      <c r="F1362">
        <f>现货价格!B1364</f>
        <v>8805</v>
      </c>
      <c r="G1362">
        <f t="shared" si="21"/>
        <v>9080</v>
      </c>
    </row>
    <row r="1363" spans="1:7" x14ac:dyDescent="0.3">
      <c r="A1363" s="6">
        <v>42501</v>
      </c>
      <c r="B1363" s="7">
        <v>8175</v>
      </c>
      <c r="C1363">
        <f>VLOOKUP(现货价格!A1365,期货!A:B,2,0)</f>
        <v>8875</v>
      </c>
      <c r="D1363">
        <f>VLOOKUP(A1363,现货价格!A:B,2,0)</f>
        <v>0</v>
      </c>
      <c r="E1363" s="1">
        <f>现货价格!A1365</f>
        <v>42545</v>
      </c>
      <c r="F1363">
        <f>现货价格!B1365</f>
        <v>8805</v>
      </c>
      <c r="G1363">
        <f t="shared" si="21"/>
        <v>8875</v>
      </c>
    </row>
    <row r="1364" spans="1:7" x14ac:dyDescent="0.3">
      <c r="A1364" s="6">
        <v>42500</v>
      </c>
      <c r="B1364" s="7">
        <v>8165</v>
      </c>
      <c r="C1364">
        <f>VLOOKUP(现货价格!A1366,期货!A:B,2,0)</f>
        <v>8835</v>
      </c>
      <c r="D1364">
        <f>VLOOKUP(A1364,现货价格!A:B,2,0)</f>
        <v>0</v>
      </c>
      <c r="E1364" s="1">
        <f>现货价格!A1366</f>
        <v>42544</v>
      </c>
      <c r="F1364">
        <f>现货价格!B1366</f>
        <v>8795</v>
      </c>
      <c r="G1364">
        <f t="shared" si="21"/>
        <v>8835</v>
      </c>
    </row>
    <row r="1365" spans="1:7" x14ac:dyDescent="0.3">
      <c r="A1365" s="6">
        <v>42499</v>
      </c>
      <c r="B1365" s="7">
        <v>8070</v>
      </c>
      <c r="C1365">
        <f>VLOOKUP(现货价格!A1367,期货!A:B,2,0)</f>
        <v>8855</v>
      </c>
      <c r="D1365">
        <f>VLOOKUP(A1365,现货价格!A:B,2,0)</f>
        <v>0</v>
      </c>
      <c r="E1365" s="1">
        <f>现货价格!A1367</f>
        <v>42543</v>
      </c>
      <c r="F1365">
        <f>现货价格!B1367</f>
        <v>8795</v>
      </c>
      <c r="G1365">
        <f t="shared" si="21"/>
        <v>8855</v>
      </c>
    </row>
    <row r="1366" spans="1:7" x14ac:dyDescent="0.3">
      <c r="A1366" s="6">
        <v>42496</v>
      </c>
      <c r="B1366" s="7">
        <v>8145</v>
      </c>
      <c r="C1366">
        <f>VLOOKUP(现货价格!A1368,期货!A:B,2,0)</f>
        <v>8755</v>
      </c>
      <c r="D1366">
        <f>VLOOKUP(A1366,现货价格!A:B,2,0)</f>
        <v>0</v>
      </c>
      <c r="E1366" s="1">
        <f>现货价格!A1368</f>
        <v>42542</v>
      </c>
      <c r="F1366">
        <f>现货价格!B1368</f>
        <v>8835</v>
      </c>
      <c r="G1366">
        <f t="shared" si="21"/>
        <v>8755</v>
      </c>
    </row>
    <row r="1367" spans="1:7" x14ac:dyDescent="0.3">
      <c r="A1367" s="6">
        <v>42495</v>
      </c>
      <c r="B1367" s="7">
        <v>8210</v>
      </c>
      <c r="C1367">
        <f>VLOOKUP(现货价格!A1369,期货!A:B,2,0)</f>
        <v>8780</v>
      </c>
      <c r="D1367">
        <f>VLOOKUP(A1367,现货价格!A:B,2,0)</f>
        <v>0</v>
      </c>
      <c r="E1367" s="1">
        <f>现货价格!A1369</f>
        <v>42541</v>
      </c>
      <c r="F1367">
        <f>现货价格!B1369</f>
        <v>8685</v>
      </c>
      <c r="G1367">
        <f t="shared" si="21"/>
        <v>8780</v>
      </c>
    </row>
    <row r="1368" spans="1:7" x14ac:dyDescent="0.3">
      <c r="A1368" s="6">
        <v>42494</v>
      </c>
      <c r="B1368" s="7">
        <v>8290</v>
      </c>
      <c r="C1368">
        <f>VLOOKUP(现货价格!A1370,期货!A:B,2,0)</f>
        <v>8650</v>
      </c>
      <c r="D1368">
        <f>VLOOKUP(A1368,现货价格!A:B,2,0)</f>
        <v>0</v>
      </c>
      <c r="E1368" s="1">
        <f>现货价格!A1370</f>
        <v>42538</v>
      </c>
      <c r="F1368">
        <f>现货价格!B1370</f>
        <v>8500</v>
      </c>
      <c r="G1368">
        <f t="shared" si="21"/>
        <v>8650</v>
      </c>
    </row>
    <row r="1369" spans="1:7" x14ac:dyDescent="0.3">
      <c r="A1369" s="6">
        <v>42493</v>
      </c>
      <c r="B1369" s="7">
        <v>8320</v>
      </c>
      <c r="C1369">
        <f>VLOOKUP(现货价格!A1371,期货!A:B,2,0)</f>
        <v>8470</v>
      </c>
      <c r="D1369">
        <f>VLOOKUP(A1369,现货价格!A:B,2,0)</f>
        <v>0</v>
      </c>
      <c r="E1369" s="1">
        <f>现货价格!A1371</f>
        <v>42537</v>
      </c>
      <c r="F1369">
        <f>现货价格!B1371</f>
        <v>8570</v>
      </c>
      <c r="G1369">
        <f t="shared" si="21"/>
        <v>8470</v>
      </c>
    </row>
    <row r="1370" spans="1:7" x14ac:dyDescent="0.3">
      <c r="A1370" s="6">
        <v>42489</v>
      </c>
      <c r="B1370" s="7">
        <v>8595</v>
      </c>
      <c r="C1370">
        <f>VLOOKUP(现货价格!A1372,期货!A:B,2,0)</f>
        <v>8390</v>
      </c>
      <c r="D1370">
        <f>VLOOKUP(A1370,现货价格!A:B,2,0)</f>
        <v>0</v>
      </c>
      <c r="E1370" s="1">
        <f>现货价格!A1372</f>
        <v>42536</v>
      </c>
      <c r="F1370">
        <f>现货价格!B1372</f>
        <v>8485</v>
      </c>
      <c r="G1370">
        <f t="shared" si="21"/>
        <v>8390</v>
      </c>
    </row>
    <row r="1371" spans="1:7" x14ac:dyDescent="0.3">
      <c r="A1371" s="6">
        <v>42488</v>
      </c>
      <c r="B1371" s="7">
        <v>8635</v>
      </c>
      <c r="C1371">
        <f>VLOOKUP(现货价格!A1373,期货!A:B,2,0)</f>
        <v>8255</v>
      </c>
      <c r="D1371">
        <f>VLOOKUP(A1371,现货价格!A:B,2,0)</f>
        <v>0</v>
      </c>
      <c r="E1371" s="1">
        <f>现货价格!A1373</f>
        <v>42535</v>
      </c>
      <c r="F1371">
        <f>现货价格!B1373</f>
        <v>8510</v>
      </c>
      <c r="G1371">
        <f t="shared" si="21"/>
        <v>8255</v>
      </c>
    </row>
    <row r="1372" spans="1:7" x14ac:dyDescent="0.3">
      <c r="A1372" s="6">
        <v>42487</v>
      </c>
      <c r="B1372" s="7">
        <v>8685</v>
      </c>
      <c r="C1372">
        <f>VLOOKUP(现货价格!A1374,期货!A:B,2,0)</f>
        <v>8340</v>
      </c>
      <c r="D1372">
        <f>VLOOKUP(A1372,现货价格!A:B,2,0)</f>
        <v>0</v>
      </c>
      <c r="E1372" s="1">
        <f>现货价格!A1374</f>
        <v>42534</v>
      </c>
      <c r="F1372">
        <f>现货价格!B1374</f>
        <v>8490</v>
      </c>
      <c r="G1372">
        <f t="shared" si="21"/>
        <v>8340</v>
      </c>
    </row>
    <row r="1373" spans="1:7" x14ac:dyDescent="0.3">
      <c r="A1373" s="6">
        <v>42486</v>
      </c>
      <c r="B1373" s="7">
        <v>8770</v>
      </c>
      <c r="C1373" t="e">
        <f>VLOOKUP(现货价格!A1375,期货!A:B,2,0)</f>
        <v>#N/A</v>
      </c>
      <c r="D1373">
        <f>VLOOKUP(A1373,现货价格!A:B,2,0)</f>
        <v>0</v>
      </c>
      <c r="E1373" s="1">
        <f>现货价格!A1375</f>
        <v>42533</v>
      </c>
      <c r="F1373">
        <f>现货价格!B1375</f>
        <v>0</v>
      </c>
      <c r="G1373" t="e">
        <f t="shared" si="21"/>
        <v>#N/A</v>
      </c>
    </row>
    <row r="1374" spans="1:7" x14ac:dyDescent="0.3">
      <c r="A1374" s="6">
        <v>42485</v>
      </c>
      <c r="B1374" s="7">
        <v>8730</v>
      </c>
      <c r="C1374">
        <f>VLOOKUP(现货价格!A1376,期货!A:B,2,0)</f>
        <v>8175</v>
      </c>
      <c r="D1374">
        <f>VLOOKUP(A1374,现货价格!A:B,2,0)</f>
        <v>0</v>
      </c>
      <c r="E1374" s="1">
        <f>现货价格!A1376</f>
        <v>42529</v>
      </c>
      <c r="F1374">
        <f>现货价格!B1376</f>
        <v>0</v>
      </c>
      <c r="G1374">
        <f t="shared" si="21"/>
        <v>8175</v>
      </c>
    </row>
    <row r="1375" spans="1:7" x14ac:dyDescent="0.3">
      <c r="A1375" s="6">
        <v>42482</v>
      </c>
      <c r="B1375" s="7">
        <v>8475</v>
      </c>
      <c r="C1375">
        <f>VLOOKUP(现货价格!A1377,期货!A:B,2,0)</f>
        <v>8145</v>
      </c>
      <c r="D1375">
        <f>VLOOKUP(A1375,现货价格!A:B,2,0)</f>
        <v>8735</v>
      </c>
      <c r="E1375" s="1">
        <f>现货价格!A1377</f>
        <v>42528</v>
      </c>
      <c r="F1375">
        <f>现货价格!B1377</f>
        <v>0</v>
      </c>
      <c r="G1375">
        <f t="shared" si="21"/>
        <v>8145</v>
      </c>
    </row>
    <row r="1376" spans="1:7" x14ac:dyDescent="0.3">
      <c r="A1376" s="6">
        <v>42481</v>
      </c>
      <c r="B1376" s="7">
        <v>8600</v>
      </c>
      <c r="C1376">
        <f>VLOOKUP(现货价格!A1378,期货!A:B,2,0)</f>
        <v>8160</v>
      </c>
      <c r="D1376">
        <f>VLOOKUP(A1376,现货价格!A:B,2,0)</f>
        <v>8620</v>
      </c>
      <c r="E1376" s="1">
        <f>现货价格!A1378</f>
        <v>42527</v>
      </c>
      <c r="F1376">
        <f>现货价格!B1378</f>
        <v>0</v>
      </c>
      <c r="G1376">
        <f t="shared" si="21"/>
        <v>8160</v>
      </c>
    </row>
    <row r="1377" spans="1:7" x14ac:dyDescent="0.3">
      <c r="A1377" s="6">
        <v>42480</v>
      </c>
      <c r="B1377" s="7">
        <v>8210</v>
      </c>
      <c r="C1377">
        <f>VLOOKUP(现货价格!A1379,期货!A:B,2,0)</f>
        <v>8135</v>
      </c>
      <c r="D1377">
        <f>VLOOKUP(A1377,现货价格!A:B,2,0)</f>
        <v>8675</v>
      </c>
      <c r="E1377" s="1">
        <f>现货价格!A1379</f>
        <v>42524</v>
      </c>
      <c r="F1377">
        <f>现货价格!B1379</f>
        <v>0</v>
      </c>
      <c r="G1377">
        <f t="shared" si="21"/>
        <v>8135</v>
      </c>
    </row>
    <row r="1378" spans="1:7" x14ac:dyDescent="0.3">
      <c r="A1378" s="6">
        <v>42479</v>
      </c>
      <c r="B1378" s="7">
        <v>8225</v>
      </c>
      <c r="C1378">
        <f>VLOOKUP(现货价格!A1380,期货!A:B,2,0)</f>
        <v>7960</v>
      </c>
      <c r="D1378">
        <f>VLOOKUP(A1378,现货价格!A:B,2,0)</f>
        <v>8905</v>
      </c>
      <c r="E1378" s="1">
        <f>现货价格!A1380</f>
        <v>42523</v>
      </c>
      <c r="F1378">
        <f>现货价格!B1380</f>
        <v>0</v>
      </c>
      <c r="G1378">
        <f t="shared" si="21"/>
        <v>7960</v>
      </c>
    </row>
    <row r="1379" spans="1:7" x14ac:dyDescent="0.3">
      <c r="A1379" s="6">
        <v>42478</v>
      </c>
      <c r="B1379" s="7">
        <v>8325</v>
      </c>
      <c r="C1379">
        <f>VLOOKUP(现货价格!A1381,期货!A:B,2,0)</f>
        <v>8035</v>
      </c>
      <c r="D1379">
        <f>VLOOKUP(A1379,现货价格!A:B,2,0)</f>
        <v>8905</v>
      </c>
      <c r="E1379" s="1">
        <f>现货价格!A1381</f>
        <v>42522</v>
      </c>
      <c r="F1379">
        <f>现货价格!B1381</f>
        <v>0</v>
      </c>
      <c r="G1379">
        <f t="shared" si="21"/>
        <v>8035</v>
      </c>
    </row>
    <row r="1380" spans="1:7" x14ac:dyDescent="0.3">
      <c r="A1380" s="6">
        <v>42475</v>
      </c>
      <c r="B1380" s="7">
        <v>8335</v>
      </c>
      <c r="C1380">
        <f>VLOOKUP(现货价格!A1382,期货!A:B,2,0)</f>
        <v>8105</v>
      </c>
      <c r="D1380">
        <f>VLOOKUP(A1380,现货价格!A:B,2,0)</f>
        <v>9000</v>
      </c>
      <c r="E1380" s="1">
        <f>现货价格!A1382</f>
        <v>42521</v>
      </c>
      <c r="F1380">
        <f>现货价格!B1382</f>
        <v>0</v>
      </c>
      <c r="G1380">
        <f t="shared" si="21"/>
        <v>8105</v>
      </c>
    </row>
    <row r="1381" spans="1:7" x14ac:dyDescent="0.3">
      <c r="A1381" s="6">
        <v>42474</v>
      </c>
      <c r="B1381" s="7">
        <v>8355</v>
      </c>
      <c r="C1381">
        <f>VLOOKUP(现货价格!A1383,期货!A:B,2,0)</f>
        <v>8025</v>
      </c>
      <c r="D1381">
        <f>VLOOKUP(A1381,现货价格!A:B,2,0)</f>
        <v>9180</v>
      </c>
      <c r="E1381" s="1">
        <f>现货价格!A1383</f>
        <v>42520</v>
      </c>
      <c r="F1381">
        <f>现货价格!B1383</f>
        <v>0</v>
      </c>
      <c r="G1381">
        <f t="shared" si="21"/>
        <v>8025</v>
      </c>
    </row>
    <row r="1382" spans="1:7" x14ac:dyDescent="0.3">
      <c r="A1382" s="6">
        <v>42473</v>
      </c>
      <c r="B1382" s="7">
        <v>8245</v>
      </c>
      <c r="C1382">
        <f>VLOOKUP(现货价格!A1384,期货!A:B,2,0)</f>
        <v>7835</v>
      </c>
      <c r="D1382">
        <f>VLOOKUP(A1382,现货价格!A:B,2,0)</f>
        <v>9180</v>
      </c>
      <c r="E1382" s="1">
        <f>现货价格!A1384</f>
        <v>42517</v>
      </c>
      <c r="F1382">
        <f>现货价格!B1384</f>
        <v>0</v>
      </c>
      <c r="G1382">
        <f t="shared" si="21"/>
        <v>7835</v>
      </c>
    </row>
    <row r="1383" spans="1:7" x14ac:dyDescent="0.3">
      <c r="A1383" s="6">
        <v>42472</v>
      </c>
      <c r="B1383" s="7">
        <v>8375</v>
      </c>
      <c r="C1383">
        <f>VLOOKUP(现货价格!A1385,期货!A:B,2,0)</f>
        <v>7995</v>
      </c>
      <c r="D1383">
        <f>VLOOKUP(A1383,现货价格!A:B,2,0)</f>
        <v>9130</v>
      </c>
      <c r="E1383" s="1">
        <f>现货价格!A1385</f>
        <v>42516</v>
      </c>
      <c r="F1383">
        <f>现货价格!B1385</f>
        <v>0</v>
      </c>
      <c r="G1383">
        <f t="shared" si="21"/>
        <v>7995</v>
      </c>
    </row>
    <row r="1384" spans="1:7" x14ac:dyDescent="0.3">
      <c r="A1384" s="6">
        <v>42471</v>
      </c>
      <c r="B1384" s="7">
        <v>8340</v>
      </c>
      <c r="C1384">
        <f>VLOOKUP(现货价格!A1386,期货!A:B,2,0)</f>
        <v>8000</v>
      </c>
      <c r="D1384">
        <f>VLOOKUP(A1384,现货价格!A:B,2,0)</f>
        <v>9105</v>
      </c>
      <c r="E1384" s="1">
        <f>现货价格!A1386</f>
        <v>42515</v>
      </c>
      <c r="F1384">
        <f>现货价格!B1386</f>
        <v>0</v>
      </c>
      <c r="G1384">
        <f t="shared" si="21"/>
        <v>8000</v>
      </c>
    </row>
    <row r="1385" spans="1:7" x14ac:dyDescent="0.3">
      <c r="A1385" s="6">
        <v>42468</v>
      </c>
      <c r="B1385" s="7">
        <v>8335</v>
      </c>
      <c r="C1385">
        <f>VLOOKUP(现货价格!A1387,期货!A:B,2,0)</f>
        <v>7940</v>
      </c>
      <c r="D1385">
        <f>VLOOKUP(A1385,现货价格!A:B,2,0)</f>
        <v>9185</v>
      </c>
      <c r="E1385" s="1">
        <f>现货价格!A1387</f>
        <v>42514</v>
      </c>
      <c r="F1385">
        <f>现货价格!B1387</f>
        <v>0</v>
      </c>
      <c r="G1385">
        <f t="shared" si="21"/>
        <v>7940</v>
      </c>
    </row>
    <row r="1386" spans="1:7" x14ac:dyDescent="0.3">
      <c r="A1386" s="6">
        <v>42467</v>
      </c>
      <c r="B1386" s="7">
        <v>8295</v>
      </c>
      <c r="C1386">
        <f>VLOOKUP(现货价格!A1388,期货!A:B,2,0)</f>
        <v>7850</v>
      </c>
      <c r="D1386">
        <f>VLOOKUP(A1386,现货价格!A:B,2,0)</f>
        <v>9400</v>
      </c>
      <c r="E1386" s="1">
        <f>现货价格!A1388</f>
        <v>42513</v>
      </c>
      <c r="F1386">
        <f>现货价格!B1388</f>
        <v>0</v>
      </c>
      <c r="G1386">
        <f t="shared" si="21"/>
        <v>7850</v>
      </c>
    </row>
    <row r="1387" spans="1:7" x14ac:dyDescent="0.3">
      <c r="A1387" s="6">
        <v>42466</v>
      </c>
      <c r="B1387" s="7">
        <v>8395</v>
      </c>
      <c r="C1387">
        <f>VLOOKUP(现货价格!A1389,期货!A:B,2,0)</f>
        <v>7965</v>
      </c>
      <c r="D1387">
        <f>VLOOKUP(A1387,现货价格!A:B,2,0)</f>
        <v>9400</v>
      </c>
      <c r="E1387" s="1">
        <f>现货价格!A1389</f>
        <v>42510</v>
      </c>
      <c r="F1387">
        <f>现货价格!B1389</f>
        <v>0</v>
      </c>
      <c r="G1387">
        <f t="shared" si="21"/>
        <v>7965</v>
      </c>
    </row>
    <row r="1388" spans="1:7" x14ac:dyDescent="0.3">
      <c r="A1388" s="6">
        <v>42465</v>
      </c>
      <c r="B1388" s="7">
        <v>8585</v>
      </c>
      <c r="C1388">
        <f>VLOOKUP(现货价格!A1390,期货!A:B,2,0)</f>
        <v>7915</v>
      </c>
      <c r="D1388">
        <f>VLOOKUP(A1388,现货价格!A:B,2,0)</f>
        <v>9400</v>
      </c>
      <c r="E1388" s="1">
        <f>现货价格!A1390</f>
        <v>42509</v>
      </c>
      <c r="F1388">
        <f>现货价格!B1390</f>
        <v>0</v>
      </c>
      <c r="G1388">
        <f t="shared" si="21"/>
        <v>7915</v>
      </c>
    </row>
    <row r="1389" spans="1:7" x14ac:dyDescent="0.3">
      <c r="A1389" s="6">
        <v>42461</v>
      </c>
      <c r="B1389" s="7">
        <v>8775</v>
      </c>
      <c r="C1389">
        <f>VLOOKUP(现货价格!A1391,期货!A:B,2,0)</f>
        <v>7935</v>
      </c>
      <c r="D1389">
        <f>VLOOKUP(A1389,现货价格!A:B,2,0)</f>
        <v>9455</v>
      </c>
      <c r="E1389" s="1">
        <f>现货价格!A1391</f>
        <v>42508</v>
      </c>
      <c r="F1389">
        <f>现货价格!B1391</f>
        <v>0</v>
      </c>
      <c r="G1389">
        <f t="shared" si="21"/>
        <v>7935</v>
      </c>
    </row>
    <row r="1390" spans="1:7" x14ac:dyDescent="0.3">
      <c r="A1390" s="6">
        <v>42460</v>
      </c>
      <c r="B1390" s="7">
        <v>8575</v>
      </c>
      <c r="C1390">
        <f>VLOOKUP(现货价格!A1392,期货!A:B,2,0)</f>
        <v>7970</v>
      </c>
      <c r="D1390">
        <f>VLOOKUP(A1390,现货价格!A:B,2,0)</f>
        <v>9380</v>
      </c>
      <c r="E1390" s="1">
        <f>现货价格!A1392</f>
        <v>42507</v>
      </c>
      <c r="F1390">
        <f>现货价格!B1392</f>
        <v>0</v>
      </c>
      <c r="G1390">
        <f t="shared" si="21"/>
        <v>7970</v>
      </c>
    </row>
    <row r="1391" spans="1:7" x14ac:dyDescent="0.3">
      <c r="A1391" s="6">
        <v>42459</v>
      </c>
      <c r="B1391" s="7">
        <v>8475</v>
      </c>
      <c r="C1391">
        <f>VLOOKUP(现货价格!A1393,期货!A:B,2,0)</f>
        <v>7905</v>
      </c>
      <c r="D1391">
        <f>VLOOKUP(A1391,现货价格!A:B,2,0)</f>
        <v>9390</v>
      </c>
      <c r="E1391" s="1">
        <f>现货价格!A1393</f>
        <v>42506</v>
      </c>
      <c r="F1391">
        <f>现货价格!B1393</f>
        <v>0</v>
      </c>
      <c r="G1391">
        <f t="shared" si="21"/>
        <v>7905</v>
      </c>
    </row>
    <row r="1392" spans="1:7" x14ac:dyDescent="0.3">
      <c r="A1392" s="6">
        <v>42458</v>
      </c>
      <c r="B1392" s="7">
        <v>8435</v>
      </c>
      <c r="C1392">
        <f>VLOOKUP(现货价格!A1394,期货!A:B,2,0)</f>
        <v>8155</v>
      </c>
      <c r="D1392">
        <f>VLOOKUP(A1392,现货价格!A:B,2,0)</f>
        <v>9435</v>
      </c>
      <c r="E1392" s="1">
        <f>现货价格!A1394</f>
        <v>42503</v>
      </c>
      <c r="F1392">
        <f>现货价格!B1394</f>
        <v>0</v>
      </c>
      <c r="G1392">
        <f t="shared" si="21"/>
        <v>8155</v>
      </c>
    </row>
    <row r="1393" spans="1:7" x14ac:dyDescent="0.3">
      <c r="A1393" s="6">
        <v>42457</v>
      </c>
      <c r="B1393" s="7">
        <v>9375</v>
      </c>
      <c r="C1393">
        <f>VLOOKUP(现货价格!A1395,期货!A:B,2,0)</f>
        <v>8205</v>
      </c>
      <c r="D1393">
        <f>VLOOKUP(A1393,现货价格!A:B,2,0)</f>
        <v>9435</v>
      </c>
      <c r="E1393" s="1">
        <f>现货价格!A1395</f>
        <v>42502</v>
      </c>
      <c r="F1393">
        <f>现货价格!B1395</f>
        <v>0</v>
      </c>
      <c r="G1393">
        <f t="shared" si="21"/>
        <v>8205</v>
      </c>
    </row>
    <row r="1394" spans="1:7" x14ac:dyDescent="0.3">
      <c r="A1394" s="6">
        <v>42454</v>
      </c>
      <c r="B1394" s="7">
        <v>9430</v>
      </c>
      <c r="C1394">
        <f>VLOOKUP(现货价格!A1396,期货!A:B,2,0)</f>
        <v>8175</v>
      </c>
      <c r="D1394">
        <f>VLOOKUP(A1394,现货价格!A:B,2,0)</f>
        <v>9405</v>
      </c>
      <c r="E1394" s="1">
        <f>现货价格!A1396</f>
        <v>42501</v>
      </c>
      <c r="F1394">
        <f>现货价格!B1396</f>
        <v>0</v>
      </c>
      <c r="G1394">
        <f t="shared" si="21"/>
        <v>8175</v>
      </c>
    </row>
    <row r="1395" spans="1:7" x14ac:dyDescent="0.3">
      <c r="A1395" s="6">
        <v>42453</v>
      </c>
      <c r="B1395" s="7">
        <v>9240</v>
      </c>
      <c r="C1395">
        <f>VLOOKUP(现货价格!A1397,期货!A:B,2,0)</f>
        <v>8165</v>
      </c>
      <c r="D1395">
        <f>VLOOKUP(A1395,现货价格!A:B,2,0)</f>
        <v>9250</v>
      </c>
      <c r="E1395" s="1">
        <f>现货价格!A1397</f>
        <v>42500</v>
      </c>
      <c r="F1395">
        <f>现货价格!B1397</f>
        <v>0</v>
      </c>
      <c r="G1395">
        <f t="shared" si="21"/>
        <v>8165</v>
      </c>
    </row>
    <row r="1396" spans="1:7" x14ac:dyDescent="0.3">
      <c r="A1396" s="6">
        <v>42452</v>
      </c>
      <c r="B1396" s="7">
        <v>9235</v>
      </c>
      <c r="E1396" s="1">
        <f>现货价格!A1398</f>
        <v>42499</v>
      </c>
      <c r="F1396">
        <f>现货价格!B1398</f>
        <v>0</v>
      </c>
      <c r="G1396">
        <f t="shared" si="21"/>
        <v>8070</v>
      </c>
    </row>
    <row r="1397" spans="1:7" x14ac:dyDescent="0.3">
      <c r="A1397" s="6">
        <v>42451</v>
      </c>
      <c r="B1397" s="7">
        <v>9230</v>
      </c>
      <c r="E1397" s="1">
        <f>现货价格!A1399</f>
        <v>42496</v>
      </c>
      <c r="F1397">
        <f>现货价格!B1399</f>
        <v>0</v>
      </c>
      <c r="G1397">
        <f t="shared" si="21"/>
        <v>8145</v>
      </c>
    </row>
    <row r="1398" spans="1:7" x14ac:dyDescent="0.3">
      <c r="A1398" s="6">
        <v>42450</v>
      </c>
      <c r="B1398" s="7">
        <v>9535</v>
      </c>
      <c r="E1398" s="1">
        <f>现货价格!A1400</f>
        <v>42495</v>
      </c>
      <c r="F1398">
        <f>现货价格!B1400</f>
        <v>0</v>
      </c>
      <c r="G1398">
        <f t="shared" si="21"/>
        <v>8210</v>
      </c>
    </row>
    <row r="1399" spans="1:7" x14ac:dyDescent="0.3">
      <c r="A1399" s="6">
        <v>42447</v>
      </c>
      <c r="B1399" s="7">
        <v>9525</v>
      </c>
      <c r="E1399" s="1">
        <f>现货价格!A1401</f>
        <v>42494</v>
      </c>
      <c r="F1399">
        <f>现货价格!B1401</f>
        <v>0</v>
      </c>
      <c r="G1399">
        <f t="shared" ref="G1399:G1421" si="22">VLOOKUP(E1399,A:B,2,0)</f>
        <v>8290</v>
      </c>
    </row>
    <row r="1400" spans="1:7" x14ac:dyDescent="0.3">
      <c r="A1400" s="6">
        <v>42446</v>
      </c>
      <c r="B1400" s="7">
        <v>9380</v>
      </c>
      <c r="E1400" s="1">
        <f>现货价格!A1402</f>
        <v>42493</v>
      </c>
      <c r="F1400">
        <f>现货价格!B1402</f>
        <v>0</v>
      </c>
      <c r="G1400">
        <f t="shared" si="22"/>
        <v>8320</v>
      </c>
    </row>
    <row r="1401" spans="1:7" x14ac:dyDescent="0.3">
      <c r="A1401" s="6">
        <v>42445</v>
      </c>
      <c r="B1401" s="7">
        <v>9145</v>
      </c>
      <c r="E1401" s="1">
        <f>现货价格!A1403</f>
        <v>42489</v>
      </c>
      <c r="F1401">
        <f>现货价格!B1403</f>
        <v>0</v>
      </c>
      <c r="G1401">
        <f t="shared" si="22"/>
        <v>8595</v>
      </c>
    </row>
    <row r="1402" spans="1:7" x14ac:dyDescent="0.3">
      <c r="A1402" s="6">
        <v>42444</v>
      </c>
      <c r="B1402" s="7">
        <v>8800</v>
      </c>
      <c r="E1402" s="1">
        <f>现货价格!A1404</f>
        <v>42488</v>
      </c>
      <c r="F1402">
        <f>现货价格!B1404</f>
        <v>0</v>
      </c>
      <c r="G1402">
        <f t="shared" si="22"/>
        <v>8635</v>
      </c>
    </row>
    <row r="1403" spans="1:7" x14ac:dyDescent="0.3">
      <c r="A1403" s="6">
        <v>42443</v>
      </c>
      <c r="B1403" s="7">
        <v>8720</v>
      </c>
      <c r="E1403" s="1">
        <f>现货价格!A1405</f>
        <v>42487</v>
      </c>
      <c r="F1403">
        <f>现货价格!B1405</f>
        <v>0</v>
      </c>
      <c r="G1403">
        <f t="shared" si="22"/>
        <v>8685</v>
      </c>
    </row>
    <row r="1404" spans="1:7" x14ac:dyDescent="0.3">
      <c r="A1404" s="6">
        <v>42440</v>
      </c>
      <c r="B1404" s="7">
        <v>8905</v>
      </c>
      <c r="E1404" s="1">
        <f>现货价格!A1406</f>
        <v>42486</v>
      </c>
      <c r="F1404">
        <f>现货价格!B1406</f>
        <v>0</v>
      </c>
      <c r="G1404">
        <f t="shared" si="22"/>
        <v>8770</v>
      </c>
    </row>
    <row r="1405" spans="1:7" x14ac:dyDescent="0.3">
      <c r="A1405" s="6">
        <v>42439</v>
      </c>
      <c r="B1405" s="7">
        <v>8880</v>
      </c>
      <c r="E1405" s="1">
        <f>现货价格!A1407</f>
        <v>42485</v>
      </c>
      <c r="F1405">
        <f>现货价格!B1407</f>
        <v>0</v>
      </c>
      <c r="G1405">
        <f t="shared" si="22"/>
        <v>8730</v>
      </c>
    </row>
    <row r="1406" spans="1:7" x14ac:dyDescent="0.3">
      <c r="A1406" s="6">
        <v>42438</v>
      </c>
      <c r="B1406" s="7">
        <v>9210</v>
      </c>
      <c r="E1406" s="1">
        <f>现货价格!A1408</f>
        <v>42482</v>
      </c>
      <c r="F1406">
        <f>现货价格!B1408</f>
        <v>8735</v>
      </c>
      <c r="G1406">
        <f t="shared" si="22"/>
        <v>8475</v>
      </c>
    </row>
    <row r="1407" spans="1:7" x14ac:dyDescent="0.3">
      <c r="A1407" s="6">
        <v>42437</v>
      </c>
      <c r="B1407" s="7">
        <v>9020</v>
      </c>
      <c r="E1407" s="1">
        <f>现货价格!A1409</f>
        <v>42481</v>
      </c>
      <c r="F1407">
        <f>现货价格!B1409</f>
        <v>8620</v>
      </c>
      <c r="G1407">
        <f t="shared" si="22"/>
        <v>8600</v>
      </c>
    </row>
    <row r="1408" spans="1:7" x14ac:dyDescent="0.3">
      <c r="A1408" s="6">
        <v>42436</v>
      </c>
      <c r="B1408" s="7">
        <v>9010</v>
      </c>
      <c r="E1408" s="1">
        <f>现货价格!A1410</f>
        <v>42480</v>
      </c>
      <c r="F1408">
        <f>现货价格!B1410</f>
        <v>8675</v>
      </c>
      <c r="G1408">
        <f t="shared" si="22"/>
        <v>8210</v>
      </c>
    </row>
    <row r="1409" spans="1:7" x14ac:dyDescent="0.3">
      <c r="A1409" s="6">
        <v>42433</v>
      </c>
      <c r="B1409" s="7">
        <v>9150</v>
      </c>
      <c r="E1409" s="1">
        <f>现货价格!A1411</f>
        <v>42479</v>
      </c>
      <c r="F1409">
        <f>现货价格!B1411</f>
        <v>8905</v>
      </c>
      <c r="G1409">
        <f t="shared" si="22"/>
        <v>8225</v>
      </c>
    </row>
    <row r="1410" spans="1:7" x14ac:dyDescent="0.3">
      <c r="A1410" s="6">
        <v>42432</v>
      </c>
      <c r="B1410" s="7">
        <v>9015</v>
      </c>
      <c r="E1410" s="1">
        <f>现货价格!A1412</f>
        <v>42478</v>
      </c>
      <c r="F1410">
        <f>现货价格!B1412</f>
        <v>8905</v>
      </c>
      <c r="G1410">
        <f t="shared" si="22"/>
        <v>8325</v>
      </c>
    </row>
    <row r="1411" spans="1:7" x14ac:dyDescent="0.3">
      <c r="A1411" s="6">
        <v>42431</v>
      </c>
      <c r="B1411" s="7">
        <v>9035</v>
      </c>
      <c r="E1411" s="1">
        <f>现货价格!A1413</f>
        <v>42475</v>
      </c>
      <c r="F1411">
        <f>现货价格!B1413</f>
        <v>9000</v>
      </c>
      <c r="G1411">
        <f t="shared" si="22"/>
        <v>8335</v>
      </c>
    </row>
    <row r="1412" spans="1:7" x14ac:dyDescent="0.3">
      <c r="A1412" s="6">
        <v>42430</v>
      </c>
      <c r="B1412" s="7">
        <v>9000</v>
      </c>
      <c r="E1412" s="1">
        <f>现货价格!A1414</f>
        <v>42474</v>
      </c>
      <c r="F1412">
        <f>现货价格!B1414</f>
        <v>9180</v>
      </c>
      <c r="G1412">
        <f t="shared" si="22"/>
        <v>8355</v>
      </c>
    </row>
    <row r="1413" spans="1:7" x14ac:dyDescent="0.3">
      <c r="A1413" s="6">
        <v>42429</v>
      </c>
      <c r="B1413" s="7">
        <v>8875</v>
      </c>
      <c r="E1413" s="1">
        <f>现货价格!A1415</f>
        <v>42473</v>
      </c>
      <c r="F1413">
        <f>现货价格!B1415</f>
        <v>9180</v>
      </c>
      <c r="G1413">
        <f t="shared" si="22"/>
        <v>8245</v>
      </c>
    </row>
    <row r="1414" spans="1:7" x14ac:dyDescent="0.3">
      <c r="A1414" s="6">
        <v>42426</v>
      </c>
      <c r="B1414" s="7">
        <v>8820</v>
      </c>
      <c r="E1414" s="1">
        <f>现货价格!A1416</f>
        <v>42472</v>
      </c>
      <c r="F1414">
        <f>现货价格!B1416</f>
        <v>9130</v>
      </c>
      <c r="G1414">
        <f t="shared" si="22"/>
        <v>8375</v>
      </c>
    </row>
    <row r="1415" spans="1:7" x14ac:dyDescent="0.3">
      <c r="A1415" s="6">
        <v>42425</v>
      </c>
      <c r="B1415" s="7">
        <v>8885</v>
      </c>
      <c r="E1415" s="1">
        <f>现货价格!A1417</f>
        <v>42471</v>
      </c>
      <c r="F1415">
        <f>现货价格!B1417</f>
        <v>9105</v>
      </c>
      <c r="G1415">
        <f t="shared" si="22"/>
        <v>8340</v>
      </c>
    </row>
    <row r="1416" spans="1:7" x14ac:dyDescent="0.3">
      <c r="A1416" s="6">
        <v>42424</v>
      </c>
      <c r="B1416" s="7">
        <v>8840</v>
      </c>
      <c r="E1416" s="1">
        <f>现货价格!A1418</f>
        <v>42468</v>
      </c>
      <c r="F1416">
        <f>现货价格!B1418</f>
        <v>9185</v>
      </c>
      <c r="G1416">
        <f t="shared" si="22"/>
        <v>8335</v>
      </c>
    </row>
    <row r="1417" spans="1:7" x14ac:dyDescent="0.3">
      <c r="A1417" s="6">
        <v>42423</v>
      </c>
      <c r="B1417" s="7">
        <v>8780</v>
      </c>
      <c r="E1417" s="1">
        <f>现货价格!A1419</f>
        <v>42467</v>
      </c>
      <c r="F1417">
        <f>现货价格!B1419</f>
        <v>9400</v>
      </c>
      <c r="G1417">
        <f t="shared" si="22"/>
        <v>8295</v>
      </c>
    </row>
    <row r="1418" spans="1:7" x14ac:dyDescent="0.3">
      <c r="A1418" s="6">
        <v>42422</v>
      </c>
      <c r="B1418" s="7">
        <v>8770</v>
      </c>
      <c r="E1418" s="1">
        <f>现货价格!A1420</f>
        <v>42466</v>
      </c>
      <c r="F1418">
        <f>现货价格!B1420</f>
        <v>9400</v>
      </c>
      <c r="G1418">
        <f t="shared" si="22"/>
        <v>8395</v>
      </c>
    </row>
    <row r="1419" spans="1:7" x14ac:dyDescent="0.3">
      <c r="A1419" s="6">
        <v>42419</v>
      </c>
      <c r="B1419" s="7">
        <v>8845</v>
      </c>
      <c r="E1419" s="1">
        <f>现货价格!A1421</f>
        <v>42465</v>
      </c>
      <c r="F1419">
        <f>现货价格!B1421</f>
        <v>9400</v>
      </c>
      <c r="G1419">
        <f t="shared" si="22"/>
        <v>8585</v>
      </c>
    </row>
    <row r="1420" spans="1:7" x14ac:dyDescent="0.3">
      <c r="A1420" s="6">
        <v>42418</v>
      </c>
      <c r="B1420" s="7">
        <v>8580</v>
      </c>
      <c r="E1420" s="1">
        <f>现货价格!A1422</f>
        <v>42461</v>
      </c>
      <c r="F1420">
        <f>现货价格!B1422</f>
        <v>9455</v>
      </c>
      <c r="G1420">
        <f t="shared" si="22"/>
        <v>8775</v>
      </c>
    </row>
    <row r="1421" spans="1:7" x14ac:dyDescent="0.3">
      <c r="A1421" s="6">
        <v>42417</v>
      </c>
      <c r="B1421" s="7">
        <v>8530</v>
      </c>
      <c r="E1421" s="1">
        <f>现货价格!A1423</f>
        <v>42460</v>
      </c>
      <c r="F1421">
        <f>现货价格!B1423</f>
        <v>9380</v>
      </c>
      <c r="G1421">
        <f t="shared" si="22"/>
        <v>8575</v>
      </c>
    </row>
    <row r="1422" spans="1:7" x14ac:dyDescent="0.3">
      <c r="A1422" s="6">
        <v>42416</v>
      </c>
      <c r="B1422" s="7">
        <v>8615</v>
      </c>
      <c r="E1422" s="1">
        <f>现货价格!A1424</f>
        <v>42459</v>
      </c>
      <c r="F1422">
        <f>现货价格!B1424</f>
        <v>9390</v>
      </c>
      <c r="G1422">
        <f t="shared" ref="G1422:G1429" si="23">VLOOKUP(E1422,A:B,2,0)</f>
        <v>8475</v>
      </c>
    </row>
    <row r="1423" spans="1:7" x14ac:dyDescent="0.3">
      <c r="A1423" s="6">
        <v>42415</v>
      </c>
      <c r="B1423" s="7">
        <v>8625</v>
      </c>
      <c r="E1423" s="1">
        <f>现货价格!A1425</f>
        <v>42458</v>
      </c>
      <c r="F1423">
        <f>现货价格!B1425</f>
        <v>9435</v>
      </c>
      <c r="G1423">
        <f t="shared" si="23"/>
        <v>8435</v>
      </c>
    </row>
    <row r="1424" spans="1:7" x14ac:dyDescent="0.3">
      <c r="A1424" s="6">
        <v>42405</v>
      </c>
      <c r="B1424" s="7">
        <v>8685</v>
      </c>
      <c r="E1424" s="1">
        <f>现货价格!A1426</f>
        <v>42457</v>
      </c>
      <c r="F1424">
        <f>现货价格!B1426</f>
        <v>9435</v>
      </c>
      <c r="G1424">
        <f t="shared" si="23"/>
        <v>9375</v>
      </c>
    </row>
    <row r="1425" spans="1:7" x14ac:dyDescent="0.3">
      <c r="A1425" s="6">
        <v>42404</v>
      </c>
      <c r="B1425" s="7">
        <v>8700</v>
      </c>
      <c r="E1425" s="1">
        <f>现货价格!A1427</f>
        <v>42454</v>
      </c>
      <c r="F1425">
        <f>现货价格!B1427</f>
        <v>9405</v>
      </c>
      <c r="G1425">
        <f t="shared" si="23"/>
        <v>9430</v>
      </c>
    </row>
    <row r="1426" spans="1:7" x14ac:dyDescent="0.3">
      <c r="A1426" s="6">
        <v>42403</v>
      </c>
      <c r="B1426" s="7">
        <v>8490</v>
      </c>
      <c r="E1426" s="1">
        <f>现货价格!A1428</f>
        <v>42453</v>
      </c>
      <c r="F1426">
        <f>现货价格!B1428</f>
        <v>9250</v>
      </c>
      <c r="G1426">
        <f t="shared" si="23"/>
        <v>9240</v>
      </c>
    </row>
    <row r="1427" spans="1:7" x14ac:dyDescent="0.3">
      <c r="A1427" s="6">
        <v>42402</v>
      </c>
      <c r="B1427" s="7">
        <v>8465</v>
      </c>
      <c r="E1427" s="1">
        <f>现货价格!A1429</f>
        <v>42452</v>
      </c>
      <c r="F1427">
        <f>现货价格!B1429</f>
        <v>9300</v>
      </c>
      <c r="G1427">
        <f t="shared" si="23"/>
        <v>9235</v>
      </c>
    </row>
    <row r="1428" spans="1:7" x14ac:dyDescent="0.3">
      <c r="A1428" s="6">
        <v>42401</v>
      </c>
      <c r="B1428" s="7">
        <v>8380</v>
      </c>
      <c r="E1428" s="1">
        <f>现货价格!A1430</f>
        <v>42451</v>
      </c>
      <c r="F1428">
        <f>现货价格!B1430</f>
        <v>9475</v>
      </c>
      <c r="G1428">
        <f t="shared" si="23"/>
        <v>9230</v>
      </c>
    </row>
    <row r="1429" spans="1:7" x14ac:dyDescent="0.3">
      <c r="A1429" s="6">
        <v>42398</v>
      </c>
      <c r="B1429" s="7">
        <v>8410</v>
      </c>
      <c r="E1429" s="1">
        <f>现货价格!A1431</f>
        <v>42450</v>
      </c>
      <c r="F1429">
        <f>现货价格!B1431</f>
        <v>9475</v>
      </c>
      <c r="G1429">
        <f t="shared" si="23"/>
        <v>9535</v>
      </c>
    </row>
    <row r="1430" spans="1:7" x14ac:dyDescent="0.3">
      <c r="A1430" s="6">
        <v>42397</v>
      </c>
      <c r="B1430" s="7">
        <v>8415</v>
      </c>
      <c r="E1430" s="1"/>
    </row>
    <row r="1431" spans="1:7" x14ac:dyDescent="0.3">
      <c r="A1431" s="6">
        <v>42396</v>
      </c>
      <c r="B1431" s="7">
        <v>8470</v>
      </c>
      <c r="E1431" s="1"/>
    </row>
    <row r="1432" spans="1:7" x14ac:dyDescent="0.3">
      <c r="A1432" s="6">
        <v>42395</v>
      </c>
      <c r="B1432" s="7">
        <v>8350</v>
      </c>
    </row>
    <row r="1433" spans="1:7" x14ac:dyDescent="0.3">
      <c r="A1433" s="6">
        <v>42394</v>
      </c>
      <c r="B1433" s="7">
        <v>8205</v>
      </c>
    </row>
    <row r="1434" spans="1:7" x14ac:dyDescent="0.3">
      <c r="A1434" s="6">
        <v>42391</v>
      </c>
      <c r="B1434" s="7">
        <v>8225</v>
      </c>
    </row>
    <row r="1435" spans="1:7" x14ac:dyDescent="0.3">
      <c r="A1435" s="6">
        <v>42390</v>
      </c>
      <c r="B1435" s="7">
        <v>8200</v>
      </c>
    </row>
    <row r="1436" spans="1:7" x14ac:dyDescent="0.3">
      <c r="A1436" s="6">
        <v>42389</v>
      </c>
      <c r="B1436" s="7">
        <v>8210</v>
      </c>
    </row>
    <row r="1437" spans="1:7" x14ac:dyDescent="0.3">
      <c r="A1437" s="6">
        <v>42388</v>
      </c>
      <c r="B1437" s="7">
        <v>8275</v>
      </c>
    </row>
    <row r="1438" spans="1:7" x14ac:dyDescent="0.3">
      <c r="A1438" s="6">
        <v>42387</v>
      </c>
      <c r="B1438" s="7">
        <v>8035</v>
      </c>
    </row>
    <row r="1439" spans="1:7" x14ac:dyDescent="0.3">
      <c r="A1439" s="6">
        <v>42384</v>
      </c>
      <c r="B1439" s="7">
        <v>7820</v>
      </c>
    </row>
    <row r="1440" spans="1:7" x14ac:dyDescent="0.3">
      <c r="A1440" s="6">
        <v>42383</v>
      </c>
      <c r="B1440" s="7">
        <v>7795</v>
      </c>
    </row>
    <row r="1441" spans="1:2" x14ac:dyDescent="0.3">
      <c r="A1441" s="6">
        <v>42382</v>
      </c>
      <c r="B1441" s="7">
        <v>7800</v>
      </c>
    </row>
    <row r="1442" spans="1:2" x14ac:dyDescent="0.3">
      <c r="A1442" s="6">
        <v>42381</v>
      </c>
      <c r="B1442" s="7">
        <v>7875</v>
      </c>
    </row>
    <row r="1443" spans="1:2" x14ac:dyDescent="0.3">
      <c r="A1443" s="6">
        <v>42380</v>
      </c>
      <c r="B1443" s="7">
        <v>7850</v>
      </c>
    </row>
    <row r="1444" spans="1:2" x14ac:dyDescent="0.3">
      <c r="A1444" s="6">
        <v>42377</v>
      </c>
      <c r="B1444" s="7">
        <v>7905</v>
      </c>
    </row>
    <row r="1445" spans="1:2" x14ac:dyDescent="0.3">
      <c r="A1445" s="6">
        <v>42376</v>
      </c>
      <c r="B1445" s="7">
        <v>7895</v>
      </c>
    </row>
    <row r="1446" spans="1:2" x14ac:dyDescent="0.3">
      <c r="A1446" s="6">
        <v>42375</v>
      </c>
      <c r="B1446" s="7">
        <v>7970</v>
      </c>
    </row>
    <row r="1447" spans="1:2" x14ac:dyDescent="0.3">
      <c r="A1447" s="6">
        <v>42374</v>
      </c>
      <c r="B1447" s="7">
        <v>8050</v>
      </c>
    </row>
    <row r="1448" spans="1:2" x14ac:dyDescent="0.3">
      <c r="A1448" s="6">
        <v>42373</v>
      </c>
      <c r="B1448" s="7">
        <v>8030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87"/>
  <sheetViews>
    <sheetView workbookViewId="0">
      <selection activeCell="C1" sqref="C1"/>
    </sheetView>
  </sheetViews>
  <sheetFormatPr defaultRowHeight="14" x14ac:dyDescent="0.3"/>
  <cols>
    <col min="1" max="1" width="11.58203125" bestFit="1" customWidth="1"/>
  </cols>
  <sheetData>
    <row r="1" spans="1:5" x14ac:dyDescent="0.3">
      <c r="A1" t="s">
        <v>6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 t="s">
        <v>7</v>
      </c>
      <c r="B2" t="s">
        <v>9</v>
      </c>
      <c r="C2" t="s">
        <v>23</v>
      </c>
      <c r="D2" t="s">
        <v>10</v>
      </c>
      <c r="E2" t="s">
        <v>10</v>
      </c>
    </row>
    <row r="3" spans="1:5" x14ac:dyDescent="0.3">
      <c r="A3" t="s">
        <v>1</v>
      </c>
      <c r="B3" t="s">
        <v>3</v>
      </c>
      <c r="C3" t="s">
        <v>3</v>
      </c>
      <c r="D3" t="s">
        <v>3</v>
      </c>
      <c r="E3" t="s">
        <v>3</v>
      </c>
    </row>
    <row r="4" spans="1:5" x14ac:dyDescent="0.3">
      <c r="A4" t="s">
        <v>5</v>
      </c>
      <c r="B4" t="s">
        <v>11</v>
      </c>
      <c r="C4" t="s">
        <v>11</v>
      </c>
      <c r="D4" t="s">
        <v>11</v>
      </c>
      <c r="E4" t="s">
        <v>11</v>
      </c>
    </row>
    <row r="5" spans="1:5" x14ac:dyDescent="0.3">
      <c r="A5" s="2">
        <v>44540</v>
      </c>
      <c r="B5">
        <v>8282</v>
      </c>
      <c r="D5">
        <v>-151.77000000000001</v>
      </c>
      <c r="E5">
        <v>669.03</v>
      </c>
    </row>
    <row r="6" spans="1:5" x14ac:dyDescent="0.3">
      <c r="A6" s="2">
        <v>44539</v>
      </c>
      <c r="B6">
        <v>8460</v>
      </c>
      <c r="C6">
        <v>1244.05</v>
      </c>
      <c r="D6">
        <v>-167.26</v>
      </c>
      <c r="E6">
        <v>669.03</v>
      </c>
    </row>
    <row r="7" spans="1:5" x14ac:dyDescent="0.3">
      <c r="A7" s="2">
        <v>44538</v>
      </c>
      <c r="B7">
        <v>8477</v>
      </c>
      <c r="C7">
        <v>1142.3599999999999</v>
      </c>
      <c r="D7">
        <v>-198.23</v>
      </c>
      <c r="E7">
        <v>669.03</v>
      </c>
    </row>
    <row r="8" spans="1:5" x14ac:dyDescent="0.3">
      <c r="A8" s="2">
        <v>44537</v>
      </c>
      <c r="B8">
        <v>8568</v>
      </c>
      <c r="C8">
        <v>1072.93</v>
      </c>
      <c r="D8">
        <v>-246.9</v>
      </c>
      <c r="E8">
        <v>580.53</v>
      </c>
    </row>
    <row r="9" spans="1:5" x14ac:dyDescent="0.3">
      <c r="A9" s="2">
        <v>44536</v>
      </c>
      <c r="B9">
        <v>8649</v>
      </c>
      <c r="C9">
        <v>1223.9100000000001</v>
      </c>
      <c r="D9">
        <v>-326.55</v>
      </c>
      <c r="E9">
        <v>514.16</v>
      </c>
    </row>
    <row r="10" spans="1:5" x14ac:dyDescent="0.3">
      <c r="A10" s="2">
        <v>44533</v>
      </c>
      <c r="B10">
        <v>8547</v>
      </c>
      <c r="C10">
        <v>1554.92</v>
      </c>
      <c r="D10">
        <v>-605.30999999999995</v>
      </c>
      <c r="E10">
        <v>474.34</v>
      </c>
    </row>
    <row r="11" spans="1:5" x14ac:dyDescent="0.3">
      <c r="A11" s="2">
        <v>44532</v>
      </c>
      <c r="B11">
        <v>8377</v>
      </c>
      <c r="C11">
        <v>1569.49</v>
      </c>
      <c r="D11">
        <v>-561.05999999999995</v>
      </c>
      <c r="E11">
        <v>474.34</v>
      </c>
    </row>
    <row r="12" spans="1:5" x14ac:dyDescent="0.3">
      <c r="A12" s="2">
        <v>44531</v>
      </c>
      <c r="B12">
        <v>8508</v>
      </c>
      <c r="C12">
        <v>1621.59</v>
      </c>
      <c r="D12">
        <v>-561.05999999999995</v>
      </c>
      <c r="E12">
        <v>407.96</v>
      </c>
    </row>
    <row r="13" spans="1:5" x14ac:dyDescent="0.3">
      <c r="A13" s="2">
        <v>44530</v>
      </c>
      <c r="B13">
        <v>8435</v>
      </c>
      <c r="C13">
        <v>1507.46</v>
      </c>
      <c r="D13">
        <v>-472.57</v>
      </c>
      <c r="E13">
        <v>341.59</v>
      </c>
    </row>
    <row r="14" spans="1:5" x14ac:dyDescent="0.3">
      <c r="A14" s="2">
        <v>44529</v>
      </c>
      <c r="B14">
        <v>8600</v>
      </c>
      <c r="C14">
        <v>1321.08</v>
      </c>
      <c r="D14">
        <v>-450.44</v>
      </c>
      <c r="E14">
        <v>248.67</v>
      </c>
    </row>
    <row r="15" spans="1:5" x14ac:dyDescent="0.3">
      <c r="A15" s="2">
        <v>44526</v>
      </c>
      <c r="B15">
        <v>8665</v>
      </c>
      <c r="C15">
        <v>1450.05</v>
      </c>
      <c r="D15">
        <v>-339.82</v>
      </c>
      <c r="E15">
        <v>430.09</v>
      </c>
    </row>
    <row r="16" spans="1:5" x14ac:dyDescent="0.3">
      <c r="A16" s="2">
        <v>44525</v>
      </c>
      <c r="B16">
        <v>8889</v>
      </c>
      <c r="C16">
        <v>847.73</v>
      </c>
      <c r="D16">
        <v>-295.58</v>
      </c>
      <c r="E16">
        <v>430.09</v>
      </c>
    </row>
    <row r="17" spans="1:5" x14ac:dyDescent="0.3">
      <c r="A17" s="2">
        <v>44524</v>
      </c>
      <c r="B17">
        <v>8907</v>
      </c>
      <c r="C17">
        <v>852.38</v>
      </c>
      <c r="D17">
        <v>-180.53</v>
      </c>
      <c r="E17">
        <v>430.09</v>
      </c>
    </row>
    <row r="18" spans="1:5" x14ac:dyDescent="0.3">
      <c r="A18" s="2">
        <v>44523</v>
      </c>
      <c r="B18">
        <v>8905</v>
      </c>
      <c r="C18">
        <v>846.39</v>
      </c>
      <c r="D18">
        <v>-83.19</v>
      </c>
      <c r="E18">
        <v>430.09</v>
      </c>
    </row>
    <row r="19" spans="1:5" x14ac:dyDescent="0.3">
      <c r="A19" s="2">
        <v>44522</v>
      </c>
      <c r="B19">
        <v>8737</v>
      </c>
      <c r="C19">
        <v>1008.93</v>
      </c>
      <c r="D19">
        <v>-114.16</v>
      </c>
      <c r="E19">
        <v>456.64</v>
      </c>
    </row>
    <row r="20" spans="1:5" x14ac:dyDescent="0.3">
      <c r="A20" s="2">
        <v>44519</v>
      </c>
      <c r="B20">
        <v>8825</v>
      </c>
      <c r="C20">
        <v>1070.3599999999999</v>
      </c>
      <c r="D20">
        <v>-92.04</v>
      </c>
      <c r="E20">
        <v>337.17</v>
      </c>
    </row>
    <row r="21" spans="1:5" x14ac:dyDescent="0.3">
      <c r="A21" s="2">
        <v>44518</v>
      </c>
      <c r="B21">
        <v>8672</v>
      </c>
      <c r="C21">
        <v>924.39</v>
      </c>
      <c r="D21">
        <v>-92.04</v>
      </c>
      <c r="E21">
        <v>337.17</v>
      </c>
    </row>
    <row r="22" spans="1:5" x14ac:dyDescent="0.3">
      <c r="A22" s="2">
        <v>44517</v>
      </c>
      <c r="B22">
        <v>8728</v>
      </c>
      <c r="C22">
        <v>973.79</v>
      </c>
      <c r="D22">
        <v>-92.04</v>
      </c>
      <c r="E22">
        <v>337.17</v>
      </c>
    </row>
    <row r="23" spans="1:5" x14ac:dyDescent="0.3">
      <c r="A23" s="2">
        <v>44516</v>
      </c>
      <c r="B23">
        <v>8727</v>
      </c>
      <c r="C23">
        <v>927.76</v>
      </c>
      <c r="D23">
        <v>-69.91</v>
      </c>
      <c r="E23">
        <v>425.66</v>
      </c>
    </row>
    <row r="24" spans="1:5" x14ac:dyDescent="0.3">
      <c r="A24" s="2">
        <v>44515</v>
      </c>
      <c r="B24">
        <v>8742</v>
      </c>
      <c r="C24">
        <v>954.07</v>
      </c>
      <c r="D24">
        <v>-3.54</v>
      </c>
      <c r="E24">
        <v>425.66</v>
      </c>
    </row>
    <row r="25" spans="1:5" x14ac:dyDescent="0.3">
      <c r="A25" s="2">
        <v>44512</v>
      </c>
      <c r="B25">
        <v>9016</v>
      </c>
      <c r="C25">
        <v>932.16</v>
      </c>
      <c r="D25">
        <v>62.83</v>
      </c>
      <c r="E25">
        <v>-105.31</v>
      </c>
    </row>
    <row r="26" spans="1:5" x14ac:dyDescent="0.3">
      <c r="A26" s="2">
        <v>44511</v>
      </c>
      <c r="B26">
        <v>8956</v>
      </c>
      <c r="C26">
        <v>836.87</v>
      </c>
      <c r="D26">
        <v>-25.66</v>
      </c>
      <c r="E26">
        <v>-149.56</v>
      </c>
    </row>
    <row r="27" spans="1:5" x14ac:dyDescent="0.3">
      <c r="A27" s="2">
        <v>44510</v>
      </c>
      <c r="B27">
        <v>8919</v>
      </c>
      <c r="C27">
        <v>868.23</v>
      </c>
      <c r="D27">
        <v>-54.42</v>
      </c>
      <c r="E27">
        <v>-149.56</v>
      </c>
    </row>
    <row r="28" spans="1:5" x14ac:dyDescent="0.3">
      <c r="A28" s="2">
        <v>44509</v>
      </c>
      <c r="B28">
        <v>8865</v>
      </c>
      <c r="C28">
        <v>737.3</v>
      </c>
      <c r="D28">
        <v>-158.41</v>
      </c>
      <c r="E28">
        <v>-149.56</v>
      </c>
    </row>
    <row r="29" spans="1:5" x14ac:dyDescent="0.3">
      <c r="A29" s="2">
        <v>44508</v>
      </c>
      <c r="B29">
        <v>8901</v>
      </c>
      <c r="C29">
        <v>684.75</v>
      </c>
      <c r="D29">
        <v>-361.95</v>
      </c>
      <c r="E29">
        <v>-282.3</v>
      </c>
    </row>
    <row r="30" spans="1:5" x14ac:dyDescent="0.3">
      <c r="A30" s="2">
        <v>44505</v>
      </c>
      <c r="B30">
        <v>8919</v>
      </c>
      <c r="C30">
        <v>637.95000000000005</v>
      </c>
      <c r="D30">
        <v>-494.69</v>
      </c>
      <c r="E30">
        <v>-662.83</v>
      </c>
    </row>
    <row r="31" spans="1:5" x14ac:dyDescent="0.3">
      <c r="A31" s="2">
        <v>44504</v>
      </c>
      <c r="B31">
        <v>8718</v>
      </c>
      <c r="C31">
        <v>779.75</v>
      </c>
      <c r="D31">
        <v>-580.97</v>
      </c>
      <c r="E31">
        <v>-662.83</v>
      </c>
    </row>
    <row r="32" spans="1:5" x14ac:dyDescent="0.3">
      <c r="A32" s="2">
        <v>44503</v>
      </c>
      <c r="B32">
        <v>8850</v>
      </c>
      <c r="C32">
        <v>676.85</v>
      </c>
      <c r="D32">
        <v>-660.62</v>
      </c>
      <c r="E32">
        <v>-662.83</v>
      </c>
    </row>
    <row r="33" spans="1:5" x14ac:dyDescent="0.3">
      <c r="A33" s="2">
        <v>44502</v>
      </c>
      <c r="B33">
        <v>8668</v>
      </c>
      <c r="C33">
        <v>554.82000000000005</v>
      </c>
      <c r="D33">
        <v>-740.27</v>
      </c>
      <c r="E33">
        <v>-618.58000000000004</v>
      </c>
    </row>
    <row r="34" spans="1:5" x14ac:dyDescent="0.3">
      <c r="A34" s="2">
        <v>44501</v>
      </c>
      <c r="B34">
        <v>8801</v>
      </c>
      <c r="C34">
        <v>539.45000000000005</v>
      </c>
      <c r="D34">
        <v>-1211.5</v>
      </c>
      <c r="E34">
        <v>-645.13</v>
      </c>
    </row>
    <row r="35" spans="1:5" x14ac:dyDescent="0.3">
      <c r="A35" s="2">
        <v>44498</v>
      </c>
      <c r="B35">
        <v>8765</v>
      </c>
      <c r="C35">
        <v>585.15</v>
      </c>
      <c r="D35">
        <v>-1928.32</v>
      </c>
      <c r="E35">
        <v>-1388.5</v>
      </c>
    </row>
    <row r="36" spans="1:5" x14ac:dyDescent="0.3">
      <c r="A36" s="2">
        <v>44497</v>
      </c>
      <c r="B36">
        <v>8760</v>
      </c>
      <c r="C36">
        <v>761.57</v>
      </c>
      <c r="E36">
        <v>-1211.5</v>
      </c>
    </row>
    <row r="37" spans="1:5" x14ac:dyDescent="0.3">
      <c r="A37" s="2">
        <v>44496</v>
      </c>
      <c r="B37">
        <v>8710</v>
      </c>
      <c r="C37">
        <v>754</v>
      </c>
      <c r="E37">
        <v>-1211.5</v>
      </c>
    </row>
    <row r="38" spans="1:5" x14ac:dyDescent="0.3">
      <c r="A38" s="2">
        <v>44495</v>
      </c>
      <c r="B38">
        <v>9035</v>
      </c>
      <c r="C38">
        <v>636.44000000000005</v>
      </c>
      <c r="D38">
        <v>-3731.42</v>
      </c>
      <c r="E38">
        <v>-1211.5</v>
      </c>
    </row>
    <row r="39" spans="1:5" x14ac:dyDescent="0.3">
      <c r="A39" s="2">
        <v>44494</v>
      </c>
      <c r="B39">
        <v>9065</v>
      </c>
      <c r="C39">
        <v>747.73</v>
      </c>
      <c r="D39">
        <v>-3957.08</v>
      </c>
      <c r="E39">
        <v>-1123.01</v>
      </c>
    </row>
    <row r="40" spans="1:5" x14ac:dyDescent="0.3">
      <c r="A40" s="2">
        <v>44491</v>
      </c>
      <c r="B40">
        <v>9145</v>
      </c>
      <c r="C40">
        <v>855.68</v>
      </c>
      <c r="D40">
        <v>-3890.71</v>
      </c>
      <c r="E40">
        <v>-2627.43</v>
      </c>
    </row>
    <row r="41" spans="1:5" x14ac:dyDescent="0.3">
      <c r="A41" s="2">
        <v>44490</v>
      </c>
      <c r="B41">
        <v>9305</v>
      </c>
      <c r="C41">
        <v>1235.8699999999999</v>
      </c>
      <c r="D41">
        <v>-4010.18</v>
      </c>
      <c r="E41">
        <v>-2317.6999999999998</v>
      </c>
    </row>
    <row r="42" spans="1:5" x14ac:dyDescent="0.3">
      <c r="A42" s="2">
        <v>44489</v>
      </c>
      <c r="B42">
        <v>9210</v>
      </c>
      <c r="C42">
        <v>1143.8399999999999</v>
      </c>
      <c r="D42">
        <v>-4136.28</v>
      </c>
      <c r="E42">
        <v>-2317.6999999999998</v>
      </c>
    </row>
    <row r="43" spans="1:5" x14ac:dyDescent="0.3">
      <c r="A43" s="2">
        <v>44488</v>
      </c>
      <c r="B43">
        <v>9585</v>
      </c>
      <c r="C43">
        <v>1169.67</v>
      </c>
      <c r="D43">
        <v>-3826.55</v>
      </c>
      <c r="E43">
        <v>-2848.67</v>
      </c>
    </row>
    <row r="44" spans="1:5" x14ac:dyDescent="0.3">
      <c r="A44" s="2">
        <v>44487</v>
      </c>
      <c r="B44">
        <v>9690</v>
      </c>
      <c r="C44">
        <v>1217.81</v>
      </c>
      <c r="D44">
        <v>-3611.95</v>
      </c>
      <c r="E44">
        <v>-2848.67</v>
      </c>
    </row>
    <row r="45" spans="1:5" x14ac:dyDescent="0.3">
      <c r="A45" s="2">
        <v>44484</v>
      </c>
      <c r="B45">
        <v>9600</v>
      </c>
      <c r="C45">
        <v>1176.69</v>
      </c>
      <c r="D45">
        <v>-3147.35</v>
      </c>
      <c r="E45">
        <v>-3246.9</v>
      </c>
    </row>
    <row r="46" spans="1:5" x14ac:dyDescent="0.3">
      <c r="A46" s="2">
        <v>44483</v>
      </c>
      <c r="B46">
        <v>9535</v>
      </c>
      <c r="C46">
        <v>1228.83</v>
      </c>
      <c r="D46">
        <v>-2771.24</v>
      </c>
      <c r="E46">
        <v>-3246.9</v>
      </c>
    </row>
    <row r="47" spans="1:5" x14ac:dyDescent="0.3">
      <c r="A47" s="2">
        <v>44482</v>
      </c>
      <c r="B47">
        <v>9600</v>
      </c>
      <c r="C47">
        <v>1706.35</v>
      </c>
      <c r="D47">
        <v>-2448.23</v>
      </c>
      <c r="E47">
        <v>-2804.42</v>
      </c>
    </row>
    <row r="48" spans="1:5" x14ac:dyDescent="0.3">
      <c r="A48" s="2">
        <v>44481</v>
      </c>
      <c r="B48">
        <v>9885</v>
      </c>
      <c r="C48">
        <v>1616.79</v>
      </c>
      <c r="D48">
        <v>-2005.75</v>
      </c>
      <c r="E48">
        <v>-2892.92</v>
      </c>
    </row>
    <row r="49" spans="1:5" x14ac:dyDescent="0.3">
      <c r="A49" s="2">
        <v>44480</v>
      </c>
      <c r="B49">
        <v>10000</v>
      </c>
      <c r="C49">
        <v>1510.92</v>
      </c>
      <c r="D49">
        <v>-1616.37</v>
      </c>
      <c r="E49">
        <v>-2981.42</v>
      </c>
    </row>
    <row r="50" spans="1:5" x14ac:dyDescent="0.3">
      <c r="A50" s="2">
        <v>44478</v>
      </c>
      <c r="C50">
        <v>1491.85</v>
      </c>
      <c r="D50">
        <v>-1001.33</v>
      </c>
      <c r="E50">
        <v>-1742.48</v>
      </c>
    </row>
    <row r="51" spans="1:5" x14ac:dyDescent="0.3">
      <c r="A51" s="2">
        <v>44477</v>
      </c>
      <c r="B51">
        <v>9800</v>
      </c>
      <c r="C51">
        <v>1359.11</v>
      </c>
      <c r="D51">
        <v>-753.54</v>
      </c>
      <c r="E51">
        <v>-1158.4100000000001</v>
      </c>
    </row>
    <row r="52" spans="1:5" x14ac:dyDescent="0.3">
      <c r="A52" s="2">
        <v>44469</v>
      </c>
      <c r="B52">
        <v>9910</v>
      </c>
      <c r="C52">
        <v>1275.43</v>
      </c>
      <c r="D52">
        <v>-762.39</v>
      </c>
      <c r="E52">
        <v>-1468.14</v>
      </c>
    </row>
    <row r="53" spans="1:5" x14ac:dyDescent="0.3">
      <c r="A53" s="2">
        <v>44468</v>
      </c>
      <c r="B53">
        <v>9385</v>
      </c>
      <c r="C53">
        <v>1283.4000000000001</v>
      </c>
      <c r="D53">
        <v>-842.04</v>
      </c>
      <c r="E53">
        <v>-1468.14</v>
      </c>
    </row>
    <row r="54" spans="1:5" x14ac:dyDescent="0.3">
      <c r="A54" s="2">
        <v>44467</v>
      </c>
      <c r="B54">
        <v>9480</v>
      </c>
      <c r="C54">
        <v>1126.4000000000001</v>
      </c>
      <c r="D54">
        <v>-819.91</v>
      </c>
      <c r="E54">
        <v>-1600.88</v>
      </c>
    </row>
    <row r="55" spans="1:5" x14ac:dyDescent="0.3">
      <c r="A55" s="2">
        <v>44466</v>
      </c>
      <c r="B55">
        <v>9235</v>
      </c>
      <c r="C55">
        <v>958.48</v>
      </c>
      <c r="D55">
        <v>-788.94</v>
      </c>
      <c r="E55">
        <v>-1733.63</v>
      </c>
    </row>
    <row r="56" spans="1:5" x14ac:dyDescent="0.3">
      <c r="A56" s="2">
        <v>44465</v>
      </c>
      <c r="C56">
        <v>969.56</v>
      </c>
      <c r="D56">
        <v>-903.98</v>
      </c>
      <c r="E56">
        <v>-1344.25</v>
      </c>
    </row>
    <row r="57" spans="1:5" x14ac:dyDescent="0.3">
      <c r="A57" s="2">
        <v>44463</v>
      </c>
      <c r="B57">
        <v>9035</v>
      </c>
      <c r="C57">
        <v>836.82</v>
      </c>
      <c r="D57">
        <v>-939.38</v>
      </c>
      <c r="E57">
        <v>-1476.99</v>
      </c>
    </row>
    <row r="58" spans="1:5" x14ac:dyDescent="0.3">
      <c r="A58" s="2">
        <v>44462</v>
      </c>
      <c r="B58">
        <v>8915</v>
      </c>
      <c r="C58">
        <v>878.29</v>
      </c>
      <c r="D58">
        <v>-895.13</v>
      </c>
      <c r="E58">
        <v>-1476.99</v>
      </c>
    </row>
    <row r="59" spans="1:5" x14ac:dyDescent="0.3">
      <c r="A59" s="2">
        <v>44461</v>
      </c>
      <c r="B59">
        <v>8870</v>
      </c>
      <c r="C59">
        <v>950.35</v>
      </c>
      <c r="D59">
        <v>-788.94</v>
      </c>
      <c r="E59">
        <v>-1476.99</v>
      </c>
    </row>
    <row r="60" spans="1:5" x14ac:dyDescent="0.3">
      <c r="A60" s="2">
        <v>44457</v>
      </c>
      <c r="C60">
        <v>1106.02</v>
      </c>
      <c r="D60">
        <v>-753.54</v>
      </c>
      <c r="E60">
        <v>-459.29</v>
      </c>
    </row>
    <row r="61" spans="1:5" x14ac:dyDescent="0.3">
      <c r="A61" s="2">
        <v>44456</v>
      </c>
      <c r="B61">
        <v>8760</v>
      </c>
      <c r="C61">
        <v>1106.02</v>
      </c>
      <c r="D61">
        <v>-572.12</v>
      </c>
      <c r="E61">
        <v>-459.29</v>
      </c>
    </row>
    <row r="62" spans="1:5" x14ac:dyDescent="0.3">
      <c r="A62" s="2">
        <v>44455</v>
      </c>
      <c r="B62">
        <v>8930</v>
      </c>
      <c r="C62">
        <v>923.51</v>
      </c>
      <c r="D62">
        <v>-392.92</v>
      </c>
      <c r="E62">
        <v>-636.28</v>
      </c>
    </row>
    <row r="63" spans="1:5" x14ac:dyDescent="0.3">
      <c r="A63" s="2">
        <v>44454</v>
      </c>
      <c r="B63">
        <v>8980</v>
      </c>
      <c r="C63">
        <v>791.39</v>
      </c>
      <c r="D63">
        <v>-569.91</v>
      </c>
      <c r="E63">
        <v>-769.03</v>
      </c>
    </row>
    <row r="64" spans="1:5" x14ac:dyDescent="0.3">
      <c r="A64" s="2">
        <v>44453</v>
      </c>
      <c r="B64">
        <v>8565</v>
      </c>
      <c r="C64">
        <v>864.75</v>
      </c>
      <c r="D64">
        <v>-609.73</v>
      </c>
      <c r="E64">
        <v>-813.27</v>
      </c>
    </row>
    <row r="65" spans="1:5" x14ac:dyDescent="0.3">
      <c r="A65" s="2">
        <v>44452</v>
      </c>
      <c r="B65">
        <v>8515</v>
      </c>
      <c r="C65">
        <v>870.7</v>
      </c>
      <c r="D65">
        <v>-547.79</v>
      </c>
      <c r="E65">
        <v>-680.53</v>
      </c>
    </row>
    <row r="66" spans="1:5" x14ac:dyDescent="0.3">
      <c r="A66" s="2">
        <v>44449</v>
      </c>
      <c r="B66">
        <v>8490</v>
      </c>
      <c r="C66">
        <v>902.97</v>
      </c>
      <c r="D66">
        <v>-574.34</v>
      </c>
      <c r="E66">
        <v>115.93</v>
      </c>
    </row>
    <row r="67" spans="1:5" x14ac:dyDescent="0.3">
      <c r="A67" s="2">
        <v>44448</v>
      </c>
      <c r="B67">
        <v>8455</v>
      </c>
      <c r="C67">
        <v>992.86</v>
      </c>
      <c r="D67">
        <v>-534.51</v>
      </c>
      <c r="E67">
        <v>115.93</v>
      </c>
    </row>
    <row r="68" spans="1:5" x14ac:dyDescent="0.3">
      <c r="A68" s="2">
        <v>44447</v>
      </c>
      <c r="B68">
        <v>8520</v>
      </c>
      <c r="C68">
        <v>870.93</v>
      </c>
      <c r="D68">
        <v>-530.09</v>
      </c>
      <c r="E68">
        <v>71.680000000000007</v>
      </c>
    </row>
    <row r="69" spans="1:5" x14ac:dyDescent="0.3">
      <c r="A69" s="2">
        <v>44446</v>
      </c>
      <c r="B69">
        <v>8465</v>
      </c>
      <c r="C69">
        <v>895.2</v>
      </c>
      <c r="D69">
        <v>-587.61</v>
      </c>
      <c r="E69">
        <v>120.35</v>
      </c>
    </row>
    <row r="70" spans="1:5" x14ac:dyDescent="0.3">
      <c r="A70" s="2">
        <v>44445</v>
      </c>
      <c r="B70">
        <v>8330</v>
      </c>
      <c r="C70">
        <v>861.79</v>
      </c>
      <c r="D70">
        <v>-653.98</v>
      </c>
      <c r="E70">
        <v>120.35</v>
      </c>
    </row>
    <row r="71" spans="1:5" x14ac:dyDescent="0.3">
      <c r="A71" s="2">
        <v>44442</v>
      </c>
      <c r="B71">
        <v>8375</v>
      </c>
      <c r="C71">
        <v>744.87</v>
      </c>
      <c r="D71">
        <v>-631.86</v>
      </c>
      <c r="E71">
        <v>204.42</v>
      </c>
    </row>
    <row r="72" spans="1:5" x14ac:dyDescent="0.3">
      <c r="A72" s="2">
        <v>44441</v>
      </c>
      <c r="B72">
        <v>8285</v>
      </c>
      <c r="C72">
        <v>716.85</v>
      </c>
      <c r="D72">
        <v>-764.6</v>
      </c>
      <c r="E72">
        <v>204.42</v>
      </c>
    </row>
    <row r="73" spans="1:5" x14ac:dyDescent="0.3">
      <c r="A73" s="2">
        <v>44440</v>
      </c>
      <c r="B73">
        <v>8075</v>
      </c>
      <c r="C73">
        <v>802.11</v>
      </c>
      <c r="D73">
        <v>-817.7</v>
      </c>
      <c r="E73">
        <v>204.42</v>
      </c>
    </row>
    <row r="74" spans="1:5" x14ac:dyDescent="0.3">
      <c r="A74" s="2">
        <v>44439</v>
      </c>
      <c r="B74">
        <v>8035</v>
      </c>
      <c r="C74">
        <v>712.95</v>
      </c>
      <c r="D74">
        <v>-740.27</v>
      </c>
      <c r="E74">
        <v>204.42</v>
      </c>
    </row>
    <row r="75" spans="1:5" x14ac:dyDescent="0.3">
      <c r="A75" s="2">
        <v>44438</v>
      </c>
      <c r="B75">
        <v>8190</v>
      </c>
      <c r="C75">
        <v>686.33</v>
      </c>
      <c r="D75">
        <v>-594.25</v>
      </c>
      <c r="E75">
        <v>71.680000000000007</v>
      </c>
    </row>
    <row r="76" spans="1:5" x14ac:dyDescent="0.3">
      <c r="A76" s="2">
        <v>44435</v>
      </c>
      <c r="B76">
        <v>8115</v>
      </c>
      <c r="C76">
        <v>761.78</v>
      </c>
      <c r="D76">
        <v>-656.19</v>
      </c>
      <c r="E76">
        <v>195.58</v>
      </c>
    </row>
    <row r="77" spans="1:5" x14ac:dyDescent="0.3">
      <c r="A77" s="2">
        <v>44434</v>
      </c>
      <c r="B77">
        <v>8090</v>
      </c>
      <c r="C77">
        <v>875.81</v>
      </c>
      <c r="D77">
        <v>-434.96</v>
      </c>
      <c r="E77">
        <v>195.58</v>
      </c>
    </row>
    <row r="78" spans="1:5" x14ac:dyDescent="0.3">
      <c r="A78" s="2">
        <v>44433</v>
      </c>
      <c r="B78">
        <v>8235</v>
      </c>
      <c r="C78">
        <v>800.69</v>
      </c>
      <c r="D78">
        <v>-355.31</v>
      </c>
      <c r="E78">
        <v>182.3</v>
      </c>
    </row>
    <row r="79" spans="1:5" x14ac:dyDescent="0.3">
      <c r="A79" s="2">
        <v>44432</v>
      </c>
      <c r="B79">
        <v>8270</v>
      </c>
      <c r="C79">
        <v>827.29</v>
      </c>
      <c r="D79">
        <v>-346.46</v>
      </c>
      <c r="E79">
        <v>138.05000000000001</v>
      </c>
    </row>
    <row r="80" spans="1:5" x14ac:dyDescent="0.3">
      <c r="A80" s="2">
        <v>44431</v>
      </c>
      <c r="B80">
        <v>8175</v>
      </c>
      <c r="C80">
        <v>962.42</v>
      </c>
      <c r="D80">
        <v>-421.68</v>
      </c>
      <c r="E80">
        <v>138.05000000000001</v>
      </c>
    </row>
    <row r="81" spans="1:5" x14ac:dyDescent="0.3">
      <c r="A81" s="2">
        <v>44428</v>
      </c>
      <c r="B81">
        <v>8130</v>
      </c>
      <c r="C81">
        <v>1322.72</v>
      </c>
      <c r="D81">
        <v>-452.65</v>
      </c>
      <c r="E81">
        <v>310.62</v>
      </c>
    </row>
    <row r="82" spans="1:5" x14ac:dyDescent="0.3">
      <c r="A82" s="2">
        <v>44427</v>
      </c>
      <c r="B82">
        <v>8155</v>
      </c>
      <c r="C82">
        <v>1250.48</v>
      </c>
      <c r="D82">
        <v>-346.46</v>
      </c>
      <c r="E82">
        <v>310.62</v>
      </c>
    </row>
    <row r="83" spans="1:5" x14ac:dyDescent="0.3">
      <c r="A83" s="2">
        <v>44426</v>
      </c>
      <c r="B83">
        <v>8380</v>
      </c>
      <c r="C83">
        <v>1132.3</v>
      </c>
      <c r="D83">
        <v>-477.88</v>
      </c>
      <c r="E83">
        <v>310.62</v>
      </c>
    </row>
    <row r="84" spans="1:5" x14ac:dyDescent="0.3">
      <c r="A84" s="2">
        <v>44425</v>
      </c>
      <c r="B84">
        <v>8415</v>
      </c>
      <c r="C84">
        <v>1047.67</v>
      </c>
      <c r="D84">
        <v>-471.24</v>
      </c>
      <c r="E84">
        <v>266.37</v>
      </c>
    </row>
    <row r="85" spans="1:5" x14ac:dyDescent="0.3">
      <c r="A85" s="2">
        <v>44424</v>
      </c>
      <c r="B85">
        <v>8375</v>
      </c>
      <c r="C85">
        <v>976.27</v>
      </c>
      <c r="D85">
        <v>-502.21</v>
      </c>
      <c r="E85">
        <v>195.58</v>
      </c>
    </row>
    <row r="86" spans="1:5" x14ac:dyDescent="0.3">
      <c r="A86" s="2">
        <v>44421</v>
      </c>
      <c r="B86">
        <v>8355</v>
      </c>
      <c r="C86">
        <v>901.36</v>
      </c>
      <c r="D86">
        <v>-533.19000000000005</v>
      </c>
      <c r="E86">
        <v>235.4</v>
      </c>
    </row>
    <row r="87" spans="1:5" x14ac:dyDescent="0.3">
      <c r="A87" s="2">
        <v>44420</v>
      </c>
      <c r="B87">
        <v>8280</v>
      </c>
      <c r="C87">
        <v>858.72</v>
      </c>
      <c r="D87">
        <v>-564.16</v>
      </c>
      <c r="E87">
        <v>235.4</v>
      </c>
    </row>
    <row r="88" spans="1:5" x14ac:dyDescent="0.3">
      <c r="A88" s="2">
        <v>44419</v>
      </c>
      <c r="B88">
        <v>8285</v>
      </c>
      <c r="C88">
        <v>844.7</v>
      </c>
      <c r="D88">
        <v>-577.42999999999995</v>
      </c>
      <c r="E88">
        <v>235.4</v>
      </c>
    </row>
    <row r="89" spans="1:5" x14ac:dyDescent="0.3">
      <c r="A89" s="2">
        <v>44418</v>
      </c>
      <c r="B89">
        <v>8265</v>
      </c>
      <c r="C89">
        <v>851.39</v>
      </c>
      <c r="D89">
        <v>-652.65</v>
      </c>
      <c r="E89">
        <v>177.88</v>
      </c>
    </row>
    <row r="90" spans="1:5" x14ac:dyDescent="0.3">
      <c r="A90" s="2">
        <v>44417</v>
      </c>
      <c r="B90">
        <v>8100</v>
      </c>
      <c r="C90">
        <v>953.14</v>
      </c>
      <c r="D90">
        <v>-665.93</v>
      </c>
      <c r="E90">
        <v>177.88</v>
      </c>
    </row>
    <row r="91" spans="1:5" x14ac:dyDescent="0.3">
      <c r="A91" s="2">
        <v>44414</v>
      </c>
      <c r="B91">
        <v>8075</v>
      </c>
      <c r="C91">
        <v>862.89</v>
      </c>
      <c r="D91">
        <v>-688.05</v>
      </c>
      <c r="E91">
        <v>310.62</v>
      </c>
    </row>
    <row r="92" spans="1:5" x14ac:dyDescent="0.3">
      <c r="A92" s="2">
        <v>44413</v>
      </c>
      <c r="B92">
        <v>8055</v>
      </c>
      <c r="C92">
        <v>820.42</v>
      </c>
      <c r="D92">
        <v>-674.78</v>
      </c>
      <c r="E92">
        <v>337.17</v>
      </c>
    </row>
    <row r="93" spans="1:5" x14ac:dyDescent="0.3">
      <c r="A93" s="2">
        <v>44412</v>
      </c>
      <c r="B93">
        <v>8070</v>
      </c>
      <c r="C93">
        <v>881.07</v>
      </c>
      <c r="D93">
        <v>-710.18</v>
      </c>
      <c r="E93">
        <v>337.17</v>
      </c>
    </row>
    <row r="94" spans="1:5" x14ac:dyDescent="0.3">
      <c r="A94" s="2">
        <v>44411</v>
      </c>
      <c r="B94">
        <v>8040</v>
      </c>
      <c r="C94">
        <v>755.12</v>
      </c>
      <c r="D94">
        <v>-652.65</v>
      </c>
      <c r="E94">
        <v>204.42</v>
      </c>
    </row>
    <row r="95" spans="1:5" x14ac:dyDescent="0.3">
      <c r="A95" s="2">
        <v>44410</v>
      </c>
      <c r="B95">
        <v>8175</v>
      </c>
      <c r="C95">
        <v>809.26</v>
      </c>
      <c r="D95">
        <v>-586.28</v>
      </c>
      <c r="E95">
        <v>292.92</v>
      </c>
    </row>
    <row r="96" spans="1:5" x14ac:dyDescent="0.3">
      <c r="A96" s="2">
        <v>44407</v>
      </c>
      <c r="B96">
        <v>8320</v>
      </c>
      <c r="C96">
        <v>594.65</v>
      </c>
      <c r="D96">
        <v>-518.80999999999995</v>
      </c>
      <c r="E96">
        <v>359.29</v>
      </c>
    </row>
    <row r="97" spans="1:5" x14ac:dyDescent="0.3">
      <c r="A97" s="2">
        <v>44406</v>
      </c>
      <c r="B97">
        <v>8305</v>
      </c>
      <c r="C97">
        <v>585.65</v>
      </c>
      <c r="D97">
        <v>-455.97</v>
      </c>
      <c r="E97">
        <v>359.29</v>
      </c>
    </row>
    <row r="98" spans="1:5" x14ac:dyDescent="0.3">
      <c r="A98" s="2">
        <v>44405</v>
      </c>
      <c r="B98">
        <v>8235</v>
      </c>
      <c r="C98">
        <v>670.5</v>
      </c>
      <c r="D98">
        <v>-513.5</v>
      </c>
      <c r="E98">
        <v>359.29</v>
      </c>
    </row>
    <row r="99" spans="1:5" x14ac:dyDescent="0.3">
      <c r="A99" s="2">
        <v>44404</v>
      </c>
      <c r="B99">
        <v>8130</v>
      </c>
      <c r="C99">
        <v>702.22</v>
      </c>
      <c r="D99">
        <v>-473.67</v>
      </c>
      <c r="E99">
        <v>359.29</v>
      </c>
    </row>
    <row r="100" spans="1:5" x14ac:dyDescent="0.3">
      <c r="A100" s="2">
        <v>44403</v>
      </c>
      <c r="B100">
        <v>8165</v>
      </c>
      <c r="C100">
        <v>742.95</v>
      </c>
      <c r="D100">
        <v>-419.47</v>
      </c>
      <c r="E100">
        <v>416.81</v>
      </c>
    </row>
    <row r="101" spans="1:5" x14ac:dyDescent="0.3">
      <c r="A101" s="2">
        <v>44400</v>
      </c>
      <c r="B101">
        <v>8325</v>
      </c>
      <c r="C101">
        <v>777.17</v>
      </c>
      <c r="D101">
        <v>-366.37</v>
      </c>
      <c r="E101">
        <v>416.81</v>
      </c>
    </row>
    <row r="102" spans="1:5" x14ac:dyDescent="0.3">
      <c r="A102" s="2">
        <v>44399</v>
      </c>
      <c r="B102">
        <v>8385</v>
      </c>
      <c r="C102">
        <v>796.85</v>
      </c>
      <c r="D102">
        <v>-308.85000000000002</v>
      </c>
      <c r="E102">
        <v>416.81</v>
      </c>
    </row>
    <row r="103" spans="1:5" x14ac:dyDescent="0.3">
      <c r="A103" s="2">
        <v>44398</v>
      </c>
      <c r="B103">
        <v>8365</v>
      </c>
      <c r="C103">
        <v>882.42</v>
      </c>
      <c r="D103">
        <v>-339.82</v>
      </c>
      <c r="E103">
        <v>416.81</v>
      </c>
    </row>
    <row r="104" spans="1:5" x14ac:dyDescent="0.3">
      <c r="A104" s="2">
        <v>44397</v>
      </c>
      <c r="B104">
        <v>8410</v>
      </c>
      <c r="C104">
        <v>976.49</v>
      </c>
      <c r="D104">
        <v>-186.73</v>
      </c>
      <c r="E104">
        <v>328.32</v>
      </c>
    </row>
    <row r="105" spans="1:5" x14ac:dyDescent="0.3">
      <c r="A105" s="2">
        <v>44396</v>
      </c>
      <c r="B105">
        <v>8465</v>
      </c>
      <c r="C105">
        <v>1034.24</v>
      </c>
      <c r="D105">
        <v>-157.96</v>
      </c>
      <c r="E105">
        <v>381.42</v>
      </c>
    </row>
    <row r="106" spans="1:5" x14ac:dyDescent="0.3">
      <c r="A106" s="2">
        <v>44393</v>
      </c>
      <c r="B106">
        <v>8335</v>
      </c>
      <c r="C106">
        <v>716.97</v>
      </c>
      <c r="D106">
        <v>-202.21</v>
      </c>
      <c r="E106">
        <v>646.9</v>
      </c>
    </row>
    <row r="107" spans="1:5" x14ac:dyDescent="0.3">
      <c r="A107" s="2">
        <v>44392</v>
      </c>
      <c r="B107">
        <v>8225</v>
      </c>
      <c r="C107">
        <v>729.58</v>
      </c>
      <c r="D107">
        <v>-120.35</v>
      </c>
      <c r="E107">
        <v>646.9</v>
      </c>
    </row>
    <row r="108" spans="1:5" x14ac:dyDescent="0.3">
      <c r="A108" s="2">
        <v>44391</v>
      </c>
      <c r="B108">
        <v>8295</v>
      </c>
      <c r="C108">
        <v>634.52</v>
      </c>
      <c r="D108">
        <v>-98.23</v>
      </c>
      <c r="E108">
        <v>646.9</v>
      </c>
    </row>
    <row r="109" spans="1:5" x14ac:dyDescent="0.3">
      <c r="A109" s="2">
        <v>44390</v>
      </c>
      <c r="B109">
        <v>8385</v>
      </c>
      <c r="C109">
        <v>527.91999999999996</v>
      </c>
      <c r="D109">
        <v>-9.73</v>
      </c>
      <c r="E109">
        <v>646.9</v>
      </c>
    </row>
    <row r="110" spans="1:5" x14ac:dyDescent="0.3">
      <c r="A110" s="2">
        <v>44389</v>
      </c>
      <c r="B110">
        <v>8375</v>
      </c>
      <c r="C110">
        <v>610.61</v>
      </c>
      <c r="D110">
        <v>12.39</v>
      </c>
      <c r="E110">
        <v>646.9</v>
      </c>
    </row>
    <row r="111" spans="1:5" x14ac:dyDescent="0.3">
      <c r="A111" s="2">
        <v>44386</v>
      </c>
      <c r="B111">
        <v>8280</v>
      </c>
      <c r="C111">
        <v>588.05999999999995</v>
      </c>
      <c r="D111">
        <v>-164.6</v>
      </c>
      <c r="E111">
        <v>646.9</v>
      </c>
    </row>
    <row r="112" spans="1:5" x14ac:dyDescent="0.3">
      <c r="A112" s="2">
        <v>44385</v>
      </c>
      <c r="B112">
        <v>8135</v>
      </c>
      <c r="C112">
        <v>683.17</v>
      </c>
      <c r="D112">
        <v>-208.85</v>
      </c>
      <c r="E112">
        <v>646.9</v>
      </c>
    </row>
    <row r="113" spans="1:5" x14ac:dyDescent="0.3">
      <c r="A113" s="2">
        <v>44384</v>
      </c>
      <c r="B113">
        <v>8065</v>
      </c>
      <c r="C113">
        <v>722.82</v>
      </c>
      <c r="D113">
        <v>-408.41</v>
      </c>
      <c r="E113">
        <v>646.9</v>
      </c>
    </row>
    <row r="114" spans="1:5" x14ac:dyDescent="0.3">
      <c r="A114" s="2">
        <v>44383</v>
      </c>
      <c r="B114">
        <v>8275</v>
      </c>
      <c r="C114">
        <v>664.15</v>
      </c>
      <c r="D114">
        <v>-244.69</v>
      </c>
      <c r="E114">
        <v>646.9</v>
      </c>
    </row>
    <row r="115" spans="1:5" x14ac:dyDescent="0.3">
      <c r="A115" s="2">
        <v>44382</v>
      </c>
      <c r="B115">
        <v>8280</v>
      </c>
      <c r="C115">
        <v>401.62</v>
      </c>
      <c r="D115">
        <v>-275.66000000000003</v>
      </c>
      <c r="E115">
        <v>478.76</v>
      </c>
    </row>
    <row r="116" spans="1:5" x14ac:dyDescent="0.3">
      <c r="A116" s="2">
        <v>44379</v>
      </c>
      <c r="B116">
        <v>8195</v>
      </c>
      <c r="C116">
        <v>463.4</v>
      </c>
      <c r="D116">
        <v>-483.63</v>
      </c>
      <c r="E116">
        <v>478.76</v>
      </c>
    </row>
    <row r="117" spans="1:5" x14ac:dyDescent="0.3">
      <c r="A117" s="2">
        <v>44378</v>
      </c>
      <c r="B117">
        <v>8190</v>
      </c>
      <c r="C117">
        <v>484.68</v>
      </c>
      <c r="D117">
        <v>-505.75</v>
      </c>
      <c r="E117">
        <v>478.76</v>
      </c>
    </row>
    <row r="118" spans="1:5" x14ac:dyDescent="0.3">
      <c r="A118" s="2">
        <v>44377</v>
      </c>
      <c r="B118">
        <v>8175</v>
      </c>
      <c r="C118">
        <v>538.38</v>
      </c>
      <c r="D118">
        <v>-527.88</v>
      </c>
      <c r="E118">
        <v>478.76</v>
      </c>
    </row>
    <row r="119" spans="1:5" x14ac:dyDescent="0.3">
      <c r="A119" s="2">
        <v>44376</v>
      </c>
      <c r="B119">
        <v>8170</v>
      </c>
      <c r="C119">
        <v>564.57000000000005</v>
      </c>
      <c r="D119">
        <v>-505.75</v>
      </c>
      <c r="E119">
        <v>425.66</v>
      </c>
    </row>
    <row r="120" spans="1:5" x14ac:dyDescent="0.3">
      <c r="A120" s="2">
        <v>44375</v>
      </c>
      <c r="B120">
        <v>8215</v>
      </c>
      <c r="C120">
        <v>480.32</v>
      </c>
      <c r="D120">
        <v>-505.75</v>
      </c>
      <c r="E120">
        <v>337.17</v>
      </c>
    </row>
    <row r="121" spans="1:5" x14ac:dyDescent="0.3">
      <c r="A121" s="2">
        <v>44372</v>
      </c>
      <c r="B121">
        <v>8075</v>
      </c>
      <c r="C121">
        <v>283.24</v>
      </c>
      <c r="D121">
        <v>-594.25</v>
      </c>
      <c r="E121">
        <v>275.22000000000003</v>
      </c>
    </row>
    <row r="122" spans="1:5" x14ac:dyDescent="0.3">
      <c r="A122" s="2">
        <v>44371</v>
      </c>
      <c r="B122">
        <v>7940</v>
      </c>
      <c r="C122">
        <v>316.52999999999997</v>
      </c>
      <c r="D122">
        <v>-660.62</v>
      </c>
      <c r="E122">
        <v>275.22000000000003</v>
      </c>
    </row>
    <row r="123" spans="1:5" x14ac:dyDescent="0.3">
      <c r="A123" s="2">
        <v>44370</v>
      </c>
      <c r="B123">
        <v>7900</v>
      </c>
      <c r="C123">
        <v>356.01</v>
      </c>
      <c r="E123">
        <v>275.22000000000003</v>
      </c>
    </row>
    <row r="124" spans="1:5" x14ac:dyDescent="0.3">
      <c r="A124" s="2">
        <v>44369</v>
      </c>
      <c r="B124">
        <v>7935</v>
      </c>
      <c r="C124">
        <v>292.33</v>
      </c>
      <c r="D124">
        <v>-342.04</v>
      </c>
      <c r="E124">
        <v>213.27</v>
      </c>
    </row>
    <row r="125" spans="1:5" x14ac:dyDescent="0.3">
      <c r="A125" s="2">
        <v>44368</v>
      </c>
      <c r="B125">
        <v>7895</v>
      </c>
      <c r="C125">
        <v>203.32</v>
      </c>
      <c r="D125">
        <v>-381.86</v>
      </c>
      <c r="E125">
        <v>204.42</v>
      </c>
    </row>
    <row r="126" spans="1:5" x14ac:dyDescent="0.3">
      <c r="A126" s="2">
        <v>44365</v>
      </c>
      <c r="B126">
        <v>7790</v>
      </c>
      <c r="C126">
        <v>261.62</v>
      </c>
      <c r="D126">
        <v>-375.22</v>
      </c>
      <c r="E126">
        <v>160.18</v>
      </c>
    </row>
    <row r="127" spans="1:5" x14ac:dyDescent="0.3">
      <c r="A127" s="2">
        <v>44364</v>
      </c>
      <c r="B127">
        <v>7725</v>
      </c>
      <c r="C127">
        <v>293.68</v>
      </c>
      <c r="D127">
        <v>-419.47</v>
      </c>
      <c r="E127">
        <v>160.18</v>
      </c>
    </row>
    <row r="128" spans="1:5" x14ac:dyDescent="0.3">
      <c r="A128" s="2">
        <v>44363</v>
      </c>
      <c r="B128">
        <v>7720</v>
      </c>
      <c r="C128">
        <v>227.67</v>
      </c>
      <c r="D128">
        <v>-277.88</v>
      </c>
      <c r="E128">
        <v>160.18</v>
      </c>
    </row>
    <row r="129" spans="1:5" x14ac:dyDescent="0.3">
      <c r="A129" s="2">
        <v>44362</v>
      </c>
      <c r="B129">
        <v>7670</v>
      </c>
      <c r="C129">
        <v>253.54</v>
      </c>
      <c r="E129">
        <v>160.18</v>
      </c>
    </row>
    <row r="130" spans="1:5" x14ac:dyDescent="0.3">
      <c r="A130" s="2">
        <v>44358</v>
      </c>
      <c r="B130">
        <v>7670</v>
      </c>
      <c r="C130">
        <v>307.55</v>
      </c>
      <c r="E130">
        <v>474.34</v>
      </c>
    </row>
    <row r="131" spans="1:5" x14ac:dyDescent="0.3">
      <c r="A131" s="2">
        <v>44357</v>
      </c>
      <c r="B131">
        <v>7615</v>
      </c>
      <c r="C131">
        <v>309.5</v>
      </c>
      <c r="E131">
        <v>474.34</v>
      </c>
    </row>
    <row r="132" spans="1:5" x14ac:dyDescent="0.3">
      <c r="A132" s="2">
        <v>44356</v>
      </c>
      <c r="B132">
        <v>7620</v>
      </c>
      <c r="C132">
        <v>418.11</v>
      </c>
      <c r="E132">
        <v>562.83000000000004</v>
      </c>
    </row>
    <row r="133" spans="1:5" x14ac:dyDescent="0.3">
      <c r="A133" s="2">
        <v>44355</v>
      </c>
      <c r="B133">
        <v>7550</v>
      </c>
      <c r="C133">
        <v>421.64</v>
      </c>
      <c r="D133">
        <v>129.19999999999999</v>
      </c>
      <c r="E133">
        <v>576.11</v>
      </c>
    </row>
    <row r="134" spans="1:5" x14ac:dyDescent="0.3">
      <c r="A134" s="2">
        <v>44354</v>
      </c>
      <c r="B134">
        <v>7555</v>
      </c>
      <c r="C134">
        <v>552.1</v>
      </c>
      <c r="D134">
        <v>206.64</v>
      </c>
      <c r="E134">
        <v>558.41</v>
      </c>
    </row>
    <row r="135" spans="1:5" x14ac:dyDescent="0.3">
      <c r="A135" s="2">
        <v>44351</v>
      </c>
      <c r="B135">
        <v>7725</v>
      </c>
      <c r="C135">
        <v>607.22</v>
      </c>
      <c r="D135">
        <v>317.26</v>
      </c>
      <c r="E135">
        <v>381.42</v>
      </c>
    </row>
    <row r="136" spans="1:5" x14ac:dyDescent="0.3">
      <c r="A136" s="2">
        <v>44350</v>
      </c>
      <c r="B136">
        <v>7815</v>
      </c>
      <c r="C136">
        <v>663.22</v>
      </c>
      <c r="D136">
        <v>374.78</v>
      </c>
      <c r="E136">
        <v>381.42</v>
      </c>
    </row>
    <row r="137" spans="1:5" x14ac:dyDescent="0.3">
      <c r="A137" s="2">
        <v>44349</v>
      </c>
      <c r="B137">
        <v>7815</v>
      </c>
      <c r="C137">
        <v>663.53</v>
      </c>
      <c r="D137">
        <v>403.54</v>
      </c>
      <c r="E137">
        <v>381.42</v>
      </c>
    </row>
    <row r="138" spans="1:5" x14ac:dyDescent="0.3">
      <c r="A138" s="2">
        <v>44348</v>
      </c>
      <c r="B138">
        <v>7865</v>
      </c>
      <c r="C138">
        <v>747.37</v>
      </c>
      <c r="D138">
        <v>381.42</v>
      </c>
      <c r="E138">
        <v>-16.809999999999999</v>
      </c>
    </row>
    <row r="139" spans="1:5" x14ac:dyDescent="0.3">
      <c r="A139" s="2">
        <v>44347</v>
      </c>
      <c r="B139">
        <v>7755</v>
      </c>
      <c r="C139">
        <v>797.68</v>
      </c>
      <c r="D139">
        <v>341.59</v>
      </c>
      <c r="E139">
        <v>-16.809999999999999</v>
      </c>
    </row>
    <row r="140" spans="1:5" x14ac:dyDescent="0.3">
      <c r="A140" s="2">
        <v>44344</v>
      </c>
      <c r="B140">
        <v>7665</v>
      </c>
      <c r="C140">
        <v>765.46</v>
      </c>
      <c r="D140">
        <v>341.59</v>
      </c>
      <c r="E140">
        <v>-162.83000000000001</v>
      </c>
    </row>
    <row r="141" spans="1:5" x14ac:dyDescent="0.3">
      <c r="A141" s="2">
        <v>44343</v>
      </c>
      <c r="B141">
        <v>7765</v>
      </c>
      <c r="C141">
        <v>763.7</v>
      </c>
      <c r="D141">
        <v>403.54</v>
      </c>
      <c r="E141">
        <v>-162.83000000000001</v>
      </c>
    </row>
    <row r="142" spans="1:5" x14ac:dyDescent="0.3">
      <c r="A142" s="2">
        <v>44342</v>
      </c>
      <c r="B142">
        <v>7890</v>
      </c>
      <c r="C142">
        <v>795.98</v>
      </c>
      <c r="D142">
        <v>412.39</v>
      </c>
      <c r="E142">
        <v>-162.83000000000001</v>
      </c>
    </row>
    <row r="143" spans="1:5" x14ac:dyDescent="0.3">
      <c r="A143" s="2">
        <v>44341</v>
      </c>
      <c r="B143">
        <v>7830</v>
      </c>
      <c r="C143">
        <v>796.7</v>
      </c>
      <c r="D143">
        <v>385.84</v>
      </c>
      <c r="E143">
        <v>-162.83000000000001</v>
      </c>
    </row>
    <row r="144" spans="1:5" x14ac:dyDescent="0.3">
      <c r="A144" s="2">
        <v>44340</v>
      </c>
      <c r="B144">
        <v>7805</v>
      </c>
      <c r="C144">
        <v>888.31</v>
      </c>
      <c r="D144">
        <v>79.42</v>
      </c>
      <c r="E144">
        <v>-61.06</v>
      </c>
    </row>
    <row r="145" spans="1:5" x14ac:dyDescent="0.3">
      <c r="A145" s="2">
        <v>44337</v>
      </c>
      <c r="B145">
        <v>7810</v>
      </c>
      <c r="C145">
        <v>1024.02</v>
      </c>
      <c r="D145">
        <v>-202.65</v>
      </c>
      <c r="E145">
        <v>-300</v>
      </c>
    </row>
    <row r="146" spans="1:5" x14ac:dyDescent="0.3">
      <c r="A146" s="2">
        <v>44336</v>
      </c>
      <c r="B146">
        <v>7835</v>
      </c>
      <c r="C146">
        <v>1097.1300000000001</v>
      </c>
      <c r="D146">
        <v>-202.65</v>
      </c>
      <c r="E146">
        <v>-406.19</v>
      </c>
    </row>
    <row r="147" spans="1:5" x14ac:dyDescent="0.3">
      <c r="A147" s="2">
        <v>44335</v>
      </c>
      <c r="B147">
        <v>7920</v>
      </c>
      <c r="C147">
        <v>1190.21</v>
      </c>
      <c r="D147">
        <v>-339.82</v>
      </c>
      <c r="E147">
        <v>-229.2</v>
      </c>
    </row>
    <row r="148" spans="1:5" x14ac:dyDescent="0.3">
      <c r="A148" s="2">
        <v>44334</v>
      </c>
      <c r="B148">
        <v>8065</v>
      </c>
      <c r="C148">
        <v>1097.33</v>
      </c>
      <c r="D148">
        <v>-242.48</v>
      </c>
      <c r="E148">
        <v>-184.96</v>
      </c>
    </row>
    <row r="149" spans="1:5" x14ac:dyDescent="0.3">
      <c r="A149" s="2">
        <v>44333</v>
      </c>
      <c r="B149">
        <v>8080</v>
      </c>
      <c r="C149">
        <v>1053.3800000000001</v>
      </c>
      <c r="D149">
        <v>-257.95999999999998</v>
      </c>
      <c r="E149">
        <v>-184.96</v>
      </c>
    </row>
    <row r="150" spans="1:5" x14ac:dyDescent="0.3">
      <c r="A150" s="2">
        <v>44330</v>
      </c>
      <c r="B150">
        <v>8105</v>
      </c>
      <c r="C150">
        <v>1173.79</v>
      </c>
      <c r="D150">
        <v>36.28</v>
      </c>
      <c r="E150">
        <v>-16.809999999999999</v>
      </c>
    </row>
    <row r="151" spans="1:5" x14ac:dyDescent="0.3">
      <c r="A151" s="2">
        <v>44329</v>
      </c>
      <c r="B151">
        <v>8205</v>
      </c>
      <c r="C151">
        <v>1273.26</v>
      </c>
      <c r="D151">
        <v>109.29</v>
      </c>
      <c r="E151">
        <v>-16.809999999999999</v>
      </c>
    </row>
    <row r="152" spans="1:5" x14ac:dyDescent="0.3">
      <c r="A152" s="2">
        <v>44328</v>
      </c>
      <c r="B152">
        <v>8360</v>
      </c>
      <c r="C152">
        <v>1154.29</v>
      </c>
      <c r="D152">
        <v>385.84</v>
      </c>
      <c r="E152">
        <v>-16.809999999999999</v>
      </c>
    </row>
    <row r="153" spans="1:5" x14ac:dyDescent="0.3">
      <c r="A153" s="2">
        <v>44327</v>
      </c>
      <c r="B153">
        <v>8245</v>
      </c>
      <c r="C153">
        <v>1203.3399999999999</v>
      </c>
      <c r="D153">
        <v>556.19000000000005</v>
      </c>
      <c r="E153">
        <v>-16.809999999999999</v>
      </c>
    </row>
    <row r="154" spans="1:5" x14ac:dyDescent="0.3">
      <c r="A154" s="2">
        <v>44326</v>
      </c>
      <c r="B154">
        <v>8360</v>
      </c>
      <c r="C154">
        <v>1205.72</v>
      </c>
      <c r="D154">
        <v>662.39</v>
      </c>
      <c r="E154">
        <v>-16.809999999999999</v>
      </c>
    </row>
    <row r="155" spans="1:5" x14ac:dyDescent="0.3">
      <c r="A155" s="2">
        <v>44324</v>
      </c>
      <c r="C155">
        <v>1190.23</v>
      </c>
      <c r="D155">
        <v>845.58</v>
      </c>
      <c r="E155">
        <v>248.67</v>
      </c>
    </row>
    <row r="156" spans="1:5" x14ac:dyDescent="0.3">
      <c r="A156" s="2">
        <v>44323</v>
      </c>
      <c r="B156">
        <v>8475</v>
      </c>
      <c r="C156">
        <v>1190.23</v>
      </c>
      <c r="D156">
        <v>836.73</v>
      </c>
      <c r="E156">
        <v>248.67</v>
      </c>
    </row>
    <row r="157" spans="1:5" x14ac:dyDescent="0.3">
      <c r="A157" s="2">
        <v>44322</v>
      </c>
      <c r="B157">
        <v>8235</v>
      </c>
      <c r="C157">
        <v>1098.43</v>
      </c>
      <c r="D157">
        <v>819.91</v>
      </c>
      <c r="E157">
        <v>226.55</v>
      </c>
    </row>
    <row r="158" spans="1:5" x14ac:dyDescent="0.3">
      <c r="A158" s="2">
        <v>44316</v>
      </c>
      <c r="B158">
        <v>8040</v>
      </c>
      <c r="C158">
        <v>1167.81</v>
      </c>
      <c r="D158">
        <v>802.21</v>
      </c>
      <c r="E158">
        <v>292.92</v>
      </c>
    </row>
    <row r="159" spans="1:5" x14ac:dyDescent="0.3">
      <c r="A159" s="2">
        <v>44315</v>
      </c>
      <c r="B159">
        <v>8165</v>
      </c>
      <c r="C159">
        <v>1081.25</v>
      </c>
      <c r="D159">
        <v>815.49</v>
      </c>
      <c r="E159">
        <v>292.92</v>
      </c>
    </row>
    <row r="160" spans="1:5" x14ac:dyDescent="0.3">
      <c r="A160" s="2">
        <v>44314</v>
      </c>
      <c r="B160">
        <v>8190</v>
      </c>
      <c r="C160">
        <v>1153.83</v>
      </c>
      <c r="D160">
        <v>812.17</v>
      </c>
      <c r="E160">
        <v>292.92</v>
      </c>
    </row>
    <row r="161" spans="1:5" x14ac:dyDescent="0.3">
      <c r="A161" s="2">
        <v>44313</v>
      </c>
      <c r="B161">
        <v>8185</v>
      </c>
      <c r="C161">
        <v>1203.22</v>
      </c>
      <c r="D161">
        <v>776.77</v>
      </c>
      <c r="E161">
        <v>292.92</v>
      </c>
    </row>
    <row r="162" spans="1:5" x14ac:dyDescent="0.3">
      <c r="A162" s="2">
        <v>44312</v>
      </c>
      <c r="B162">
        <v>8120</v>
      </c>
      <c r="C162">
        <v>1253.25</v>
      </c>
      <c r="D162">
        <v>812.17</v>
      </c>
      <c r="E162">
        <v>372.57</v>
      </c>
    </row>
    <row r="163" spans="1:5" x14ac:dyDescent="0.3">
      <c r="A163" s="2">
        <v>44311</v>
      </c>
      <c r="C163">
        <v>1222.3699999999999</v>
      </c>
      <c r="D163">
        <v>808.85</v>
      </c>
      <c r="E163">
        <v>372.57</v>
      </c>
    </row>
    <row r="164" spans="1:5" x14ac:dyDescent="0.3">
      <c r="A164" s="2">
        <v>44309</v>
      </c>
      <c r="B164">
        <v>8100</v>
      </c>
      <c r="C164">
        <v>1222.3699999999999</v>
      </c>
      <c r="D164">
        <v>748.01</v>
      </c>
      <c r="E164">
        <v>372.57</v>
      </c>
    </row>
    <row r="165" spans="1:5" x14ac:dyDescent="0.3">
      <c r="A165" s="2">
        <v>44308</v>
      </c>
      <c r="B165">
        <v>8130</v>
      </c>
      <c r="C165">
        <v>1358.49</v>
      </c>
      <c r="D165">
        <v>761.28</v>
      </c>
      <c r="E165">
        <v>461.06</v>
      </c>
    </row>
    <row r="166" spans="1:5" x14ac:dyDescent="0.3">
      <c r="A166" s="2">
        <v>44307</v>
      </c>
      <c r="B166">
        <v>8085</v>
      </c>
      <c r="C166">
        <v>1442.26</v>
      </c>
      <c r="D166">
        <v>910.18</v>
      </c>
      <c r="E166">
        <v>549.55999999999995</v>
      </c>
    </row>
    <row r="167" spans="1:5" x14ac:dyDescent="0.3">
      <c r="A167" s="2">
        <v>44306</v>
      </c>
      <c r="B167">
        <v>8260</v>
      </c>
      <c r="C167">
        <v>1358.17</v>
      </c>
      <c r="D167">
        <v>1049.56</v>
      </c>
      <c r="E167">
        <v>549.55999999999995</v>
      </c>
    </row>
    <row r="168" spans="1:5" x14ac:dyDescent="0.3">
      <c r="A168" s="2">
        <v>44305</v>
      </c>
      <c r="B168">
        <v>8340</v>
      </c>
      <c r="C168">
        <v>1318.27</v>
      </c>
      <c r="D168">
        <v>1091.5899999999999</v>
      </c>
      <c r="E168">
        <v>602.65</v>
      </c>
    </row>
    <row r="169" spans="1:5" x14ac:dyDescent="0.3">
      <c r="A169" s="2">
        <v>44302</v>
      </c>
      <c r="B169">
        <v>8355</v>
      </c>
      <c r="C169">
        <v>1332.43</v>
      </c>
      <c r="D169">
        <v>1225.6600000000001</v>
      </c>
      <c r="E169">
        <v>934.51</v>
      </c>
    </row>
    <row r="170" spans="1:5" x14ac:dyDescent="0.3">
      <c r="A170" s="2">
        <v>44301</v>
      </c>
      <c r="B170">
        <v>8350</v>
      </c>
      <c r="C170">
        <v>1320.87</v>
      </c>
      <c r="E170">
        <v>934.51</v>
      </c>
    </row>
    <row r="171" spans="1:5" x14ac:dyDescent="0.3">
      <c r="A171" s="2">
        <v>44300</v>
      </c>
      <c r="B171">
        <v>8235</v>
      </c>
      <c r="C171">
        <v>1339.51</v>
      </c>
      <c r="E171">
        <v>934.51</v>
      </c>
    </row>
    <row r="172" spans="1:5" x14ac:dyDescent="0.3">
      <c r="A172" s="2">
        <v>44299</v>
      </c>
      <c r="B172">
        <v>8175</v>
      </c>
      <c r="C172">
        <v>1520.82</v>
      </c>
      <c r="E172">
        <v>947.79</v>
      </c>
    </row>
    <row r="173" spans="1:5" x14ac:dyDescent="0.3">
      <c r="A173" s="2">
        <v>44298</v>
      </c>
      <c r="B173">
        <v>8290</v>
      </c>
      <c r="C173">
        <v>1626.25</v>
      </c>
      <c r="E173">
        <v>1036.28</v>
      </c>
    </row>
    <row r="174" spans="1:5" x14ac:dyDescent="0.3">
      <c r="A174" s="2">
        <v>44295</v>
      </c>
      <c r="B174">
        <v>8520</v>
      </c>
      <c r="C174">
        <v>1658.73</v>
      </c>
      <c r="D174">
        <v>1300.8800000000001</v>
      </c>
      <c r="E174">
        <v>1036.28</v>
      </c>
    </row>
    <row r="175" spans="1:5" x14ac:dyDescent="0.3">
      <c r="A175" s="2">
        <v>44294</v>
      </c>
      <c r="B175">
        <v>8610</v>
      </c>
      <c r="C175">
        <v>1639.04</v>
      </c>
      <c r="D175">
        <v>1391.59</v>
      </c>
      <c r="E175">
        <v>1036.28</v>
      </c>
    </row>
    <row r="176" spans="1:5" x14ac:dyDescent="0.3">
      <c r="A176" s="2">
        <v>44293</v>
      </c>
      <c r="B176">
        <v>8735</v>
      </c>
      <c r="C176">
        <v>1646.85</v>
      </c>
      <c r="D176">
        <v>1457.96</v>
      </c>
      <c r="E176">
        <v>1036.28</v>
      </c>
    </row>
    <row r="177" spans="1:5" x14ac:dyDescent="0.3">
      <c r="A177" s="2">
        <v>44292</v>
      </c>
      <c r="B177">
        <v>8710</v>
      </c>
      <c r="C177">
        <v>1664.51</v>
      </c>
      <c r="D177">
        <v>1369.47</v>
      </c>
      <c r="E177">
        <v>996.46</v>
      </c>
    </row>
    <row r="178" spans="1:5" x14ac:dyDescent="0.3">
      <c r="A178" s="2">
        <v>44288</v>
      </c>
      <c r="B178">
        <v>8725</v>
      </c>
      <c r="C178">
        <v>1519.32</v>
      </c>
      <c r="D178">
        <v>1347.35</v>
      </c>
      <c r="E178">
        <v>1155.75</v>
      </c>
    </row>
    <row r="179" spans="1:5" x14ac:dyDescent="0.3">
      <c r="A179" s="2">
        <v>44287</v>
      </c>
      <c r="B179">
        <v>8625</v>
      </c>
      <c r="C179">
        <v>1523.73</v>
      </c>
      <c r="D179">
        <v>1399.12</v>
      </c>
      <c r="E179">
        <v>1155.75</v>
      </c>
    </row>
    <row r="180" spans="1:5" x14ac:dyDescent="0.3">
      <c r="A180" s="2">
        <v>44286</v>
      </c>
      <c r="B180">
        <v>8500</v>
      </c>
      <c r="C180">
        <v>1688.96</v>
      </c>
      <c r="D180">
        <v>1463.27</v>
      </c>
      <c r="E180">
        <v>1244.25</v>
      </c>
    </row>
    <row r="181" spans="1:5" x14ac:dyDescent="0.3">
      <c r="A181" s="2">
        <v>44285</v>
      </c>
      <c r="B181">
        <v>8575</v>
      </c>
      <c r="C181">
        <v>1654.94</v>
      </c>
      <c r="D181">
        <v>1735.4</v>
      </c>
      <c r="E181">
        <v>1310.6199999999999</v>
      </c>
    </row>
    <row r="182" spans="1:5" x14ac:dyDescent="0.3">
      <c r="A182" s="2">
        <v>44284</v>
      </c>
      <c r="B182">
        <v>8605</v>
      </c>
      <c r="C182">
        <v>1704.39</v>
      </c>
      <c r="D182">
        <v>1761.95</v>
      </c>
      <c r="E182">
        <v>1399.12</v>
      </c>
    </row>
    <row r="183" spans="1:5" x14ac:dyDescent="0.3">
      <c r="A183" s="2">
        <v>44281</v>
      </c>
      <c r="B183">
        <v>8645</v>
      </c>
      <c r="C183">
        <v>1733.52</v>
      </c>
      <c r="D183">
        <v>1796.46</v>
      </c>
      <c r="E183">
        <v>1638.05</v>
      </c>
    </row>
    <row r="184" spans="1:5" x14ac:dyDescent="0.3">
      <c r="A184" s="2">
        <v>44280</v>
      </c>
      <c r="B184">
        <v>8585</v>
      </c>
      <c r="C184">
        <v>1908.44</v>
      </c>
      <c r="D184">
        <v>1899.56</v>
      </c>
      <c r="E184">
        <v>1638.05</v>
      </c>
    </row>
    <row r="185" spans="1:5" x14ac:dyDescent="0.3">
      <c r="A185" s="2">
        <v>44279</v>
      </c>
      <c r="B185">
        <v>8585</v>
      </c>
      <c r="C185">
        <v>1753.81</v>
      </c>
      <c r="D185">
        <v>1890.71</v>
      </c>
      <c r="E185">
        <v>1638.05</v>
      </c>
    </row>
    <row r="186" spans="1:5" x14ac:dyDescent="0.3">
      <c r="A186" s="2">
        <v>44278</v>
      </c>
      <c r="B186">
        <v>8555</v>
      </c>
      <c r="C186">
        <v>1998.77</v>
      </c>
      <c r="D186">
        <v>1941.59</v>
      </c>
      <c r="E186">
        <v>1638.05</v>
      </c>
    </row>
    <row r="187" spans="1:5" x14ac:dyDescent="0.3">
      <c r="A187" s="2">
        <v>44277</v>
      </c>
      <c r="B187">
        <v>8670</v>
      </c>
      <c r="C187">
        <v>1742.81</v>
      </c>
      <c r="D187">
        <v>2102.65</v>
      </c>
      <c r="E187">
        <v>1664.6</v>
      </c>
    </row>
    <row r="188" spans="1:5" x14ac:dyDescent="0.3">
      <c r="A188" s="2">
        <v>44274</v>
      </c>
      <c r="B188">
        <v>8645</v>
      </c>
      <c r="C188">
        <v>1754.88</v>
      </c>
      <c r="D188">
        <v>2118.14</v>
      </c>
      <c r="E188">
        <v>1664.6</v>
      </c>
    </row>
    <row r="189" spans="1:5" x14ac:dyDescent="0.3">
      <c r="A189" s="2">
        <v>44273</v>
      </c>
      <c r="B189">
        <v>8800</v>
      </c>
      <c r="C189">
        <v>2027.91</v>
      </c>
      <c r="D189">
        <v>2219.91</v>
      </c>
      <c r="E189">
        <v>1841.59</v>
      </c>
    </row>
    <row r="190" spans="1:5" x14ac:dyDescent="0.3">
      <c r="A190" s="2">
        <v>44272</v>
      </c>
      <c r="B190">
        <v>8885</v>
      </c>
      <c r="C190">
        <v>1717.77</v>
      </c>
      <c r="D190">
        <v>2264.16</v>
      </c>
      <c r="E190">
        <v>1841.59</v>
      </c>
    </row>
    <row r="191" spans="1:5" x14ac:dyDescent="0.3">
      <c r="A191" s="2">
        <v>44271</v>
      </c>
      <c r="B191">
        <v>8980</v>
      </c>
      <c r="C191">
        <v>1689.16</v>
      </c>
      <c r="D191">
        <v>2330.5300000000002</v>
      </c>
      <c r="E191">
        <v>1841.59</v>
      </c>
    </row>
    <row r="192" spans="1:5" x14ac:dyDescent="0.3">
      <c r="A192" s="2">
        <v>44270</v>
      </c>
      <c r="B192">
        <v>9080</v>
      </c>
      <c r="C192">
        <v>1703.37</v>
      </c>
      <c r="D192">
        <v>2330.5300000000002</v>
      </c>
      <c r="E192">
        <v>1620.35</v>
      </c>
    </row>
    <row r="193" spans="1:5" x14ac:dyDescent="0.3">
      <c r="A193" s="2">
        <v>44267</v>
      </c>
      <c r="B193">
        <v>9030</v>
      </c>
      <c r="C193">
        <v>1693.49</v>
      </c>
      <c r="D193">
        <v>2308.41</v>
      </c>
      <c r="E193">
        <v>1620.35</v>
      </c>
    </row>
    <row r="194" spans="1:5" x14ac:dyDescent="0.3">
      <c r="A194" s="2">
        <v>44266</v>
      </c>
      <c r="B194">
        <v>8975</v>
      </c>
      <c r="C194">
        <v>1658.22</v>
      </c>
      <c r="D194">
        <v>2270.8000000000002</v>
      </c>
      <c r="E194">
        <v>1620.35</v>
      </c>
    </row>
    <row r="195" spans="1:5" x14ac:dyDescent="0.3">
      <c r="A195" s="2">
        <v>44265</v>
      </c>
      <c r="B195">
        <v>8765</v>
      </c>
      <c r="C195">
        <v>1759.35</v>
      </c>
      <c r="D195">
        <v>2359.29</v>
      </c>
      <c r="E195">
        <v>1620.35</v>
      </c>
    </row>
    <row r="196" spans="1:5" x14ac:dyDescent="0.3">
      <c r="A196" s="2">
        <v>44264</v>
      </c>
      <c r="B196">
        <v>8930</v>
      </c>
      <c r="C196">
        <v>1767.38</v>
      </c>
      <c r="D196">
        <v>2578.3200000000002</v>
      </c>
      <c r="E196">
        <v>1620.35</v>
      </c>
    </row>
    <row r="197" spans="1:5" x14ac:dyDescent="0.3">
      <c r="A197" s="2">
        <v>44263</v>
      </c>
      <c r="B197">
        <v>9145</v>
      </c>
      <c r="C197">
        <v>1671.18</v>
      </c>
      <c r="D197">
        <v>2607.08</v>
      </c>
      <c r="E197">
        <v>1399.12</v>
      </c>
    </row>
    <row r="198" spans="1:5" x14ac:dyDescent="0.3">
      <c r="A198" s="2">
        <v>44260</v>
      </c>
      <c r="B198">
        <v>8930</v>
      </c>
      <c r="C198">
        <v>1591.78</v>
      </c>
      <c r="D198">
        <v>2469.4699999999998</v>
      </c>
      <c r="E198">
        <v>1969.91</v>
      </c>
    </row>
    <row r="199" spans="1:5" x14ac:dyDescent="0.3">
      <c r="A199" s="2">
        <v>44259</v>
      </c>
      <c r="B199">
        <v>8940</v>
      </c>
      <c r="C199">
        <v>1769.54</v>
      </c>
      <c r="D199">
        <v>2564.6</v>
      </c>
      <c r="E199">
        <v>1969.91</v>
      </c>
    </row>
    <row r="200" spans="1:5" x14ac:dyDescent="0.3">
      <c r="A200" s="2">
        <v>44258</v>
      </c>
      <c r="B200">
        <v>9035</v>
      </c>
      <c r="C200">
        <v>1952.89</v>
      </c>
      <c r="D200">
        <v>2460.62</v>
      </c>
      <c r="E200">
        <v>1969.91</v>
      </c>
    </row>
    <row r="201" spans="1:5" x14ac:dyDescent="0.3">
      <c r="A201" s="2">
        <v>44257</v>
      </c>
      <c r="B201">
        <v>8905</v>
      </c>
      <c r="C201">
        <v>2036.11</v>
      </c>
      <c r="D201">
        <v>2394.25</v>
      </c>
      <c r="E201">
        <v>1969.91</v>
      </c>
    </row>
    <row r="202" spans="1:5" x14ac:dyDescent="0.3">
      <c r="A202" s="2">
        <v>44256</v>
      </c>
      <c r="B202">
        <v>8795</v>
      </c>
      <c r="C202">
        <v>1964.46</v>
      </c>
      <c r="D202">
        <v>2438.5</v>
      </c>
      <c r="E202">
        <v>1969.91</v>
      </c>
    </row>
    <row r="203" spans="1:5" x14ac:dyDescent="0.3">
      <c r="A203" s="2">
        <v>44253</v>
      </c>
      <c r="B203">
        <v>8885</v>
      </c>
      <c r="C203">
        <v>1811.58</v>
      </c>
      <c r="D203">
        <v>2447.35</v>
      </c>
      <c r="E203">
        <v>2195.58</v>
      </c>
    </row>
    <row r="204" spans="1:5" x14ac:dyDescent="0.3">
      <c r="A204" s="2">
        <v>44252</v>
      </c>
      <c r="B204">
        <v>8895</v>
      </c>
      <c r="C204">
        <v>1777.09</v>
      </c>
      <c r="D204">
        <v>2469.4699999999998</v>
      </c>
      <c r="E204">
        <v>2195.58</v>
      </c>
    </row>
    <row r="205" spans="1:5" x14ac:dyDescent="0.3">
      <c r="A205" s="2">
        <v>44251</v>
      </c>
      <c r="B205">
        <v>8735</v>
      </c>
      <c r="C205">
        <v>1760.41</v>
      </c>
      <c r="D205">
        <v>2376.9899999999998</v>
      </c>
      <c r="E205">
        <v>2195.58</v>
      </c>
    </row>
    <row r="206" spans="1:5" x14ac:dyDescent="0.3">
      <c r="A206" s="2">
        <v>44250</v>
      </c>
      <c r="B206">
        <v>8840</v>
      </c>
      <c r="C206">
        <v>1873.52</v>
      </c>
      <c r="D206">
        <v>2414.6</v>
      </c>
      <c r="E206">
        <v>2129.1999999999998</v>
      </c>
    </row>
    <row r="207" spans="1:5" x14ac:dyDescent="0.3">
      <c r="A207" s="2">
        <v>44249</v>
      </c>
      <c r="B207">
        <v>8995</v>
      </c>
      <c r="C207">
        <v>1790.08</v>
      </c>
      <c r="D207">
        <v>2273.0100000000002</v>
      </c>
      <c r="E207">
        <v>2067.2600000000002</v>
      </c>
    </row>
    <row r="208" spans="1:5" x14ac:dyDescent="0.3">
      <c r="A208" s="2">
        <v>44247</v>
      </c>
      <c r="C208">
        <v>1757.32</v>
      </c>
      <c r="D208">
        <v>2036.28</v>
      </c>
      <c r="E208">
        <v>1890.27</v>
      </c>
    </row>
    <row r="209" spans="1:5" x14ac:dyDescent="0.3">
      <c r="A209" s="2">
        <v>44246</v>
      </c>
      <c r="B209">
        <v>8795</v>
      </c>
      <c r="C209">
        <v>1536.08</v>
      </c>
      <c r="D209">
        <v>1890.27</v>
      </c>
      <c r="E209">
        <v>1669.03</v>
      </c>
    </row>
    <row r="210" spans="1:5" x14ac:dyDescent="0.3">
      <c r="A210" s="2">
        <v>44245</v>
      </c>
      <c r="B210">
        <v>8585</v>
      </c>
      <c r="C210">
        <v>1388.51</v>
      </c>
      <c r="D210">
        <v>1841.59</v>
      </c>
      <c r="E210">
        <v>1487.61</v>
      </c>
    </row>
    <row r="211" spans="1:5" x14ac:dyDescent="0.3">
      <c r="A211" s="2">
        <v>44237</v>
      </c>
      <c r="B211">
        <v>7955</v>
      </c>
      <c r="C211">
        <v>1288.8399999999999</v>
      </c>
      <c r="D211">
        <v>1333.19</v>
      </c>
      <c r="E211">
        <v>1700</v>
      </c>
    </row>
    <row r="212" spans="1:5" x14ac:dyDescent="0.3">
      <c r="A212" s="2">
        <v>44236</v>
      </c>
      <c r="B212">
        <v>7995</v>
      </c>
      <c r="C212">
        <v>1303.8499999999999</v>
      </c>
      <c r="D212">
        <v>1333.19</v>
      </c>
      <c r="E212">
        <v>1700</v>
      </c>
    </row>
    <row r="213" spans="1:5" x14ac:dyDescent="0.3">
      <c r="A213" s="2">
        <v>44235</v>
      </c>
      <c r="B213">
        <v>8030</v>
      </c>
      <c r="C213">
        <v>1239.83</v>
      </c>
      <c r="D213">
        <v>1370.8</v>
      </c>
      <c r="E213">
        <v>1611.5</v>
      </c>
    </row>
    <row r="214" spans="1:5" x14ac:dyDescent="0.3">
      <c r="A214" s="2">
        <v>44234</v>
      </c>
      <c r="C214">
        <v>1315.6</v>
      </c>
      <c r="D214">
        <v>1242.48</v>
      </c>
      <c r="E214">
        <v>1611.5</v>
      </c>
    </row>
    <row r="215" spans="1:5" x14ac:dyDescent="0.3">
      <c r="A215" s="2">
        <v>44232</v>
      </c>
      <c r="B215">
        <v>8045</v>
      </c>
      <c r="C215">
        <v>1315.6</v>
      </c>
      <c r="D215">
        <v>1215.93</v>
      </c>
      <c r="E215">
        <v>1531.86</v>
      </c>
    </row>
    <row r="216" spans="1:5" x14ac:dyDescent="0.3">
      <c r="A216" s="2">
        <v>44231</v>
      </c>
      <c r="B216">
        <v>8085</v>
      </c>
      <c r="C216">
        <v>1353.98</v>
      </c>
      <c r="D216">
        <v>1067.26</v>
      </c>
      <c r="E216">
        <v>1531.86</v>
      </c>
    </row>
    <row r="217" spans="1:5" x14ac:dyDescent="0.3">
      <c r="A217" s="2">
        <v>44230</v>
      </c>
      <c r="B217">
        <v>7980</v>
      </c>
      <c r="C217">
        <v>1374.24</v>
      </c>
      <c r="D217">
        <v>938.94</v>
      </c>
      <c r="E217">
        <v>1465.49</v>
      </c>
    </row>
    <row r="218" spans="1:5" x14ac:dyDescent="0.3">
      <c r="A218" s="2">
        <v>44229</v>
      </c>
      <c r="B218">
        <v>7860</v>
      </c>
      <c r="C218">
        <v>1433.91</v>
      </c>
      <c r="D218">
        <v>916.81</v>
      </c>
      <c r="E218">
        <v>1465.49</v>
      </c>
    </row>
    <row r="219" spans="1:5" x14ac:dyDescent="0.3">
      <c r="A219" s="2">
        <v>44228</v>
      </c>
      <c r="B219">
        <v>7865</v>
      </c>
      <c r="C219">
        <v>1467.2</v>
      </c>
      <c r="D219">
        <v>969.91</v>
      </c>
      <c r="E219">
        <v>1089.3800000000001</v>
      </c>
    </row>
    <row r="220" spans="1:5" x14ac:dyDescent="0.3">
      <c r="A220" s="2">
        <v>44225</v>
      </c>
      <c r="B220">
        <v>7980</v>
      </c>
      <c r="C220">
        <v>1492.06</v>
      </c>
      <c r="D220">
        <v>838.5</v>
      </c>
      <c r="E220">
        <v>1089.3800000000001</v>
      </c>
    </row>
    <row r="221" spans="1:5" x14ac:dyDescent="0.3">
      <c r="A221" s="2">
        <v>44224</v>
      </c>
      <c r="B221">
        <v>7935</v>
      </c>
      <c r="C221">
        <v>1506.4</v>
      </c>
      <c r="D221">
        <v>660.18</v>
      </c>
      <c r="E221">
        <v>1089.3800000000001</v>
      </c>
    </row>
    <row r="222" spans="1:5" x14ac:dyDescent="0.3">
      <c r="A222" s="2">
        <v>44223</v>
      </c>
      <c r="B222">
        <v>7865</v>
      </c>
      <c r="C222">
        <v>1499.11</v>
      </c>
      <c r="D222">
        <v>503.1</v>
      </c>
      <c r="E222">
        <v>1089.3800000000001</v>
      </c>
    </row>
    <row r="223" spans="1:5" x14ac:dyDescent="0.3">
      <c r="A223" s="2">
        <v>44222</v>
      </c>
      <c r="B223">
        <v>7745</v>
      </c>
      <c r="C223">
        <v>1482</v>
      </c>
      <c r="D223">
        <v>463.27</v>
      </c>
      <c r="E223">
        <v>1089.3800000000001</v>
      </c>
    </row>
    <row r="224" spans="1:5" x14ac:dyDescent="0.3">
      <c r="A224" s="2">
        <v>44221</v>
      </c>
      <c r="B224">
        <v>7740</v>
      </c>
      <c r="C224">
        <v>1485.57</v>
      </c>
      <c r="D224">
        <v>405.75</v>
      </c>
      <c r="E224">
        <v>823.89</v>
      </c>
    </row>
    <row r="225" spans="1:5" x14ac:dyDescent="0.3">
      <c r="A225" s="2">
        <v>44218</v>
      </c>
      <c r="B225">
        <v>7880</v>
      </c>
      <c r="C225">
        <v>1527.42</v>
      </c>
      <c r="D225">
        <v>423.45</v>
      </c>
      <c r="E225">
        <v>823.89</v>
      </c>
    </row>
    <row r="226" spans="1:5" x14ac:dyDescent="0.3">
      <c r="A226" s="2">
        <v>44217</v>
      </c>
      <c r="B226">
        <v>7815</v>
      </c>
      <c r="C226">
        <v>1478.8</v>
      </c>
      <c r="D226">
        <v>379.2</v>
      </c>
      <c r="E226">
        <v>823.89</v>
      </c>
    </row>
    <row r="227" spans="1:5" x14ac:dyDescent="0.3">
      <c r="A227" s="2">
        <v>44216</v>
      </c>
      <c r="B227">
        <v>7680</v>
      </c>
      <c r="C227">
        <v>1471.78</v>
      </c>
      <c r="D227">
        <v>379.2</v>
      </c>
      <c r="E227">
        <v>823.89</v>
      </c>
    </row>
    <row r="228" spans="1:5" x14ac:dyDescent="0.3">
      <c r="A228" s="2">
        <v>44215</v>
      </c>
      <c r="B228">
        <v>7740</v>
      </c>
      <c r="C228">
        <v>1480.51</v>
      </c>
      <c r="D228">
        <v>472.12</v>
      </c>
      <c r="E228">
        <v>704.42</v>
      </c>
    </row>
    <row r="229" spans="1:5" x14ac:dyDescent="0.3">
      <c r="A229" s="2">
        <v>44214</v>
      </c>
      <c r="B229">
        <v>7760</v>
      </c>
      <c r="C229">
        <v>1467.75</v>
      </c>
      <c r="D229">
        <v>396.9</v>
      </c>
      <c r="E229">
        <v>403.54</v>
      </c>
    </row>
    <row r="230" spans="1:5" x14ac:dyDescent="0.3">
      <c r="A230" s="2">
        <v>44211</v>
      </c>
      <c r="B230">
        <v>7605</v>
      </c>
      <c r="C230">
        <v>1457.73</v>
      </c>
      <c r="D230">
        <v>337.17</v>
      </c>
      <c r="E230">
        <v>350.44</v>
      </c>
    </row>
    <row r="231" spans="1:5" x14ac:dyDescent="0.3">
      <c r="A231" s="2">
        <v>44210</v>
      </c>
      <c r="B231">
        <v>7560</v>
      </c>
      <c r="C231">
        <v>1366.92</v>
      </c>
      <c r="D231">
        <v>442.48</v>
      </c>
      <c r="E231">
        <v>323.89</v>
      </c>
    </row>
    <row r="232" spans="1:5" x14ac:dyDescent="0.3">
      <c r="A232" s="2">
        <v>44209</v>
      </c>
      <c r="B232">
        <v>7635</v>
      </c>
      <c r="C232">
        <v>1398.24</v>
      </c>
      <c r="D232">
        <v>433.63</v>
      </c>
      <c r="E232">
        <v>323.89</v>
      </c>
    </row>
    <row r="233" spans="1:5" x14ac:dyDescent="0.3">
      <c r="A233" s="2">
        <v>44208</v>
      </c>
      <c r="B233">
        <v>7560</v>
      </c>
      <c r="C233">
        <v>1352.12</v>
      </c>
      <c r="D233">
        <v>440.27</v>
      </c>
      <c r="E233">
        <v>323.89</v>
      </c>
    </row>
    <row r="234" spans="1:5" x14ac:dyDescent="0.3">
      <c r="A234" s="2">
        <v>44207</v>
      </c>
      <c r="B234">
        <v>7490</v>
      </c>
      <c r="C234">
        <v>1414.36</v>
      </c>
      <c r="D234">
        <v>573.45000000000005</v>
      </c>
      <c r="E234">
        <v>310.62</v>
      </c>
    </row>
    <row r="235" spans="1:5" x14ac:dyDescent="0.3">
      <c r="A235" s="2">
        <v>44204</v>
      </c>
      <c r="B235">
        <v>7450</v>
      </c>
      <c r="C235">
        <v>1485.1</v>
      </c>
      <c r="D235">
        <v>624.34</v>
      </c>
      <c r="E235">
        <v>399.12</v>
      </c>
    </row>
    <row r="236" spans="1:5" x14ac:dyDescent="0.3">
      <c r="A236" s="2">
        <v>44203</v>
      </c>
      <c r="B236">
        <v>7590</v>
      </c>
      <c r="C236">
        <v>1593.52</v>
      </c>
      <c r="D236">
        <v>690.71</v>
      </c>
      <c r="E236">
        <v>399.12</v>
      </c>
    </row>
    <row r="237" spans="1:5" x14ac:dyDescent="0.3">
      <c r="A237" s="2">
        <v>44202</v>
      </c>
      <c r="B237">
        <v>7640</v>
      </c>
      <c r="C237">
        <v>1598.85</v>
      </c>
      <c r="D237">
        <v>703.98</v>
      </c>
      <c r="E237">
        <v>399.12</v>
      </c>
    </row>
    <row r="238" spans="1:5" x14ac:dyDescent="0.3">
      <c r="A238" s="2">
        <v>44201</v>
      </c>
      <c r="B238">
        <v>7710</v>
      </c>
      <c r="C238">
        <v>1634.56</v>
      </c>
      <c r="D238">
        <v>732.74</v>
      </c>
      <c r="E238">
        <v>399.12</v>
      </c>
    </row>
    <row r="239" spans="1:5" x14ac:dyDescent="0.3">
      <c r="A239" s="2">
        <v>44200</v>
      </c>
      <c r="B239">
        <v>7760</v>
      </c>
      <c r="C239">
        <v>1759.57</v>
      </c>
      <c r="D239">
        <v>799.56</v>
      </c>
      <c r="E239">
        <v>319.47000000000003</v>
      </c>
    </row>
    <row r="240" spans="1:5" x14ac:dyDescent="0.3">
      <c r="A240" s="2">
        <v>44196</v>
      </c>
      <c r="B240">
        <v>7720</v>
      </c>
      <c r="C240">
        <v>1722.55</v>
      </c>
      <c r="D240">
        <v>768.58</v>
      </c>
      <c r="E240">
        <v>319.47000000000003</v>
      </c>
    </row>
    <row r="241" spans="1:5" x14ac:dyDescent="0.3">
      <c r="A241" s="2">
        <v>44195</v>
      </c>
      <c r="B241">
        <v>7565</v>
      </c>
      <c r="C241">
        <v>1747.98</v>
      </c>
      <c r="D241">
        <v>702.21</v>
      </c>
      <c r="E241">
        <v>319.47000000000003</v>
      </c>
    </row>
    <row r="242" spans="1:5" x14ac:dyDescent="0.3">
      <c r="A242" s="2">
        <v>44194</v>
      </c>
      <c r="B242">
        <v>7540</v>
      </c>
      <c r="C242">
        <v>1757.24</v>
      </c>
      <c r="D242">
        <v>746.46</v>
      </c>
      <c r="E242">
        <v>292.92</v>
      </c>
    </row>
    <row r="243" spans="1:5" x14ac:dyDescent="0.3">
      <c r="A243" s="2">
        <v>44193</v>
      </c>
      <c r="B243">
        <v>7585</v>
      </c>
      <c r="C243">
        <v>1916.44</v>
      </c>
      <c r="D243">
        <v>859.73</v>
      </c>
      <c r="E243">
        <v>292.92</v>
      </c>
    </row>
    <row r="244" spans="1:5" x14ac:dyDescent="0.3">
      <c r="A244" s="2">
        <v>44190</v>
      </c>
      <c r="B244">
        <v>7665</v>
      </c>
      <c r="C244">
        <v>1883.51</v>
      </c>
      <c r="D244">
        <v>939.38</v>
      </c>
      <c r="E244">
        <v>292.92</v>
      </c>
    </row>
    <row r="245" spans="1:5" x14ac:dyDescent="0.3">
      <c r="A245" s="2">
        <v>44189</v>
      </c>
      <c r="B245">
        <v>7900</v>
      </c>
      <c r="C245">
        <v>1881.98</v>
      </c>
      <c r="D245">
        <v>970.35</v>
      </c>
      <c r="E245">
        <v>292.92</v>
      </c>
    </row>
    <row r="246" spans="1:5" x14ac:dyDescent="0.3">
      <c r="A246" s="2">
        <v>44188</v>
      </c>
      <c r="B246">
        <v>7765</v>
      </c>
      <c r="C246">
        <v>1877.06</v>
      </c>
      <c r="D246">
        <v>973.67</v>
      </c>
      <c r="E246">
        <v>292.92</v>
      </c>
    </row>
    <row r="247" spans="1:5" x14ac:dyDescent="0.3">
      <c r="A247" s="2">
        <v>44187</v>
      </c>
      <c r="B247">
        <v>7770</v>
      </c>
      <c r="C247">
        <v>1958.54</v>
      </c>
      <c r="D247">
        <v>1043.3599999999999</v>
      </c>
      <c r="E247">
        <v>346.02</v>
      </c>
    </row>
    <row r="248" spans="1:5" x14ac:dyDescent="0.3">
      <c r="A248" s="2">
        <v>44186</v>
      </c>
      <c r="B248">
        <v>7815</v>
      </c>
      <c r="C248">
        <v>1898.56</v>
      </c>
      <c r="D248">
        <v>1113.72</v>
      </c>
      <c r="E248">
        <v>346.02</v>
      </c>
    </row>
    <row r="249" spans="1:5" x14ac:dyDescent="0.3">
      <c r="A249" s="2">
        <v>44183</v>
      </c>
      <c r="B249">
        <v>7955</v>
      </c>
      <c r="C249">
        <v>1822.05</v>
      </c>
      <c r="D249">
        <v>1142.48</v>
      </c>
      <c r="E249">
        <v>757.52</v>
      </c>
    </row>
    <row r="250" spans="1:5" x14ac:dyDescent="0.3">
      <c r="A250" s="2">
        <v>44182</v>
      </c>
      <c r="B250">
        <v>7890</v>
      </c>
      <c r="C250">
        <v>1868.4</v>
      </c>
      <c r="D250">
        <v>1182.74</v>
      </c>
      <c r="E250">
        <v>757.52</v>
      </c>
    </row>
    <row r="251" spans="1:5" x14ac:dyDescent="0.3">
      <c r="A251" s="2">
        <v>44181</v>
      </c>
      <c r="B251">
        <v>7825</v>
      </c>
      <c r="C251">
        <v>1984.33</v>
      </c>
      <c r="D251">
        <v>1182.74</v>
      </c>
      <c r="E251">
        <v>846.02</v>
      </c>
    </row>
    <row r="252" spans="1:5" x14ac:dyDescent="0.3">
      <c r="A252" s="2">
        <v>44180</v>
      </c>
      <c r="B252">
        <v>7800</v>
      </c>
      <c r="C252">
        <v>2000.68</v>
      </c>
      <c r="D252">
        <v>1271.24</v>
      </c>
      <c r="E252">
        <v>846.02</v>
      </c>
    </row>
    <row r="253" spans="1:5" x14ac:dyDescent="0.3">
      <c r="A253" s="2">
        <v>44179</v>
      </c>
      <c r="B253">
        <v>7950</v>
      </c>
      <c r="C253">
        <v>2034.89</v>
      </c>
      <c r="D253">
        <v>1319.91</v>
      </c>
      <c r="E253">
        <v>912.39</v>
      </c>
    </row>
    <row r="254" spans="1:5" x14ac:dyDescent="0.3">
      <c r="A254" s="2">
        <v>44176</v>
      </c>
      <c r="B254">
        <v>7970</v>
      </c>
      <c r="C254">
        <v>2053.16</v>
      </c>
      <c r="D254">
        <v>1403.98</v>
      </c>
      <c r="E254">
        <v>1230.97</v>
      </c>
    </row>
    <row r="255" spans="1:5" x14ac:dyDescent="0.3">
      <c r="A255" s="2">
        <v>44175</v>
      </c>
      <c r="B255">
        <v>7890</v>
      </c>
      <c r="C255">
        <v>2031.32</v>
      </c>
      <c r="D255">
        <v>1439.38</v>
      </c>
      <c r="E255">
        <v>1230.97</v>
      </c>
    </row>
    <row r="256" spans="1:5" x14ac:dyDescent="0.3">
      <c r="A256" s="2">
        <v>44174</v>
      </c>
      <c r="B256">
        <v>7845</v>
      </c>
      <c r="C256">
        <v>2129.61</v>
      </c>
      <c r="D256">
        <v>1420.58</v>
      </c>
      <c r="E256">
        <v>1230.97</v>
      </c>
    </row>
    <row r="257" spans="1:5" x14ac:dyDescent="0.3">
      <c r="A257" s="2">
        <v>44173</v>
      </c>
      <c r="B257">
        <v>7875</v>
      </c>
      <c r="C257">
        <v>2130.4299999999998</v>
      </c>
      <c r="D257">
        <v>1489.82</v>
      </c>
      <c r="E257">
        <v>1230.97</v>
      </c>
    </row>
    <row r="258" spans="1:5" x14ac:dyDescent="0.3">
      <c r="A258" s="2">
        <v>44172</v>
      </c>
      <c r="B258">
        <v>8000</v>
      </c>
      <c r="C258">
        <v>2042.96</v>
      </c>
      <c r="D258">
        <v>1489.82</v>
      </c>
      <c r="E258">
        <v>1182.3</v>
      </c>
    </row>
    <row r="259" spans="1:5" x14ac:dyDescent="0.3">
      <c r="A259" s="2">
        <v>44169</v>
      </c>
      <c r="B259">
        <v>7895</v>
      </c>
      <c r="C259">
        <v>2005.72</v>
      </c>
      <c r="D259">
        <v>1404.65</v>
      </c>
      <c r="E259">
        <v>1182.3</v>
      </c>
    </row>
    <row r="260" spans="1:5" x14ac:dyDescent="0.3">
      <c r="A260" s="2">
        <v>44168</v>
      </c>
      <c r="B260">
        <v>7730</v>
      </c>
      <c r="C260">
        <v>2124.66</v>
      </c>
      <c r="D260">
        <v>1422.35</v>
      </c>
      <c r="E260">
        <v>1270.8</v>
      </c>
    </row>
    <row r="261" spans="1:5" x14ac:dyDescent="0.3">
      <c r="A261" s="2">
        <v>44167</v>
      </c>
      <c r="B261">
        <v>7775</v>
      </c>
      <c r="C261">
        <v>2241.92</v>
      </c>
      <c r="D261">
        <v>1510.84</v>
      </c>
      <c r="E261">
        <v>1359.29</v>
      </c>
    </row>
    <row r="262" spans="1:5" x14ac:dyDescent="0.3">
      <c r="A262" s="2">
        <v>44166</v>
      </c>
      <c r="B262">
        <v>7910</v>
      </c>
      <c r="C262">
        <v>2279.87</v>
      </c>
      <c r="D262">
        <v>1536.28</v>
      </c>
      <c r="E262">
        <v>1359.29</v>
      </c>
    </row>
    <row r="263" spans="1:5" x14ac:dyDescent="0.3">
      <c r="A263" s="2">
        <v>44165</v>
      </c>
      <c r="B263">
        <v>7955</v>
      </c>
      <c r="C263">
        <v>2275.9</v>
      </c>
      <c r="D263">
        <v>1558.41</v>
      </c>
      <c r="E263">
        <v>1359.29</v>
      </c>
    </row>
    <row r="264" spans="1:5" x14ac:dyDescent="0.3">
      <c r="A264" s="2">
        <v>44162</v>
      </c>
      <c r="B264">
        <v>7970</v>
      </c>
      <c r="C264">
        <v>2239.04</v>
      </c>
      <c r="D264">
        <v>1602.65</v>
      </c>
      <c r="E264">
        <v>1359.29</v>
      </c>
    </row>
    <row r="265" spans="1:5" x14ac:dyDescent="0.3">
      <c r="A265" s="2">
        <v>44161</v>
      </c>
      <c r="B265">
        <v>7855</v>
      </c>
      <c r="C265">
        <v>2262.39</v>
      </c>
      <c r="D265">
        <v>1669.03</v>
      </c>
      <c r="E265">
        <v>1359.29</v>
      </c>
    </row>
    <row r="266" spans="1:5" x14ac:dyDescent="0.3">
      <c r="A266" s="2">
        <v>44160</v>
      </c>
      <c r="B266">
        <v>7880</v>
      </c>
      <c r="C266">
        <v>2211.48</v>
      </c>
      <c r="D266">
        <v>1704.2</v>
      </c>
      <c r="E266">
        <v>1292.92</v>
      </c>
    </row>
    <row r="267" spans="1:5" x14ac:dyDescent="0.3">
      <c r="A267" s="2">
        <v>44159</v>
      </c>
      <c r="B267">
        <v>8040</v>
      </c>
      <c r="C267">
        <v>2168.52</v>
      </c>
      <c r="D267">
        <v>1704.2</v>
      </c>
      <c r="E267">
        <v>1177.8800000000001</v>
      </c>
    </row>
    <row r="268" spans="1:5" x14ac:dyDescent="0.3">
      <c r="A268" s="2">
        <v>44158</v>
      </c>
      <c r="B268">
        <v>7965</v>
      </c>
      <c r="C268">
        <v>2112.71</v>
      </c>
      <c r="D268">
        <v>1527.21</v>
      </c>
      <c r="E268">
        <v>1000.88</v>
      </c>
    </row>
    <row r="269" spans="1:5" x14ac:dyDescent="0.3">
      <c r="A269" s="2">
        <v>44155</v>
      </c>
      <c r="B269">
        <v>7740</v>
      </c>
      <c r="C269">
        <v>2092.2199999999998</v>
      </c>
      <c r="D269">
        <v>1438.72</v>
      </c>
      <c r="E269">
        <v>806.19</v>
      </c>
    </row>
    <row r="270" spans="1:5" x14ac:dyDescent="0.3">
      <c r="A270" s="2">
        <v>44154</v>
      </c>
      <c r="B270">
        <v>7880</v>
      </c>
      <c r="C270">
        <v>2155.84</v>
      </c>
      <c r="D270">
        <v>1438.72</v>
      </c>
      <c r="E270">
        <v>806.19</v>
      </c>
    </row>
    <row r="271" spans="1:5" x14ac:dyDescent="0.3">
      <c r="A271" s="2">
        <v>44153</v>
      </c>
      <c r="B271">
        <v>7770</v>
      </c>
      <c r="C271">
        <v>2053.12</v>
      </c>
      <c r="D271">
        <v>1411.06</v>
      </c>
      <c r="E271">
        <v>717.7</v>
      </c>
    </row>
    <row r="272" spans="1:5" x14ac:dyDescent="0.3">
      <c r="A272" s="2">
        <v>44152</v>
      </c>
      <c r="B272">
        <v>7685</v>
      </c>
      <c r="C272">
        <v>2083.3000000000002</v>
      </c>
      <c r="D272">
        <v>1309.29</v>
      </c>
      <c r="E272">
        <v>744.25</v>
      </c>
    </row>
    <row r="273" spans="1:5" x14ac:dyDescent="0.3">
      <c r="A273" s="2">
        <v>44151</v>
      </c>
      <c r="B273">
        <v>7655</v>
      </c>
      <c r="C273">
        <v>1888.3</v>
      </c>
      <c r="D273">
        <v>1265.04</v>
      </c>
      <c r="E273">
        <v>593.80999999999995</v>
      </c>
    </row>
    <row r="274" spans="1:5" x14ac:dyDescent="0.3">
      <c r="A274" s="2">
        <v>44148</v>
      </c>
      <c r="B274">
        <v>7605</v>
      </c>
      <c r="C274">
        <v>1945.06</v>
      </c>
      <c r="D274">
        <v>1154.42</v>
      </c>
      <c r="E274">
        <v>593.80999999999995</v>
      </c>
    </row>
    <row r="275" spans="1:5" x14ac:dyDescent="0.3">
      <c r="A275" s="2">
        <v>44147</v>
      </c>
      <c r="B275">
        <v>7420</v>
      </c>
      <c r="C275">
        <v>1898.37</v>
      </c>
      <c r="D275">
        <v>1096.9000000000001</v>
      </c>
      <c r="E275">
        <v>593.80999999999995</v>
      </c>
    </row>
    <row r="276" spans="1:5" x14ac:dyDescent="0.3">
      <c r="A276" s="2">
        <v>44146</v>
      </c>
      <c r="B276">
        <v>7390</v>
      </c>
      <c r="C276">
        <v>1888.56</v>
      </c>
      <c r="D276">
        <v>1021.68</v>
      </c>
      <c r="E276">
        <v>593.80999999999995</v>
      </c>
    </row>
    <row r="277" spans="1:5" x14ac:dyDescent="0.3">
      <c r="A277" s="2">
        <v>44145</v>
      </c>
      <c r="B277">
        <v>7310</v>
      </c>
      <c r="C277">
        <v>1909.05</v>
      </c>
      <c r="D277">
        <v>1043.81</v>
      </c>
      <c r="E277">
        <v>593.80999999999995</v>
      </c>
    </row>
    <row r="278" spans="1:5" x14ac:dyDescent="0.3">
      <c r="A278" s="2">
        <v>44144</v>
      </c>
      <c r="B278">
        <v>7355</v>
      </c>
      <c r="C278">
        <v>1977.29</v>
      </c>
      <c r="D278">
        <v>1021.68</v>
      </c>
      <c r="E278">
        <v>593.80999999999995</v>
      </c>
    </row>
    <row r="279" spans="1:5" x14ac:dyDescent="0.3">
      <c r="A279" s="2">
        <v>44141</v>
      </c>
      <c r="B279">
        <v>7390</v>
      </c>
      <c r="C279">
        <v>2162.38</v>
      </c>
      <c r="D279">
        <v>1075</v>
      </c>
      <c r="E279">
        <v>1191.1500000000001</v>
      </c>
    </row>
    <row r="280" spans="1:5" x14ac:dyDescent="0.3">
      <c r="A280" s="2">
        <v>44140</v>
      </c>
      <c r="B280">
        <v>7385</v>
      </c>
      <c r="C280">
        <v>2038.9</v>
      </c>
      <c r="D280">
        <v>1097.1199999999999</v>
      </c>
      <c r="E280">
        <v>1191.1500000000001</v>
      </c>
    </row>
    <row r="281" spans="1:5" x14ac:dyDescent="0.3">
      <c r="A281" s="2">
        <v>44139</v>
      </c>
      <c r="B281">
        <v>7415</v>
      </c>
      <c r="C281">
        <v>2024.65</v>
      </c>
      <c r="D281">
        <v>1122.57</v>
      </c>
      <c r="E281">
        <v>1191.1500000000001</v>
      </c>
    </row>
    <row r="282" spans="1:5" x14ac:dyDescent="0.3">
      <c r="A282" s="2">
        <v>44138</v>
      </c>
      <c r="B282">
        <v>7490</v>
      </c>
      <c r="C282">
        <v>2116.66</v>
      </c>
      <c r="D282">
        <v>1144.69</v>
      </c>
      <c r="E282">
        <v>1191.1500000000001</v>
      </c>
    </row>
    <row r="283" spans="1:5" x14ac:dyDescent="0.3">
      <c r="A283" s="2">
        <v>44137</v>
      </c>
      <c r="B283">
        <v>7445</v>
      </c>
      <c r="C283">
        <v>2117.3000000000002</v>
      </c>
      <c r="D283">
        <v>1091.5899999999999</v>
      </c>
      <c r="E283">
        <v>1266.3699999999999</v>
      </c>
    </row>
    <row r="284" spans="1:5" x14ac:dyDescent="0.3">
      <c r="A284" s="2">
        <v>44134</v>
      </c>
      <c r="B284">
        <v>7265</v>
      </c>
      <c r="C284">
        <v>2209.65</v>
      </c>
      <c r="D284">
        <v>967.7</v>
      </c>
      <c r="E284">
        <v>1452.21</v>
      </c>
    </row>
    <row r="285" spans="1:5" x14ac:dyDescent="0.3">
      <c r="A285" s="2">
        <v>44133</v>
      </c>
      <c r="B285">
        <v>7185</v>
      </c>
      <c r="C285">
        <v>2195.91</v>
      </c>
      <c r="D285">
        <v>976.55</v>
      </c>
      <c r="E285">
        <v>1452.21</v>
      </c>
    </row>
    <row r="286" spans="1:5" x14ac:dyDescent="0.3">
      <c r="A286" s="2">
        <v>44132</v>
      </c>
      <c r="B286">
        <v>7260</v>
      </c>
      <c r="C286">
        <v>2101.23</v>
      </c>
      <c r="D286">
        <v>945.58</v>
      </c>
      <c r="E286">
        <v>1452.21</v>
      </c>
    </row>
    <row r="287" spans="1:5" x14ac:dyDescent="0.3">
      <c r="A287" s="2">
        <v>44131</v>
      </c>
      <c r="B287">
        <v>7255</v>
      </c>
      <c r="C287">
        <v>1972.67</v>
      </c>
      <c r="D287">
        <v>893.81</v>
      </c>
      <c r="E287">
        <v>1452.21</v>
      </c>
    </row>
    <row r="288" spans="1:5" x14ac:dyDescent="0.3">
      <c r="A288" s="2">
        <v>44130</v>
      </c>
      <c r="B288">
        <v>7240</v>
      </c>
      <c r="C288">
        <v>2033.09</v>
      </c>
      <c r="D288">
        <v>893.81</v>
      </c>
      <c r="E288">
        <v>1412.39</v>
      </c>
    </row>
    <row r="289" spans="1:5" x14ac:dyDescent="0.3">
      <c r="A289" s="2">
        <v>44127</v>
      </c>
      <c r="B289">
        <v>7195</v>
      </c>
      <c r="C289">
        <v>1947.94</v>
      </c>
      <c r="D289">
        <v>909.29</v>
      </c>
      <c r="E289">
        <v>1412.39</v>
      </c>
    </row>
    <row r="290" spans="1:5" x14ac:dyDescent="0.3">
      <c r="A290" s="2">
        <v>44126</v>
      </c>
      <c r="B290">
        <v>7250</v>
      </c>
      <c r="C290">
        <v>1909.31</v>
      </c>
      <c r="D290">
        <v>909.29</v>
      </c>
      <c r="E290">
        <v>1412.39</v>
      </c>
    </row>
    <row r="291" spans="1:5" x14ac:dyDescent="0.3">
      <c r="A291" s="2">
        <v>44125</v>
      </c>
      <c r="B291">
        <v>7270</v>
      </c>
      <c r="C291">
        <v>1947.05</v>
      </c>
      <c r="D291">
        <v>909.29</v>
      </c>
      <c r="E291">
        <v>1412.39</v>
      </c>
    </row>
    <row r="292" spans="1:5" x14ac:dyDescent="0.3">
      <c r="A292" s="2">
        <v>44124</v>
      </c>
      <c r="B292">
        <v>7285</v>
      </c>
      <c r="C292">
        <v>1846.02</v>
      </c>
      <c r="D292">
        <v>909.29</v>
      </c>
      <c r="E292">
        <v>1412.39</v>
      </c>
    </row>
    <row r="293" spans="1:5" x14ac:dyDescent="0.3">
      <c r="A293" s="2">
        <v>44123</v>
      </c>
      <c r="B293">
        <v>7250</v>
      </c>
      <c r="C293">
        <v>1877.96</v>
      </c>
      <c r="D293">
        <v>909.29</v>
      </c>
      <c r="E293">
        <v>1425.66</v>
      </c>
    </row>
    <row r="294" spans="1:5" x14ac:dyDescent="0.3">
      <c r="A294" s="2">
        <v>44120</v>
      </c>
      <c r="B294">
        <v>7285</v>
      </c>
      <c r="C294">
        <v>1842.59</v>
      </c>
      <c r="D294">
        <v>944.69</v>
      </c>
      <c r="E294">
        <v>1425.66</v>
      </c>
    </row>
    <row r="295" spans="1:5" x14ac:dyDescent="0.3">
      <c r="A295" s="2">
        <v>44119</v>
      </c>
      <c r="B295">
        <v>7315</v>
      </c>
      <c r="C295">
        <v>1825.38</v>
      </c>
      <c r="D295">
        <v>975.66</v>
      </c>
      <c r="E295">
        <v>1425.66</v>
      </c>
    </row>
    <row r="296" spans="1:5" x14ac:dyDescent="0.3">
      <c r="A296" s="2">
        <v>44118</v>
      </c>
      <c r="B296">
        <v>7425</v>
      </c>
      <c r="C296">
        <v>1810.14</v>
      </c>
      <c r="D296">
        <v>1033.19</v>
      </c>
      <c r="E296">
        <v>1425.66</v>
      </c>
    </row>
    <row r="297" spans="1:5" x14ac:dyDescent="0.3">
      <c r="A297" s="2">
        <v>44117</v>
      </c>
      <c r="B297">
        <v>7415</v>
      </c>
      <c r="C297">
        <v>1876.09</v>
      </c>
      <c r="D297">
        <v>1055.31</v>
      </c>
      <c r="E297">
        <v>1425.66</v>
      </c>
    </row>
    <row r="298" spans="1:5" x14ac:dyDescent="0.3">
      <c r="A298" s="2">
        <v>44116</v>
      </c>
      <c r="B298">
        <v>7480</v>
      </c>
      <c r="C298">
        <v>1799.42</v>
      </c>
      <c r="D298">
        <v>1019.91</v>
      </c>
      <c r="E298">
        <v>1531.86</v>
      </c>
    </row>
    <row r="299" spans="1:5" x14ac:dyDescent="0.3">
      <c r="A299" s="2">
        <v>44114</v>
      </c>
      <c r="C299">
        <v>1693.74</v>
      </c>
      <c r="D299">
        <v>953.54</v>
      </c>
      <c r="E299">
        <v>1531.86</v>
      </c>
    </row>
    <row r="300" spans="1:5" x14ac:dyDescent="0.3">
      <c r="A300" s="2">
        <v>44113</v>
      </c>
      <c r="B300">
        <v>7355</v>
      </c>
      <c r="C300">
        <v>1693.74</v>
      </c>
      <c r="D300">
        <v>909.29</v>
      </c>
      <c r="E300">
        <v>1531.86</v>
      </c>
    </row>
    <row r="301" spans="1:5" x14ac:dyDescent="0.3">
      <c r="A301" s="2">
        <v>44104</v>
      </c>
      <c r="B301">
        <v>7140</v>
      </c>
      <c r="C301">
        <v>1895.66</v>
      </c>
      <c r="D301">
        <v>887.17</v>
      </c>
      <c r="E301">
        <v>1726.55</v>
      </c>
    </row>
    <row r="302" spans="1:5" x14ac:dyDescent="0.3">
      <c r="A302" s="2">
        <v>44103</v>
      </c>
      <c r="B302">
        <v>7265</v>
      </c>
      <c r="C302">
        <v>1887.19</v>
      </c>
      <c r="D302">
        <v>938.05</v>
      </c>
      <c r="E302">
        <v>1726.55</v>
      </c>
    </row>
    <row r="303" spans="1:5" x14ac:dyDescent="0.3">
      <c r="A303" s="2">
        <v>44102</v>
      </c>
      <c r="B303">
        <v>7260</v>
      </c>
      <c r="C303">
        <v>1789.43</v>
      </c>
      <c r="D303">
        <v>969.03</v>
      </c>
      <c r="E303">
        <v>1753.1</v>
      </c>
    </row>
    <row r="304" spans="1:5" x14ac:dyDescent="0.3">
      <c r="A304" s="2">
        <v>44101</v>
      </c>
      <c r="C304">
        <v>1829.66</v>
      </c>
      <c r="D304">
        <v>1005.31</v>
      </c>
      <c r="E304">
        <v>1753.1</v>
      </c>
    </row>
    <row r="305" spans="1:5" x14ac:dyDescent="0.3">
      <c r="A305" s="2">
        <v>44099</v>
      </c>
      <c r="B305">
        <v>7295</v>
      </c>
      <c r="C305">
        <v>1829.66</v>
      </c>
      <c r="D305">
        <v>978.76</v>
      </c>
      <c r="E305">
        <v>1753.1</v>
      </c>
    </row>
    <row r="306" spans="1:5" x14ac:dyDescent="0.3">
      <c r="A306" s="2">
        <v>44098</v>
      </c>
      <c r="B306">
        <v>7175</v>
      </c>
      <c r="C306">
        <v>1832.53</v>
      </c>
      <c r="D306">
        <v>907.96</v>
      </c>
      <c r="E306">
        <v>1753.1</v>
      </c>
    </row>
    <row r="307" spans="1:5" x14ac:dyDescent="0.3">
      <c r="A307" s="2">
        <v>44097</v>
      </c>
      <c r="B307">
        <v>7235</v>
      </c>
      <c r="C307">
        <v>1845.82</v>
      </c>
      <c r="D307">
        <v>958.85</v>
      </c>
      <c r="E307">
        <v>1753.1</v>
      </c>
    </row>
    <row r="308" spans="1:5" x14ac:dyDescent="0.3">
      <c r="A308" s="2">
        <v>44096</v>
      </c>
      <c r="B308">
        <v>7240</v>
      </c>
      <c r="C308">
        <v>1854.31</v>
      </c>
      <c r="D308">
        <v>1116.5899999999999</v>
      </c>
      <c r="E308">
        <v>1553.98</v>
      </c>
    </row>
    <row r="309" spans="1:5" x14ac:dyDescent="0.3">
      <c r="A309" s="2">
        <v>44095</v>
      </c>
      <c r="B309">
        <v>7425</v>
      </c>
      <c r="C309">
        <v>1885.44</v>
      </c>
      <c r="D309">
        <v>1133.19</v>
      </c>
      <c r="E309">
        <v>1487.61</v>
      </c>
    </row>
    <row r="310" spans="1:5" x14ac:dyDescent="0.3">
      <c r="A310" s="2">
        <v>44092</v>
      </c>
      <c r="B310">
        <v>7385</v>
      </c>
      <c r="C310">
        <v>1771.71</v>
      </c>
      <c r="D310">
        <v>1106.6400000000001</v>
      </c>
      <c r="E310">
        <v>1474.34</v>
      </c>
    </row>
    <row r="311" spans="1:5" x14ac:dyDescent="0.3">
      <c r="A311" s="2">
        <v>44091</v>
      </c>
      <c r="B311">
        <v>7305</v>
      </c>
      <c r="C311">
        <v>1757.81</v>
      </c>
      <c r="D311">
        <v>1126.55</v>
      </c>
      <c r="E311">
        <v>1474.34</v>
      </c>
    </row>
    <row r="312" spans="1:5" x14ac:dyDescent="0.3">
      <c r="A312" s="2">
        <v>44090</v>
      </c>
      <c r="B312">
        <v>7430</v>
      </c>
      <c r="C312">
        <v>1823</v>
      </c>
      <c r="D312">
        <v>1151.55</v>
      </c>
      <c r="E312">
        <v>1474.34</v>
      </c>
    </row>
    <row r="313" spans="1:5" x14ac:dyDescent="0.3">
      <c r="A313" s="2">
        <v>44089</v>
      </c>
      <c r="B313">
        <v>7360</v>
      </c>
      <c r="C313">
        <v>2007.04</v>
      </c>
      <c r="D313">
        <v>1163.72</v>
      </c>
      <c r="E313">
        <v>1443.36</v>
      </c>
    </row>
    <row r="314" spans="1:5" x14ac:dyDescent="0.3">
      <c r="A314" s="2">
        <v>44088</v>
      </c>
      <c r="B314">
        <v>7405</v>
      </c>
      <c r="C314">
        <v>2062.92</v>
      </c>
      <c r="D314">
        <v>1180.31</v>
      </c>
      <c r="E314">
        <v>1443.36</v>
      </c>
    </row>
    <row r="315" spans="1:5" x14ac:dyDescent="0.3">
      <c r="A315" s="2">
        <v>44085</v>
      </c>
      <c r="B315">
        <v>7415</v>
      </c>
      <c r="C315">
        <v>2046.89</v>
      </c>
      <c r="D315">
        <v>1180.31</v>
      </c>
      <c r="E315">
        <v>1589.38</v>
      </c>
    </row>
    <row r="316" spans="1:5" x14ac:dyDescent="0.3">
      <c r="A316" s="2">
        <v>44084</v>
      </c>
      <c r="B316">
        <v>7435</v>
      </c>
      <c r="C316">
        <v>2033.9</v>
      </c>
      <c r="D316">
        <v>1246.68</v>
      </c>
      <c r="E316">
        <v>1589.38</v>
      </c>
    </row>
    <row r="317" spans="1:5" x14ac:dyDescent="0.3">
      <c r="A317" s="2">
        <v>44083</v>
      </c>
      <c r="B317">
        <v>7510</v>
      </c>
      <c r="C317">
        <v>1980.69</v>
      </c>
      <c r="D317">
        <v>1275.44</v>
      </c>
      <c r="E317">
        <v>1589.38</v>
      </c>
    </row>
    <row r="318" spans="1:5" x14ac:dyDescent="0.3">
      <c r="A318" s="2">
        <v>44082</v>
      </c>
      <c r="B318">
        <v>7565</v>
      </c>
      <c r="C318">
        <v>2051.34</v>
      </c>
      <c r="D318">
        <v>1319.69</v>
      </c>
      <c r="E318">
        <v>1589.38</v>
      </c>
    </row>
    <row r="319" spans="1:5" x14ac:dyDescent="0.3">
      <c r="A319" s="2">
        <v>44081</v>
      </c>
      <c r="B319">
        <v>7590</v>
      </c>
      <c r="C319">
        <v>1900.1</v>
      </c>
      <c r="D319">
        <v>1389.38</v>
      </c>
      <c r="E319">
        <v>1576.11</v>
      </c>
    </row>
    <row r="320" spans="1:5" x14ac:dyDescent="0.3">
      <c r="A320" s="2">
        <v>44078</v>
      </c>
      <c r="B320">
        <v>7655</v>
      </c>
      <c r="C320">
        <v>1857.53</v>
      </c>
      <c r="D320">
        <v>1443.36</v>
      </c>
      <c r="E320">
        <v>2080.5300000000002</v>
      </c>
    </row>
    <row r="321" spans="1:5" x14ac:dyDescent="0.3">
      <c r="A321" s="2">
        <v>44077</v>
      </c>
      <c r="B321">
        <v>7640</v>
      </c>
      <c r="C321">
        <v>1764.44</v>
      </c>
      <c r="D321">
        <v>1443.36</v>
      </c>
      <c r="E321">
        <v>2080.5300000000002</v>
      </c>
    </row>
    <row r="322" spans="1:5" x14ac:dyDescent="0.3">
      <c r="A322" s="2">
        <v>44076</v>
      </c>
      <c r="B322">
        <v>7650</v>
      </c>
      <c r="C322">
        <v>1737.48</v>
      </c>
      <c r="D322">
        <v>1443.36</v>
      </c>
      <c r="E322">
        <v>2080.5300000000002</v>
      </c>
    </row>
    <row r="323" spans="1:5" x14ac:dyDescent="0.3">
      <c r="A323" s="2">
        <v>44075</v>
      </c>
      <c r="B323">
        <v>7480</v>
      </c>
      <c r="C323">
        <v>1521.28</v>
      </c>
      <c r="D323">
        <v>1266.3699999999999</v>
      </c>
      <c r="E323">
        <v>1947.79</v>
      </c>
    </row>
    <row r="324" spans="1:5" x14ac:dyDescent="0.3">
      <c r="A324" s="2">
        <v>44074</v>
      </c>
      <c r="B324">
        <v>7465</v>
      </c>
      <c r="C324">
        <v>1536.34</v>
      </c>
      <c r="D324">
        <v>1266.3699999999999</v>
      </c>
      <c r="E324">
        <v>1947.79</v>
      </c>
    </row>
    <row r="325" spans="1:5" x14ac:dyDescent="0.3">
      <c r="A325" s="2">
        <v>44071</v>
      </c>
      <c r="B325">
        <v>7335</v>
      </c>
      <c r="C325">
        <v>1538.06</v>
      </c>
      <c r="D325">
        <v>1169.03</v>
      </c>
      <c r="E325">
        <v>2053.98</v>
      </c>
    </row>
    <row r="326" spans="1:5" x14ac:dyDescent="0.3">
      <c r="A326" s="2">
        <v>44070</v>
      </c>
      <c r="B326">
        <v>7365</v>
      </c>
      <c r="C326">
        <v>1402.02</v>
      </c>
      <c r="D326">
        <v>1133.6300000000001</v>
      </c>
      <c r="E326">
        <v>1921.24</v>
      </c>
    </row>
    <row r="327" spans="1:5" x14ac:dyDescent="0.3">
      <c r="A327" s="2">
        <v>44069</v>
      </c>
      <c r="B327">
        <v>7250</v>
      </c>
      <c r="C327">
        <v>1356.07</v>
      </c>
      <c r="D327">
        <v>1089.3800000000001</v>
      </c>
      <c r="E327">
        <v>1921.24</v>
      </c>
    </row>
    <row r="328" spans="1:5" x14ac:dyDescent="0.3">
      <c r="A328" s="2">
        <v>44068</v>
      </c>
      <c r="B328">
        <v>7260</v>
      </c>
      <c r="C328">
        <v>1335.98</v>
      </c>
      <c r="D328">
        <v>1067.26</v>
      </c>
      <c r="E328">
        <v>1921.24</v>
      </c>
    </row>
    <row r="329" spans="1:5" x14ac:dyDescent="0.3">
      <c r="A329" s="2">
        <v>44067</v>
      </c>
      <c r="B329">
        <v>7130</v>
      </c>
      <c r="C329">
        <v>1385.22</v>
      </c>
      <c r="D329">
        <v>1029.6500000000001</v>
      </c>
      <c r="E329">
        <v>1894.69</v>
      </c>
    </row>
    <row r="330" spans="1:5" x14ac:dyDescent="0.3">
      <c r="A330" s="2">
        <v>44064</v>
      </c>
      <c r="B330">
        <v>7155</v>
      </c>
      <c r="C330">
        <v>1442.55</v>
      </c>
      <c r="D330">
        <v>1029.6500000000001</v>
      </c>
      <c r="E330">
        <v>1921.24</v>
      </c>
    </row>
    <row r="331" spans="1:5" x14ac:dyDescent="0.3">
      <c r="A331" s="2">
        <v>44063</v>
      </c>
      <c r="B331">
        <v>7250</v>
      </c>
      <c r="C331">
        <v>1397.05</v>
      </c>
      <c r="D331">
        <v>1051.77</v>
      </c>
      <c r="E331">
        <v>1921.24</v>
      </c>
    </row>
    <row r="332" spans="1:5" x14ac:dyDescent="0.3">
      <c r="A332" s="2">
        <v>44062</v>
      </c>
      <c r="B332">
        <v>7140</v>
      </c>
      <c r="C332">
        <v>1370.12</v>
      </c>
      <c r="D332">
        <v>1032.96</v>
      </c>
      <c r="E332">
        <v>1921.24</v>
      </c>
    </row>
    <row r="333" spans="1:5" x14ac:dyDescent="0.3">
      <c r="A333" s="2">
        <v>44061</v>
      </c>
      <c r="B333">
        <v>7175</v>
      </c>
      <c r="C333">
        <v>1267.83</v>
      </c>
      <c r="D333">
        <v>988.72</v>
      </c>
      <c r="E333">
        <v>1832.74</v>
      </c>
    </row>
    <row r="334" spans="1:5" x14ac:dyDescent="0.3">
      <c r="A334" s="2">
        <v>44060</v>
      </c>
      <c r="B334">
        <v>7085</v>
      </c>
      <c r="C334">
        <v>1272.18</v>
      </c>
      <c r="D334">
        <v>966.59</v>
      </c>
      <c r="E334">
        <v>1832.74</v>
      </c>
    </row>
    <row r="335" spans="1:5" x14ac:dyDescent="0.3">
      <c r="A335" s="2">
        <v>44057</v>
      </c>
      <c r="B335">
        <v>7035</v>
      </c>
      <c r="C335">
        <v>1309.08</v>
      </c>
      <c r="D335">
        <v>884.07</v>
      </c>
      <c r="E335">
        <v>1792.92</v>
      </c>
    </row>
    <row r="336" spans="1:5" x14ac:dyDescent="0.3">
      <c r="A336" s="2">
        <v>44056</v>
      </c>
      <c r="B336">
        <v>6990</v>
      </c>
      <c r="C336">
        <v>1296.98</v>
      </c>
      <c r="D336">
        <v>861.95</v>
      </c>
      <c r="E336">
        <v>1792.92</v>
      </c>
    </row>
    <row r="337" spans="1:5" x14ac:dyDescent="0.3">
      <c r="A337" s="2">
        <v>44055</v>
      </c>
      <c r="B337">
        <v>7025</v>
      </c>
      <c r="C337">
        <v>1256.6300000000001</v>
      </c>
      <c r="D337">
        <v>912.83</v>
      </c>
      <c r="E337">
        <v>1792.92</v>
      </c>
    </row>
    <row r="338" spans="1:5" x14ac:dyDescent="0.3">
      <c r="A338" s="2">
        <v>44054</v>
      </c>
      <c r="B338">
        <v>7055</v>
      </c>
      <c r="C338">
        <v>1314.97</v>
      </c>
      <c r="D338">
        <v>939.38</v>
      </c>
      <c r="E338">
        <v>1806.19</v>
      </c>
    </row>
    <row r="339" spans="1:5" x14ac:dyDescent="0.3">
      <c r="A339" s="2">
        <v>44053</v>
      </c>
      <c r="B339">
        <v>7070</v>
      </c>
      <c r="C339">
        <v>1372.8</v>
      </c>
      <c r="D339">
        <v>957.08</v>
      </c>
      <c r="E339">
        <v>1841.59</v>
      </c>
    </row>
    <row r="340" spans="1:5" x14ac:dyDescent="0.3">
      <c r="A340" s="2">
        <v>44050</v>
      </c>
      <c r="B340">
        <v>7175</v>
      </c>
      <c r="C340">
        <v>1424.79</v>
      </c>
      <c r="D340">
        <v>1001.33</v>
      </c>
      <c r="E340">
        <v>1828.32</v>
      </c>
    </row>
    <row r="341" spans="1:5" x14ac:dyDescent="0.3">
      <c r="A341" s="2">
        <v>44049</v>
      </c>
      <c r="B341">
        <v>7180</v>
      </c>
      <c r="C341">
        <v>1376.14</v>
      </c>
      <c r="D341">
        <v>1020.13</v>
      </c>
      <c r="E341">
        <v>1828.32</v>
      </c>
    </row>
    <row r="342" spans="1:5" x14ac:dyDescent="0.3">
      <c r="A342" s="2">
        <v>44048</v>
      </c>
      <c r="B342">
        <v>7200</v>
      </c>
      <c r="C342">
        <v>1355.45</v>
      </c>
      <c r="D342">
        <v>1038.94</v>
      </c>
      <c r="E342">
        <v>1828.32</v>
      </c>
    </row>
    <row r="343" spans="1:5" x14ac:dyDescent="0.3">
      <c r="A343" s="2">
        <v>44047</v>
      </c>
      <c r="B343">
        <v>7190</v>
      </c>
      <c r="C343">
        <v>1315.39</v>
      </c>
      <c r="D343">
        <v>972.57</v>
      </c>
      <c r="E343">
        <v>1739.82</v>
      </c>
    </row>
    <row r="344" spans="1:5" x14ac:dyDescent="0.3">
      <c r="A344" s="2">
        <v>44046</v>
      </c>
      <c r="B344">
        <v>7085</v>
      </c>
      <c r="C344">
        <v>1326.25</v>
      </c>
      <c r="D344">
        <v>928.32</v>
      </c>
      <c r="E344">
        <v>1739.82</v>
      </c>
    </row>
    <row r="345" spans="1:5" x14ac:dyDescent="0.3">
      <c r="A345" s="2">
        <v>44043</v>
      </c>
      <c r="B345">
        <v>6985</v>
      </c>
      <c r="C345">
        <v>1391.03</v>
      </c>
      <c r="D345">
        <v>925</v>
      </c>
      <c r="E345">
        <v>1739.82</v>
      </c>
    </row>
    <row r="346" spans="1:5" x14ac:dyDescent="0.3">
      <c r="A346" s="2">
        <v>44042</v>
      </c>
      <c r="B346">
        <v>7045</v>
      </c>
      <c r="C346">
        <v>1413.31</v>
      </c>
      <c r="D346">
        <v>947.12</v>
      </c>
      <c r="E346">
        <v>1739.82</v>
      </c>
    </row>
    <row r="347" spans="1:5" x14ac:dyDescent="0.3">
      <c r="A347" s="2">
        <v>44041</v>
      </c>
      <c r="B347">
        <v>7095</v>
      </c>
      <c r="C347">
        <v>1354.36</v>
      </c>
      <c r="D347">
        <v>947.12</v>
      </c>
      <c r="E347">
        <v>1739.82</v>
      </c>
    </row>
    <row r="348" spans="1:5" x14ac:dyDescent="0.3">
      <c r="A348" s="2">
        <v>44040</v>
      </c>
      <c r="B348">
        <v>7110</v>
      </c>
      <c r="C348">
        <v>1394.35</v>
      </c>
      <c r="D348">
        <v>925</v>
      </c>
      <c r="E348">
        <v>1686.73</v>
      </c>
    </row>
    <row r="349" spans="1:5" x14ac:dyDescent="0.3">
      <c r="A349" s="2">
        <v>44039</v>
      </c>
      <c r="B349">
        <v>7050</v>
      </c>
      <c r="C349">
        <v>1375</v>
      </c>
      <c r="D349">
        <v>899.56</v>
      </c>
      <c r="E349">
        <v>1646.9</v>
      </c>
    </row>
    <row r="350" spans="1:5" x14ac:dyDescent="0.3">
      <c r="A350" s="2">
        <v>44036</v>
      </c>
      <c r="B350">
        <v>6940</v>
      </c>
      <c r="C350">
        <v>1384.07</v>
      </c>
      <c r="D350">
        <v>855.31</v>
      </c>
      <c r="E350">
        <v>1646.9</v>
      </c>
    </row>
    <row r="351" spans="1:5" x14ac:dyDescent="0.3">
      <c r="A351" s="2">
        <v>44035</v>
      </c>
      <c r="B351">
        <v>7025</v>
      </c>
      <c r="C351">
        <v>1519.68</v>
      </c>
      <c r="D351">
        <v>877.43</v>
      </c>
      <c r="E351">
        <v>1779.65</v>
      </c>
    </row>
    <row r="352" spans="1:5" x14ac:dyDescent="0.3">
      <c r="A352" s="2">
        <v>44034</v>
      </c>
      <c r="B352">
        <v>6995</v>
      </c>
      <c r="C352">
        <v>1461.81</v>
      </c>
      <c r="D352">
        <v>943.81</v>
      </c>
      <c r="E352">
        <v>1779.65</v>
      </c>
    </row>
    <row r="353" spans="1:5" x14ac:dyDescent="0.3">
      <c r="A353" s="2">
        <v>44033</v>
      </c>
      <c r="B353">
        <v>7060</v>
      </c>
      <c r="C353">
        <v>1452.89</v>
      </c>
      <c r="D353">
        <v>962.61</v>
      </c>
      <c r="E353">
        <v>1753.1</v>
      </c>
    </row>
    <row r="354" spans="1:5" x14ac:dyDescent="0.3">
      <c r="A354" s="2">
        <v>44032</v>
      </c>
      <c r="B354">
        <v>7100</v>
      </c>
      <c r="C354">
        <v>1521.42</v>
      </c>
      <c r="D354">
        <v>962.61</v>
      </c>
      <c r="E354">
        <v>1447.79</v>
      </c>
    </row>
    <row r="355" spans="1:5" x14ac:dyDescent="0.3">
      <c r="A355" s="2">
        <v>44029</v>
      </c>
      <c r="B355">
        <v>7090</v>
      </c>
      <c r="C355">
        <v>1525.72</v>
      </c>
      <c r="D355">
        <v>1003.54</v>
      </c>
      <c r="E355">
        <v>1447.79</v>
      </c>
    </row>
    <row r="356" spans="1:5" x14ac:dyDescent="0.3">
      <c r="A356" s="2">
        <v>44028</v>
      </c>
      <c r="B356">
        <v>7120</v>
      </c>
      <c r="C356">
        <v>1604.41</v>
      </c>
      <c r="D356">
        <v>1025.6600000000001</v>
      </c>
      <c r="E356">
        <v>1536.28</v>
      </c>
    </row>
    <row r="357" spans="1:5" x14ac:dyDescent="0.3">
      <c r="A357" s="2">
        <v>44027</v>
      </c>
      <c r="B357">
        <v>7235</v>
      </c>
      <c r="C357">
        <v>1572.22</v>
      </c>
      <c r="D357">
        <v>1047.79</v>
      </c>
      <c r="E357">
        <v>1536.28</v>
      </c>
    </row>
    <row r="358" spans="1:5" x14ac:dyDescent="0.3">
      <c r="A358" s="2">
        <v>44026</v>
      </c>
      <c r="B358">
        <v>7305</v>
      </c>
      <c r="C358">
        <v>1632.96</v>
      </c>
      <c r="D358">
        <v>1092.04</v>
      </c>
      <c r="E358">
        <v>1536.28</v>
      </c>
    </row>
    <row r="359" spans="1:5" x14ac:dyDescent="0.3">
      <c r="A359" s="2">
        <v>44025</v>
      </c>
      <c r="B359">
        <v>7290</v>
      </c>
      <c r="C359">
        <v>1646.8</v>
      </c>
      <c r="D359">
        <v>1114.1600000000001</v>
      </c>
      <c r="E359">
        <v>1523.01</v>
      </c>
    </row>
    <row r="360" spans="1:5" x14ac:dyDescent="0.3">
      <c r="A360" s="2">
        <v>44022</v>
      </c>
      <c r="B360">
        <v>7225</v>
      </c>
      <c r="C360">
        <v>1611.97</v>
      </c>
      <c r="D360">
        <v>1092.04</v>
      </c>
      <c r="E360">
        <v>1536.28</v>
      </c>
    </row>
    <row r="361" spans="1:5" x14ac:dyDescent="0.3">
      <c r="A361" s="2">
        <v>44021</v>
      </c>
      <c r="B361">
        <v>7290</v>
      </c>
      <c r="C361">
        <v>1666.83</v>
      </c>
      <c r="D361">
        <v>1114.1600000000001</v>
      </c>
      <c r="E361">
        <v>1536.28</v>
      </c>
    </row>
    <row r="362" spans="1:5" x14ac:dyDescent="0.3">
      <c r="A362" s="2">
        <v>44020</v>
      </c>
      <c r="B362">
        <v>7300</v>
      </c>
      <c r="C362">
        <v>1596.22</v>
      </c>
      <c r="D362">
        <v>1187.17</v>
      </c>
      <c r="E362">
        <v>1562.83</v>
      </c>
    </row>
    <row r="363" spans="1:5" x14ac:dyDescent="0.3">
      <c r="A363" s="2">
        <v>44019</v>
      </c>
      <c r="B363">
        <v>7280</v>
      </c>
      <c r="C363">
        <v>1473.23</v>
      </c>
      <c r="D363">
        <v>1054.42</v>
      </c>
      <c r="E363">
        <v>1430.09</v>
      </c>
    </row>
    <row r="364" spans="1:5" x14ac:dyDescent="0.3">
      <c r="A364" s="2">
        <v>44018</v>
      </c>
      <c r="B364">
        <v>7180</v>
      </c>
      <c r="C364">
        <v>1322.72</v>
      </c>
      <c r="D364">
        <v>947.12</v>
      </c>
      <c r="E364">
        <v>1310.6199999999999</v>
      </c>
    </row>
    <row r="365" spans="1:5" x14ac:dyDescent="0.3">
      <c r="A365" s="2">
        <v>44015</v>
      </c>
      <c r="B365">
        <v>7000</v>
      </c>
      <c r="C365">
        <v>1256.26</v>
      </c>
      <c r="D365">
        <v>892.7</v>
      </c>
      <c r="E365">
        <v>1328.32</v>
      </c>
    </row>
    <row r="366" spans="1:5" x14ac:dyDescent="0.3">
      <c r="A366" s="2">
        <v>44014</v>
      </c>
      <c r="B366">
        <v>6890</v>
      </c>
      <c r="C366">
        <v>1235.94</v>
      </c>
      <c r="D366">
        <v>851.77</v>
      </c>
      <c r="E366">
        <v>1328.32</v>
      </c>
    </row>
    <row r="367" spans="1:5" x14ac:dyDescent="0.3">
      <c r="A367" s="2">
        <v>44013</v>
      </c>
      <c r="B367">
        <v>6890</v>
      </c>
      <c r="C367">
        <v>1218.1099999999999</v>
      </c>
      <c r="D367">
        <v>832.96</v>
      </c>
      <c r="E367">
        <v>1239.82</v>
      </c>
    </row>
    <row r="368" spans="1:5" x14ac:dyDescent="0.3">
      <c r="A368" s="2">
        <v>44012</v>
      </c>
      <c r="B368">
        <v>6900</v>
      </c>
      <c r="C368">
        <v>1275.6500000000001</v>
      </c>
      <c r="D368">
        <v>814.16</v>
      </c>
      <c r="E368">
        <v>1239.82</v>
      </c>
    </row>
    <row r="369" spans="1:5" x14ac:dyDescent="0.3">
      <c r="A369" s="2">
        <v>44011</v>
      </c>
      <c r="B369">
        <v>6785</v>
      </c>
      <c r="C369">
        <v>1235.99</v>
      </c>
      <c r="D369">
        <v>776.55</v>
      </c>
      <c r="E369">
        <v>1239.82</v>
      </c>
    </row>
    <row r="370" spans="1:5" x14ac:dyDescent="0.3">
      <c r="A370" s="2">
        <v>44010</v>
      </c>
      <c r="C370">
        <v>1295.3599999999999</v>
      </c>
      <c r="D370">
        <v>798.67</v>
      </c>
      <c r="E370">
        <v>1292.92</v>
      </c>
    </row>
    <row r="371" spans="1:5" x14ac:dyDescent="0.3">
      <c r="A371" s="2">
        <v>44006</v>
      </c>
      <c r="B371">
        <v>6875</v>
      </c>
      <c r="C371">
        <v>1344.73</v>
      </c>
      <c r="D371">
        <v>913.5</v>
      </c>
      <c r="E371">
        <v>1292.92</v>
      </c>
    </row>
    <row r="372" spans="1:5" x14ac:dyDescent="0.3">
      <c r="A372" s="2">
        <v>44005</v>
      </c>
      <c r="B372">
        <v>6835</v>
      </c>
      <c r="C372">
        <v>1133.8399999999999</v>
      </c>
      <c r="D372">
        <v>872.57</v>
      </c>
      <c r="E372">
        <v>1248.67</v>
      </c>
    </row>
    <row r="373" spans="1:5" x14ac:dyDescent="0.3">
      <c r="A373" s="2">
        <v>44004</v>
      </c>
      <c r="B373">
        <v>6785</v>
      </c>
      <c r="C373">
        <v>1093.5</v>
      </c>
      <c r="D373">
        <v>875.88</v>
      </c>
      <c r="E373">
        <v>1248.67</v>
      </c>
    </row>
    <row r="374" spans="1:5" x14ac:dyDescent="0.3">
      <c r="A374" s="2">
        <v>44001</v>
      </c>
      <c r="B374">
        <v>6795</v>
      </c>
      <c r="C374">
        <v>1153.47</v>
      </c>
      <c r="D374">
        <v>901.33</v>
      </c>
      <c r="E374">
        <v>1301.77</v>
      </c>
    </row>
    <row r="375" spans="1:5" x14ac:dyDescent="0.3">
      <c r="A375" s="2">
        <v>44000</v>
      </c>
      <c r="B375">
        <v>6850</v>
      </c>
      <c r="C375">
        <v>1201.44</v>
      </c>
      <c r="D375">
        <v>964.38</v>
      </c>
      <c r="E375">
        <v>1301.77</v>
      </c>
    </row>
    <row r="376" spans="1:5" x14ac:dyDescent="0.3">
      <c r="A376" s="2">
        <v>43999</v>
      </c>
      <c r="B376">
        <v>6825</v>
      </c>
      <c r="C376">
        <v>1258.6600000000001</v>
      </c>
      <c r="D376">
        <v>945.58</v>
      </c>
      <c r="E376">
        <v>1301.77</v>
      </c>
    </row>
    <row r="377" spans="1:5" x14ac:dyDescent="0.3">
      <c r="A377" s="2">
        <v>43998</v>
      </c>
      <c r="B377">
        <v>6850</v>
      </c>
      <c r="C377">
        <v>1157.93</v>
      </c>
      <c r="D377">
        <v>926.77</v>
      </c>
      <c r="E377">
        <v>1213.27</v>
      </c>
    </row>
    <row r="378" spans="1:5" x14ac:dyDescent="0.3">
      <c r="A378" s="2">
        <v>43997</v>
      </c>
      <c r="B378">
        <v>6645</v>
      </c>
      <c r="C378">
        <v>1238.06</v>
      </c>
      <c r="D378">
        <v>863.72</v>
      </c>
      <c r="E378">
        <v>1133.6300000000001</v>
      </c>
    </row>
    <row r="379" spans="1:5" x14ac:dyDescent="0.3">
      <c r="A379" s="2">
        <v>43994</v>
      </c>
      <c r="B379">
        <v>6690</v>
      </c>
      <c r="C379">
        <v>1308.79</v>
      </c>
      <c r="D379">
        <v>775.22</v>
      </c>
      <c r="E379">
        <v>1133.6300000000001</v>
      </c>
    </row>
    <row r="380" spans="1:5" x14ac:dyDescent="0.3">
      <c r="A380" s="2">
        <v>43993</v>
      </c>
      <c r="B380">
        <v>6645</v>
      </c>
      <c r="C380">
        <v>1332.14</v>
      </c>
      <c r="D380">
        <v>841.59</v>
      </c>
      <c r="E380">
        <v>1133.6300000000001</v>
      </c>
    </row>
    <row r="381" spans="1:5" x14ac:dyDescent="0.3">
      <c r="A381" s="2">
        <v>43992</v>
      </c>
      <c r="B381">
        <v>6650</v>
      </c>
      <c r="C381">
        <v>1106.58</v>
      </c>
      <c r="D381">
        <v>844.91</v>
      </c>
      <c r="E381">
        <v>1133.6300000000001</v>
      </c>
    </row>
    <row r="382" spans="1:5" x14ac:dyDescent="0.3">
      <c r="A382" s="2">
        <v>43991</v>
      </c>
      <c r="B382">
        <v>6660</v>
      </c>
      <c r="C382">
        <v>1144.55</v>
      </c>
      <c r="D382">
        <v>803.98</v>
      </c>
      <c r="E382">
        <v>1133.6300000000001</v>
      </c>
    </row>
    <row r="383" spans="1:5" x14ac:dyDescent="0.3">
      <c r="A383" s="2">
        <v>43990</v>
      </c>
      <c r="B383">
        <v>6610</v>
      </c>
      <c r="C383">
        <v>1163.48</v>
      </c>
      <c r="D383">
        <v>829.42</v>
      </c>
      <c r="E383">
        <v>1133.6300000000001</v>
      </c>
    </row>
    <row r="384" spans="1:5" x14ac:dyDescent="0.3">
      <c r="A384" s="2">
        <v>43987</v>
      </c>
      <c r="B384">
        <v>6630</v>
      </c>
      <c r="C384">
        <v>1054.9100000000001</v>
      </c>
      <c r="D384">
        <v>829.42</v>
      </c>
      <c r="E384">
        <v>1239.82</v>
      </c>
    </row>
    <row r="385" spans="1:5" x14ac:dyDescent="0.3">
      <c r="A385" s="2">
        <v>43986</v>
      </c>
      <c r="B385">
        <v>6570</v>
      </c>
      <c r="C385">
        <v>1214.43</v>
      </c>
      <c r="D385">
        <v>851.55</v>
      </c>
      <c r="E385">
        <v>1239.82</v>
      </c>
    </row>
    <row r="386" spans="1:5" x14ac:dyDescent="0.3">
      <c r="A386" s="2">
        <v>43985</v>
      </c>
      <c r="B386">
        <v>6725</v>
      </c>
      <c r="C386">
        <v>1225.75</v>
      </c>
      <c r="D386">
        <v>917.92</v>
      </c>
      <c r="E386">
        <v>1239.82</v>
      </c>
    </row>
    <row r="387" spans="1:5" x14ac:dyDescent="0.3">
      <c r="A387" s="2">
        <v>43984</v>
      </c>
      <c r="B387">
        <v>6690</v>
      </c>
      <c r="C387">
        <v>1148.67</v>
      </c>
      <c r="D387">
        <v>917.92</v>
      </c>
      <c r="E387">
        <v>1151.33</v>
      </c>
    </row>
    <row r="388" spans="1:5" x14ac:dyDescent="0.3">
      <c r="A388" s="2">
        <v>43983</v>
      </c>
      <c r="B388">
        <v>6685</v>
      </c>
      <c r="C388">
        <v>1141.67</v>
      </c>
      <c r="D388">
        <v>785.18</v>
      </c>
      <c r="E388">
        <v>1062.83</v>
      </c>
    </row>
    <row r="389" spans="1:5" x14ac:dyDescent="0.3">
      <c r="A389" s="2">
        <v>43980</v>
      </c>
      <c r="B389">
        <v>6515</v>
      </c>
      <c r="C389">
        <v>1351.77</v>
      </c>
      <c r="D389">
        <v>744.25</v>
      </c>
      <c r="E389">
        <v>1062.83</v>
      </c>
    </row>
    <row r="390" spans="1:5" x14ac:dyDescent="0.3">
      <c r="A390" s="2">
        <v>43979</v>
      </c>
      <c r="B390">
        <v>6560</v>
      </c>
      <c r="C390">
        <v>1356.09</v>
      </c>
      <c r="D390">
        <v>703.32</v>
      </c>
      <c r="E390">
        <v>1062.83</v>
      </c>
    </row>
    <row r="391" spans="1:5" x14ac:dyDescent="0.3">
      <c r="A391" s="2">
        <v>43978</v>
      </c>
      <c r="B391">
        <v>6500</v>
      </c>
      <c r="C391">
        <v>1401.79</v>
      </c>
      <c r="D391">
        <v>743.14</v>
      </c>
      <c r="E391">
        <v>1062.83</v>
      </c>
    </row>
    <row r="392" spans="1:5" x14ac:dyDescent="0.3">
      <c r="A392" s="2">
        <v>43977</v>
      </c>
      <c r="B392">
        <v>6490</v>
      </c>
      <c r="C392">
        <v>1293.6400000000001</v>
      </c>
      <c r="D392">
        <v>743.14</v>
      </c>
      <c r="E392">
        <v>1009.73</v>
      </c>
    </row>
    <row r="393" spans="1:5" x14ac:dyDescent="0.3">
      <c r="A393" s="2">
        <v>43976</v>
      </c>
      <c r="B393">
        <v>6490</v>
      </c>
      <c r="C393">
        <v>1341.88</v>
      </c>
      <c r="D393">
        <v>724.34</v>
      </c>
      <c r="E393">
        <v>1062.83</v>
      </c>
    </row>
    <row r="394" spans="1:5" x14ac:dyDescent="0.3">
      <c r="A394" s="2">
        <v>43973</v>
      </c>
      <c r="B394">
        <v>6415</v>
      </c>
      <c r="C394">
        <v>1380.36</v>
      </c>
      <c r="D394">
        <v>708.85</v>
      </c>
      <c r="E394">
        <v>1062.83</v>
      </c>
    </row>
    <row r="395" spans="1:5" x14ac:dyDescent="0.3">
      <c r="A395" s="2">
        <v>43972</v>
      </c>
      <c r="B395">
        <v>6515</v>
      </c>
      <c r="C395">
        <v>1273.9000000000001</v>
      </c>
      <c r="D395">
        <v>756.42</v>
      </c>
      <c r="E395">
        <v>1018.58</v>
      </c>
    </row>
    <row r="396" spans="1:5" x14ac:dyDescent="0.3">
      <c r="A396" s="2">
        <v>43971</v>
      </c>
      <c r="B396">
        <v>6490</v>
      </c>
      <c r="C396">
        <v>1292.1099999999999</v>
      </c>
      <c r="D396">
        <v>696.68</v>
      </c>
      <c r="E396">
        <v>1018.58</v>
      </c>
    </row>
    <row r="397" spans="1:5" x14ac:dyDescent="0.3">
      <c r="A397" s="2">
        <v>43970</v>
      </c>
      <c r="B397">
        <v>6365</v>
      </c>
      <c r="C397">
        <v>1282.21</v>
      </c>
      <c r="D397">
        <v>819.91</v>
      </c>
      <c r="E397">
        <v>930.09</v>
      </c>
    </row>
    <row r="398" spans="1:5" x14ac:dyDescent="0.3">
      <c r="A398" s="2">
        <v>43969</v>
      </c>
      <c r="B398">
        <v>6370</v>
      </c>
      <c r="C398">
        <v>1266.51</v>
      </c>
      <c r="D398">
        <v>756.86</v>
      </c>
      <c r="E398">
        <v>903.54</v>
      </c>
    </row>
    <row r="399" spans="1:5" x14ac:dyDescent="0.3">
      <c r="A399" s="2">
        <v>43966</v>
      </c>
      <c r="B399">
        <v>6395</v>
      </c>
      <c r="C399">
        <v>1431.59</v>
      </c>
      <c r="D399">
        <v>719.25</v>
      </c>
      <c r="E399">
        <v>691.15</v>
      </c>
    </row>
    <row r="400" spans="1:5" x14ac:dyDescent="0.3">
      <c r="A400" s="2">
        <v>43965</v>
      </c>
      <c r="B400">
        <v>6290</v>
      </c>
      <c r="C400">
        <v>1526.95</v>
      </c>
      <c r="D400">
        <v>678.32</v>
      </c>
      <c r="E400">
        <v>691.15</v>
      </c>
    </row>
    <row r="401" spans="1:5" x14ac:dyDescent="0.3">
      <c r="A401" s="2">
        <v>43964</v>
      </c>
      <c r="B401">
        <v>6295</v>
      </c>
      <c r="C401">
        <v>1664.98</v>
      </c>
      <c r="D401">
        <v>662.83</v>
      </c>
      <c r="E401">
        <v>677.88</v>
      </c>
    </row>
    <row r="402" spans="1:5" x14ac:dyDescent="0.3">
      <c r="A402" s="2">
        <v>43963</v>
      </c>
      <c r="B402">
        <v>6250</v>
      </c>
      <c r="C402">
        <v>1741.07</v>
      </c>
      <c r="D402">
        <v>684.96</v>
      </c>
      <c r="E402">
        <v>704.42</v>
      </c>
    </row>
    <row r="403" spans="1:5" x14ac:dyDescent="0.3">
      <c r="A403" s="2">
        <v>43962</v>
      </c>
      <c r="B403">
        <v>6240</v>
      </c>
      <c r="C403">
        <v>1859</v>
      </c>
      <c r="D403">
        <v>751.33</v>
      </c>
      <c r="E403">
        <v>753.1</v>
      </c>
    </row>
    <row r="404" spans="1:5" x14ac:dyDescent="0.3">
      <c r="A404" s="2">
        <v>43960</v>
      </c>
      <c r="C404">
        <v>1853.39</v>
      </c>
      <c r="D404">
        <v>795.58</v>
      </c>
      <c r="E404">
        <v>947.79</v>
      </c>
    </row>
    <row r="405" spans="1:5" x14ac:dyDescent="0.3">
      <c r="A405" s="2">
        <v>43959</v>
      </c>
      <c r="B405">
        <v>6360</v>
      </c>
      <c r="C405">
        <v>1853.39</v>
      </c>
      <c r="D405">
        <v>795.58</v>
      </c>
      <c r="E405">
        <v>947.79</v>
      </c>
    </row>
    <row r="406" spans="1:5" x14ac:dyDescent="0.3">
      <c r="A406" s="2">
        <v>43958</v>
      </c>
      <c r="B406">
        <v>6340</v>
      </c>
      <c r="C406">
        <v>1954.01</v>
      </c>
      <c r="D406">
        <v>928.32</v>
      </c>
      <c r="E406">
        <v>921.24</v>
      </c>
    </row>
    <row r="407" spans="1:5" x14ac:dyDescent="0.3">
      <c r="A407" s="2">
        <v>43957</v>
      </c>
      <c r="B407">
        <v>6450</v>
      </c>
      <c r="C407">
        <v>1766.85</v>
      </c>
      <c r="D407">
        <v>814.38</v>
      </c>
      <c r="E407">
        <v>744.25</v>
      </c>
    </row>
    <row r="408" spans="1:5" x14ac:dyDescent="0.3">
      <c r="A408" s="2">
        <v>43951</v>
      </c>
      <c r="B408">
        <v>6180</v>
      </c>
      <c r="C408">
        <v>1903.31</v>
      </c>
      <c r="D408">
        <v>656.19</v>
      </c>
      <c r="E408">
        <v>846.02</v>
      </c>
    </row>
    <row r="409" spans="1:5" x14ac:dyDescent="0.3">
      <c r="A409" s="2">
        <v>43950</v>
      </c>
      <c r="B409">
        <v>6090</v>
      </c>
      <c r="C409">
        <v>2089.69</v>
      </c>
      <c r="D409">
        <v>634.07000000000005</v>
      </c>
      <c r="E409">
        <v>846.02</v>
      </c>
    </row>
    <row r="410" spans="1:5" x14ac:dyDescent="0.3">
      <c r="A410" s="2">
        <v>43949</v>
      </c>
      <c r="B410">
        <v>6145</v>
      </c>
      <c r="C410">
        <v>2234.48</v>
      </c>
      <c r="D410">
        <v>656.19</v>
      </c>
      <c r="E410">
        <v>846.02</v>
      </c>
    </row>
    <row r="411" spans="1:5" x14ac:dyDescent="0.3">
      <c r="A411" s="2">
        <v>43948</v>
      </c>
      <c r="B411">
        <v>6225</v>
      </c>
      <c r="C411">
        <v>2267.4</v>
      </c>
      <c r="D411">
        <v>656.19</v>
      </c>
      <c r="E411">
        <v>819.47</v>
      </c>
    </row>
    <row r="412" spans="1:5" x14ac:dyDescent="0.3">
      <c r="A412" s="2">
        <v>43947</v>
      </c>
      <c r="B412">
        <v>6110</v>
      </c>
      <c r="C412">
        <v>2075.36</v>
      </c>
      <c r="D412">
        <v>511.95</v>
      </c>
      <c r="E412">
        <v>823.89</v>
      </c>
    </row>
    <row r="413" spans="1:5" x14ac:dyDescent="0.3">
      <c r="A413" s="2">
        <v>43945</v>
      </c>
      <c r="B413">
        <v>6110</v>
      </c>
      <c r="C413">
        <v>2075.36</v>
      </c>
      <c r="D413">
        <v>511.95</v>
      </c>
      <c r="E413">
        <v>823.89</v>
      </c>
    </row>
    <row r="414" spans="1:5" x14ac:dyDescent="0.3">
      <c r="A414" s="2">
        <v>43944</v>
      </c>
      <c r="B414">
        <v>6100</v>
      </c>
      <c r="C414">
        <v>1992.44</v>
      </c>
      <c r="D414">
        <v>375.88</v>
      </c>
      <c r="E414">
        <v>735.4</v>
      </c>
    </row>
    <row r="415" spans="1:5" x14ac:dyDescent="0.3">
      <c r="A415" s="2">
        <v>43943</v>
      </c>
      <c r="B415">
        <v>5730</v>
      </c>
      <c r="C415">
        <v>2059.12</v>
      </c>
      <c r="D415">
        <v>284.07</v>
      </c>
      <c r="E415">
        <v>722.12</v>
      </c>
    </row>
    <row r="416" spans="1:5" x14ac:dyDescent="0.3">
      <c r="A416" s="2">
        <v>43942</v>
      </c>
      <c r="B416">
        <v>5865</v>
      </c>
      <c r="C416">
        <v>2223.7600000000002</v>
      </c>
      <c r="D416">
        <v>476.55</v>
      </c>
      <c r="E416">
        <v>664.6</v>
      </c>
    </row>
    <row r="417" spans="1:5" x14ac:dyDescent="0.3">
      <c r="A417" s="2">
        <v>43941</v>
      </c>
      <c r="B417">
        <v>6095</v>
      </c>
      <c r="C417">
        <v>2056.9299999999998</v>
      </c>
      <c r="D417">
        <v>697.79</v>
      </c>
      <c r="E417">
        <v>810.62</v>
      </c>
    </row>
    <row r="418" spans="1:5" x14ac:dyDescent="0.3">
      <c r="A418" s="2">
        <v>43938</v>
      </c>
      <c r="B418">
        <v>6150</v>
      </c>
      <c r="C418">
        <v>2057.21</v>
      </c>
      <c r="D418">
        <v>742.04</v>
      </c>
      <c r="E418">
        <v>961.06</v>
      </c>
    </row>
    <row r="419" spans="1:5" x14ac:dyDescent="0.3">
      <c r="A419" s="2">
        <v>43937</v>
      </c>
      <c r="B419">
        <v>6225</v>
      </c>
      <c r="C419">
        <v>2075.46</v>
      </c>
      <c r="D419">
        <v>764.16</v>
      </c>
      <c r="E419">
        <v>841.59</v>
      </c>
    </row>
    <row r="420" spans="1:5" x14ac:dyDescent="0.3">
      <c r="A420" s="2">
        <v>43936</v>
      </c>
      <c r="B420">
        <v>6205</v>
      </c>
      <c r="C420">
        <v>2271.25</v>
      </c>
      <c r="D420">
        <v>915.71</v>
      </c>
      <c r="E420">
        <v>952.21</v>
      </c>
    </row>
    <row r="421" spans="1:5" x14ac:dyDescent="0.3">
      <c r="A421" s="2">
        <v>43935</v>
      </c>
      <c r="B421">
        <v>6180</v>
      </c>
      <c r="C421">
        <v>2138.6</v>
      </c>
      <c r="D421">
        <v>959.96</v>
      </c>
      <c r="E421">
        <v>885.84</v>
      </c>
    </row>
    <row r="422" spans="1:5" x14ac:dyDescent="0.3">
      <c r="A422" s="2">
        <v>43934</v>
      </c>
      <c r="B422">
        <v>6330</v>
      </c>
      <c r="C422">
        <v>1905.35</v>
      </c>
      <c r="D422">
        <v>934.51</v>
      </c>
      <c r="E422">
        <v>770.8</v>
      </c>
    </row>
    <row r="423" spans="1:5" x14ac:dyDescent="0.3">
      <c r="A423" s="2">
        <v>43931</v>
      </c>
      <c r="B423">
        <v>6260</v>
      </c>
      <c r="C423">
        <v>1567.5</v>
      </c>
      <c r="D423">
        <v>551.77</v>
      </c>
      <c r="E423">
        <v>655.75</v>
      </c>
    </row>
    <row r="424" spans="1:5" x14ac:dyDescent="0.3">
      <c r="A424" s="2">
        <v>43930</v>
      </c>
      <c r="B424">
        <v>6045</v>
      </c>
      <c r="C424">
        <v>1472.64</v>
      </c>
      <c r="D424">
        <v>485.4</v>
      </c>
      <c r="E424">
        <v>567.26</v>
      </c>
    </row>
    <row r="425" spans="1:5" x14ac:dyDescent="0.3">
      <c r="A425" s="2">
        <v>43929</v>
      </c>
      <c r="B425">
        <v>5920</v>
      </c>
      <c r="C425">
        <v>1291.53</v>
      </c>
      <c r="D425">
        <v>492.04</v>
      </c>
      <c r="E425">
        <v>465.49</v>
      </c>
    </row>
    <row r="426" spans="1:5" x14ac:dyDescent="0.3">
      <c r="A426" s="2">
        <v>43928</v>
      </c>
      <c r="B426">
        <v>6115</v>
      </c>
      <c r="C426">
        <v>1254.29</v>
      </c>
      <c r="D426">
        <v>390.27</v>
      </c>
      <c r="E426">
        <v>416.81</v>
      </c>
    </row>
    <row r="427" spans="1:5" x14ac:dyDescent="0.3">
      <c r="A427" s="2">
        <v>43924</v>
      </c>
      <c r="B427">
        <v>5905</v>
      </c>
      <c r="C427">
        <v>870.26</v>
      </c>
      <c r="D427">
        <v>165.71</v>
      </c>
      <c r="E427">
        <v>341.59</v>
      </c>
    </row>
    <row r="428" spans="1:5" x14ac:dyDescent="0.3">
      <c r="A428" s="2">
        <v>43923</v>
      </c>
      <c r="B428">
        <v>5805</v>
      </c>
      <c r="C428">
        <v>1166.1099999999999</v>
      </c>
      <c r="D428">
        <v>7.52</v>
      </c>
      <c r="E428">
        <v>341.59</v>
      </c>
    </row>
    <row r="429" spans="1:5" x14ac:dyDescent="0.3">
      <c r="A429" s="2">
        <v>43922</v>
      </c>
      <c r="B429">
        <v>5565</v>
      </c>
      <c r="C429">
        <v>1536.27</v>
      </c>
      <c r="D429">
        <v>4.2</v>
      </c>
      <c r="E429">
        <v>341.59</v>
      </c>
    </row>
    <row r="430" spans="1:5" x14ac:dyDescent="0.3">
      <c r="A430" s="2">
        <v>43921</v>
      </c>
      <c r="B430">
        <v>5505</v>
      </c>
      <c r="C430">
        <v>1673.65</v>
      </c>
      <c r="D430">
        <v>4.2</v>
      </c>
      <c r="E430">
        <v>341.59</v>
      </c>
    </row>
    <row r="431" spans="1:5" x14ac:dyDescent="0.3">
      <c r="A431" s="2">
        <v>43920</v>
      </c>
      <c r="B431">
        <v>5370</v>
      </c>
      <c r="C431">
        <v>1682.91</v>
      </c>
      <c r="D431">
        <v>-58.85</v>
      </c>
      <c r="E431">
        <v>341.59</v>
      </c>
    </row>
    <row r="432" spans="1:5" x14ac:dyDescent="0.3">
      <c r="A432" s="2">
        <v>43917</v>
      </c>
      <c r="B432">
        <v>5650</v>
      </c>
      <c r="C432">
        <v>1842.56</v>
      </c>
      <c r="D432">
        <v>92.7</v>
      </c>
      <c r="E432">
        <v>651.33000000000004</v>
      </c>
    </row>
    <row r="433" spans="1:5" x14ac:dyDescent="0.3">
      <c r="A433" s="2">
        <v>43916</v>
      </c>
      <c r="B433">
        <v>5820</v>
      </c>
      <c r="C433">
        <v>1736.78</v>
      </c>
      <c r="D433">
        <v>269.69</v>
      </c>
      <c r="E433">
        <v>651.33000000000004</v>
      </c>
    </row>
    <row r="434" spans="1:5" x14ac:dyDescent="0.3">
      <c r="A434" s="2">
        <v>43915</v>
      </c>
      <c r="B434">
        <v>6110</v>
      </c>
      <c r="C434">
        <v>1883.32</v>
      </c>
      <c r="D434">
        <v>421.24</v>
      </c>
      <c r="E434">
        <v>779.65</v>
      </c>
    </row>
    <row r="435" spans="1:5" x14ac:dyDescent="0.3">
      <c r="A435" s="2">
        <v>43914</v>
      </c>
      <c r="B435">
        <v>6185</v>
      </c>
      <c r="C435">
        <v>1892.16</v>
      </c>
      <c r="D435">
        <v>462.17</v>
      </c>
      <c r="E435">
        <v>713.27</v>
      </c>
    </row>
    <row r="436" spans="1:5" x14ac:dyDescent="0.3">
      <c r="A436" s="2">
        <v>43913</v>
      </c>
      <c r="B436">
        <v>6270</v>
      </c>
      <c r="C436">
        <v>1946.61</v>
      </c>
      <c r="D436">
        <v>458.85</v>
      </c>
      <c r="E436">
        <v>757.52</v>
      </c>
    </row>
    <row r="437" spans="1:5" x14ac:dyDescent="0.3">
      <c r="A437" s="2">
        <v>43910</v>
      </c>
      <c r="B437">
        <v>6380</v>
      </c>
      <c r="C437">
        <v>2079.4299999999998</v>
      </c>
      <c r="D437">
        <v>544.03</v>
      </c>
      <c r="E437">
        <v>890.27</v>
      </c>
    </row>
    <row r="438" spans="1:5" x14ac:dyDescent="0.3">
      <c r="A438" s="2">
        <v>43909</v>
      </c>
      <c r="B438">
        <v>6340</v>
      </c>
      <c r="C438">
        <v>1992.05</v>
      </c>
      <c r="D438">
        <v>433.41</v>
      </c>
      <c r="E438">
        <v>890.27</v>
      </c>
    </row>
    <row r="439" spans="1:5" x14ac:dyDescent="0.3">
      <c r="A439" s="2">
        <v>43908</v>
      </c>
      <c r="B439">
        <v>6385</v>
      </c>
      <c r="C439">
        <v>2247.08</v>
      </c>
      <c r="D439">
        <v>629.20000000000005</v>
      </c>
      <c r="E439">
        <v>730.97</v>
      </c>
    </row>
    <row r="440" spans="1:5" x14ac:dyDescent="0.3">
      <c r="A440" s="2">
        <v>43907</v>
      </c>
      <c r="B440">
        <v>6515</v>
      </c>
      <c r="C440">
        <v>2076.29</v>
      </c>
      <c r="D440">
        <v>608.63</v>
      </c>
      <c r="E440">
        <v>726.55</v>
      </c>
    </row>
    <row r="441" spans="1:5" x14ac:dyDescent="0.3">
      <c r="A441" s="2">
        <v>43906</v>
      </c>
      <c r="B441">
        <v>6565</v>
      </c>
      <c r="C441">
        <v>1987.65</v>
      </c>
      <c r="D441">
        <v>671.68</v>
      </c>
      <c r="E441">
        <v>726.55</v>
      </c>
    </row>
    <row r="442" spans="1:5" x14ac:dyDescent="0.3">
      <c r="A442" s="2">
        <v>43903</v>
      </c>
      <c r="B442">
        <v>6665</v>
      </c>
      <c r="C442">
        <v>1901.87</v>
      </c>
      <c r="D442">
        <v>642.91999999999996</v>
      </c>
      <c r="E442">
        <v>890.27</v>
      </c>
    </row>
    <row r="443" spans="1:5" x14ac:dyDescent="0.3">
      <c r="A443" s="2">
        <v>43902</v>
      </c>
      <c r="B443">
        <v>6675</v>
      </c>
      <c r="C443">
        <v>1959.73</v>
      </c>
      <c r="D443">
        <v>687.17</v>
      </c>
      <c r="E443">
        <v>850.44</v>
      </c>
    </row>
    <row r="444" spans="1:5" x14ac:dyDescent="0.3">
      <c r="A444" s="2">
        <v>43901</v>
      </c>
      <c r="B444">
        <v>6720</v>
      </c>
      <c r="C444">
        <v>1784.49</v>
      </c>
      <c r="D444">
        <v>753.54</v>
      </c>
      <c r="E444">
        <v>638.04999999999995</v>
      </c>
    </row>
    <row r="445" spans="1:5" x14ac:dyDescent="0.3">
      <c r="A445" s="2">
        <v>43900</v>
      </c>
      <c r="B445">
        <v>6755</v>
      </c>
      <c r="C445">
        <v>1695.45</v>
      </c>
      <c r="D445">
        <v>687.17</v>
      </c>
      <c r="E445">
        <v>638.04999999999995</v>
      </c>
    </row>
    <row r="446" spans="1:5" x14ac:dyDescent="0.3">
      <c r="A446" s="2">
        <v>43899</v>
      </c>
      <c r="B446">
        <v>6615</v>
      </c>
      <c r="C446">
        <v>1895.9</v>
      </c>
      <c r="D446">
        <v>616.15</v>
      </c>
      <c r="E446">
        <v>584.96</v>
      </c>
    </row>
    <row r="447" spans="1:5" x14ac:dyDescent="0.3">
      <c r="A447" s="2">
        <v>43896</v>
      </c>
      <c r="B447">
        <v>6900</v>
      </c>
      <c r="C447">
        <v>1147.49</v>
      </c>
      <c r="D447">
        <v>720.13</v>
      </c>
      <c r="E447">
        <v>584.96</v>
      </c>
    </row>
    <row r="448" spans="1:5" x14ac:dyDescent="0.3">
      <c r="A448" s="2">
        <v>43895</v>
      </c>
      <c r="B448">
        <v>6945</v>
      </c>
      <c r="C448">
        <v>821.45</v>
      </c>
      <c r="D448">
        <v>671.24</v>
      </c>
      <c r="E448">
        <v>584.96</v>
      </c>
    </row>
    <row r="449" spans="1:5" x14ac:dyDescent="0.3">
      <c r="A449" s="2">
        <v>43894</v>
      </c>
      <c r="B449">
        <v>6940</v>
      </c>
      <c r="C449">
        <v>524.15</v>
      </c>
      <c r="D449">
        <v>437.79</v>
      </c>
      <c r="E449">
        <v>371.66</v>
      </c>
    </row>
    <row r="450" spans="1:5" x14ac:dyDescent="0.3">
      <c r="A450" s="2">
        <v>43893</v>
      </c>
      <c r="B450">
        <v>6935</v>
      </c>
      <c r="C450">
        <v>388.56</v>
      </c>
      <c r="D450">
        <v>416.43</v>
      </c>
      <c r="E450">
        <v>219.82</v>
      </c>
    </row>
    <row r="451" spans="1:5" x14ac:dyDescent="0.3">
      <c r="A451" s="2">
        <v>43892</v>
      </c>
      <c r="B451">
        <v>6875</v>
      </c>
      <c r="C451">
        <v>369.57</v>
      </c>
      <c r="D451">
        <v>370.37</v>
      </c>
      <c r="E451">
        <v>392.38</v>
      </c>
    </row>
    <row r="452" spans="1:5" x14ac:dyDescent="0.3">
      <c r="A452" s="2">
        <v>43889</v>
      </c>
      <c r="B452">
        <v>6725</v>
      </c>
      <c r="C452">
        <v>450.81</v>
      </c>
      <c r="D452">
        <v>342.37</v>
      </c>
      <c r="E452">
        <v>405.66</v>
      </c>
    </row>
    <row r="453" spans="1:5" x14ac:dyDescent="0.3">
      <c r="A453" s="2">
        <v>43888</v>
      </c>
      <c r="B453">
        <v>6890</v>
      </c>
      <c r="C453">
        <v>327.94</v>
      </c>
      <c r="D453">
        <v>372.28</v>
      </c>
      <c r="E453">
        <v>405.66</v>
      </c>
    </row>
    <row r="454" spans="1:5" x14ac:dyDescent="0.3">
      <c r="A454" s="2">
        <v>43887</v>
      </c>
      <c r="B454">
        <v>6920</v>
      </c>
      <c r="C454">
        <v>246.48</v>
      </c>
      <c r="D454">
        <v>409.79</v>
      </c>
      <c r="E454">
        <v>405.66</v>
      </c>
    </row>
    <row r="455" spans="1:5" x14ac:dyDescent="0.3">
      <c r="A455" s="2">
        <v>43886</v>
      </c>
      <c r="B455">
        <v>6955</v>
      </c>
      <c r="C455">
        <v>135.28</v>
      </c>
      <c r="D455">
        <v>413.11</v>
      </c>
      <c r="E455">
        <v>405.66</v>
      </c>
    </row>
    <row r="456" spans="1:5" x14ac:dyDescent="0.3">
      <c r="A456" s="2">
        <v>43885</v>
      </c>
      <c r="B456">
        <v>6935</v>
      </c>
      <c r="C456">
        <v>41.01</v>
      </c>
      <c r="D456">
        <v>465.8</v>
      </c>
      <c r="E456">
        <v>392.38</v>
      </c>
    </row>
    <row r="457" spans="1:5" x14ac:dyDescent="0.3">
      <c r="A457" s="2">
        <v>43882</v>
      </c>
      <c r="B457">
        <v>7000</v>
      </c>
      <c r="C457">
        <v>-194.55</v>
      </c>
      <c r="D457">
        <v>543.45000000000005</v>
      </c>
      <c r="E457">
        <v>612.22</v>
      </c>
    </row>
    <row r="458" spans="1:5" x14ac:dyDescent="0.3">
      <c r="A458" s="2">
        <v>43881</v>
      </c>
      <c r="B458">
        <v>7035</v>
      </c>
      <c r="C458">
        <v>-239.11</v>
      </c>
      <c r="D458">
        <v>457.98</v>
      </c>
      <c r="E458">
        <v>612.22</v>
      </c>
    </row>
    <row r="459" spans="1:5" x14ac:dyDescent="0.3">
      <c r="A459" s="2">
        <v>43880</v>
      </c>
      <c r="B459">
        <v>6960</v>
      </c>
      <c r="C459">
        <v>-225.13</v>
      </c>
      <c r="D459">
        <v>443.25</v>
      </c>
      <c r="E459">
        <v>612.22</v>
      </c>
    </row>
    <row r="460" spans="1:5" x14ac:dyDescent="0.3">
      <c r="A460" s="2">
        <v>43879</v>
      </c>
      <c r="B460">
        <v>6885</v>
      </c>
      <c r="C460">
        <v>-119.28</v>
      </c>
      <c r="D460">
        <v>412.87</v>
      </c>
      <c r="E460">
        <v>572.4</v>
      </c>
    </row>
    <row r="461" spans="1:5" x14ac:dyDescent="0.3">
      <c r="A461" s="2">
        <v>43878</v>
      </c>
      <c r="B461">
        <v>6865</v>
      </c>
      <c r="C461">
        <v>-111.9</v>
      </c>
      <c r="D461">
        <v>434.24</v>
      </c>
      <c r="E461">
        <v>572.4</v>
      </c>
    </row>
    <row r="462" spans="1:5" x14ac:dyDescent="0.3">
      <c r="A462" s="2">
        <v>43875</v>
      </c>
      <c r="B462">
        <v>6820</v>
      </c>
      <c r="C462">
        <v>-90.72</v>
      </c>
      <c r="D462">
        <v>500.61</v>
      </c>
      <c r="E462">
        <v>705.14</v>
      </c>
    </row>
    <row r="463" spans="1:5" x14ac:dyDescent="0.3">
      <c r="A463" s="2">
        <v>43874</v>
      </c>
      <c r="B463">
        <v>6805</v>
      </c>
      <c r="C463">
        <v>-19.82</v>
      </c>
      <c r="D463">
        <v>564.71</v>
      </c>
      <c r="E463">
        <v>705.14</v>
      </c>
    </row>
    <row r="464" spans="1:5" x14ac:dyDescent="0.3">
      <c r="A464" s="2">
        <v>43873</v>
      </c>
      <c r="B464">
        <v>6820</v>
      </c>
      <c r="C464">
        <v>150.16</v>
      </c>
      <c r="D464">
        <v>597.95000000000005</v>
      </c>
      <c r="E464">
        <v>833.35</v>
      </c>
    </row>
    <row r="465" spans="1:5" x14ac:dyDescent="0.3">
      <c r="A465" s="2">
        <v>43872</v>
      </c>
      <c r="B465">
        <v>6820</v>
      </c>
      <c r="C465">
        <v>262.22000000000003</v>
      </c>
      <c r="D465">
        <v>653.5</v>
      </c>
      <c r="E465">
        <v>567.86</v>
      </c>
    </row>
    <row r="466" spans="1:5" x14ac:dyDescent="0.3">
      <c r="A466" s="2">
        <v>43871</v>
      </c>
      <c r="B466">
        <v>6825</v>
      </c>
      <c r="C466">
        <v>315.12</v>
      </c>
      <c r="D466">
        <v>738.97</v>
      </c>
      <c r="E466">
        <v>302.38</v>
      </c>
    </row>
    <row r="467" spans="1:5" x14ac:dyDescent="0.3">
      <c r="A467" s="2">
        <v>43868</v>
      </c>
      <c r="B467">
        <v>6810</v>
      </c>
      <c r="C467">
        <v>366.18</v>
      </c>
      <c r="D467">
        <v>715.69</v>
      </c>
      <c r="E467">
        <v>430.58</v>
      </c>
    </row>
    <row r="468" spans="1:5" x14ac:dyDescent="0.3">
      <c r="A468" s="2">
        <v>43867</v>
      </c>
      <c r="B468">
        <v>6845</v>
      </c>
      <c r="C468">
        <v>321.95</v>
      </c>
      <c r="D468">
        <v>745.61</v>
      </c>
      <c r="E468">
        <v>430.58</v>
      </c>
    </row>
    <row r="469" spans="1:5" x14ac:dyDescent="0.3">
      <c r="A469" s="2">
        <v>43866</v>
      </c>
      <c r="B469">
        <v>6830</v>
      </c>
      <c r="C469">
        <v>307.27</v>
      </c>
      <c r="D469">
        <v>745.61</v>
      </c>
      <c r="E469">
        <v>430.58</v>
      </c>
    </row>
    <row r="470" spans="1:5" x14ac:dyDescent="0.3">
      <c r="A470" s="2">
        <v>43865</v>
      </c>
      <c r="B470">
        <v>6805</v>
      </c>
      <c r="C470">
        <v>400.61</v>
      </c>
      <c r="D470">
        <v>766.98</v>
      </c>
      <c r="E470">
        <v>165.09</v>
      </c>
    </row>
    <row r="471" spans="1:5" x14ac:dyDescent="0.3">
      <c r="A471" s="2">
        <v>43864</v>
      </c>
      <c r="B471">
        <v>6740</v>
      </c>
      <c r="C471">
        <v>568.39</v>
      </c>
      <c r="D471">
        <v>788.34</v>
      </c>
      <c r="E471">
        <v>269.66000000000003</v>
      </c>
    </row>
    <row r="472" spans="1:5" x14ac:dyDescent="0.3">
      <c r="A472" s="2">
        <v>43853</v>
      </c>
      <c r="B472">
        <v>7155</v>
      </c>
      <c r="C472">
        <v>74.680000000000007</v>
      </c>
      <c r="D472">
        <v>959.28</v>
      </c>
      <c r="E472">
        <v>269.66000000000003</v>
      </c>
    </row>
    <row r="473" spans="1:5" x14ac:dyDescent="0.3">
      <c r="A473" s="2">
        <v>43852</v>
      </c>
      <c r="B473">
        <v>7185</v>
      </c>
      <c r="C473">
        <v>-3.21</v>
      </c>
      <c r="D473">
        <v>959.28</v>
      </c>
      <c r="E473">
        <v>269.66000000000003</v>
      </c>
    </row>
    <row r="474" spans="1:5" x14ac:dyDescent="0.3">
      <c r="A474" s="2">
        <v>43851</v>
      </c>
      <c r="B474">
        <v>7230</v>
      </c>
      <c r="C474">
        <v>-80.150000000000006</v>
      </c>
      <c r="D474">
        <v>959.28</v>
      </c>
      <c r="E474">
        <v>269.66000000000003</v>
      </c>
    </row>
    <row r="475" spans="1:5" x14ac:dyDescent="0.3">
      <c r="A475" s="2">
        <v>43850</v>
      </c>
      <c r="B475">
        <v>7260</v>
      </c>
      <c r="C475">
        <v>-125.35</v>
      </c>
      <c r="D475">
        <v>959.28</v>
      </c>
      <c r="E475">
        <v>269.66000000000003</v>
      </c>
    </row>
    <row r="476" spans="1:5" x14ac:dyDescent="0.3">
      <c r="A476" s="2">
        <v>43849</v>
      </c>
      <c r="B476">
        <v>7305</v>
      </c>
      <c r="C476">
        <v>-116.19</v>
      </c>
      <c r="D476">
        <v>980.65</v>
      </c>
      <c r="E476">
        <v>269.66000000000003</v>
      </c>
    </row>
    <row r="477" spans="1:5" x14ac:dyDescent="0.3">
      <c r="A477" s="2">
        <v>43847</v>
      </c>
      <c r="B477">
        <v>7305</v>
      </c>
      <c r="C477">
        <v>-30.72</v>
      </c>
      <c r="D477">
        <v>980.65</v>
      </c>
      <c r="E477">
        <v>355.13</v>
      </c>
    </row>
    <row r="478" spans="1:5" x14ac:dyDescent="0.3">
      <c r="A478" s="2">
        <v>43846</v>
      </c>
      <c r="B478">
        <v>7295</v>
      </c>
      <c r="C478">
        <v>-10.3</v>
      </c>
      <c r="D478">
        <v>989.2</v>
      </c>
      <c r="E478">
        <v>355.13</v>
      </c>
    </row>
    <row r="479" spans="1:5" x14ac:dyDescent="0.3">
      <c r="A479" s="2">
        <v>43845</v>
      </c>
      <c r="B479">
        <v>7365</v>
      </c>
      <c r="C479">
        <v>29.19</v>
      </c>
      <c r="D479">
        <v>1014.84</v>
      </c>
      <c r="E479">
        <v>262.20999999999998</v>
      </c>
    </row>
    <row r="480" spans="1:5" x14ac:dyDescent="0.3">
      <c r="A480" s="2">
        <v>43844</v>
      </c>
      <c r="B480">
        <v>7420</v>
      </c>
      <c r="C480">
        <v>-11.41</v>
      </c>
      <c r="D480">
        <v>1036.21</v>
      </c>
      <c r="E480">
        <v>328.58</v>
      </c>
    </row>
    <row r="481" spans="1:5" x14ac:dyDescent="0.3">
      <c r="A481" s="2">
        <v>43843</v>
      </c>
      <c r="B481">
        <v>7485</v>
      </c>
      <c r="C481">
        <v>-12.47</v>
      </c>
      <c r="D481">
        <v>1023.39</v>
      </c>
      <c r="E481">
        <v>328.58</v>
      </c>
    </row>
    <row r="482" spans="1:5" x14ac:dyDescent="0.3">
      <c r="A482" s="2">
        <v>43840</v>
      </c>
      <c r="B482">
        <v>7450</v>
      </c>
      <c r="C482">
        <v>-71.7</v>
      </c>
      <c r="D482">
        <v>1006.29</v>
      </c>
      <c r="E482">
        <v>328.58</v>
      </c>
    </row>
    <row r="483" spans="1:5" x14ac:dyDescent="0.3">
      <c r="A483" s="2">
        <v>43839</v>
      </c>
      <c r="B483">
        <v>7380</v>
      </c>
      <c r="C483">
        <v>-193.8</v>
      </c>
      <c r="D483">
        <v>1002.02</v>
      </c>
      <c r="E483">
        <v>243.11</v>
      </c>
    </row>
    <row r="484" spans="1:5" x14ac:dyDescent="0.3">
      <c r="A484" s="2">
        <v>43838</v>
      </c>
      <c r="B484">
        <v>7480</v>
      </c>
      <c r="C484">
        <v>-195.38</v>
      </c>
      <c r="D484">
        <v>1049.03</v>
      </c>
      <c r="E484">
        <v>243.11</v>
      </c>
    </row>
    <row r="485" spans="1:5" x14ac:dyDescent="0.3">
      <c r="A485" s="2">
        <v>43837</v>
      </c>
      <c r="B485">
        <v>7400</v>
      </c>
      <c r="C485">
        <v>-406.17</v>
      </c>
      <c r="D485">
        <v>1010.57</v>
      </c>
      <c r="E485">
        <v>336.03</v>
      </c>
    </row>
    <row r="486" spans="1:5" x14ac:dyDescent="0.3">
      <c r="A486" s="2">
        <v>43836</v>
      </c>
      <c r="B486">
        <v>7440</v>
      </c>
      <c r="C486">
        <v>-452.13</v>
      </c>
      <c r="D486">
        <v>1002.02</v>
      </c>
      <c r="E486">
        <v>415.68</v>
      </c>
    </row>
    <row r="487" spans="1:5" x14ac:dyDescent="0.3">
      <c r="A487" s="2">
        <v>43833</v>
      </c>
      <c r="B487">
        <v>7350</v>
      </c>
      <c r="C487">
        <v>-428.19</v>
      </c>
      <c r="D487">
        <v>955.01</v>
      </c>
      <c r="E487">
        <v>415.68</v>
      </c>
    </row>
    <row r="488" spans="1:5" x14ac:dyDescent="0.3">
      <c r="A488" s="2">
        <v>43832</v>
      </c>
      <c r="B488">
        <v>7310</v>
      </c>
      <c r="C488">
        <v>-262.17</v>
      </c>
      <c r="D488">
        <v>959.28</v>
      </c>
      <c r="E488">
        <v>375.86</v>
      </c>
    </row>
    <row r="489" spans="1:5" x14ac:dyDescent="0.3">
      <c r="A489" s="2">
        <v>43830</v>
      </c>
      <c r="B489">
        <v>7310</v>
      </c>
      <c r="C489">
        <v>-255.23</v>
      </c>
      <c r="D489">
        <v>989.2</v>
      </c>
      <c r="E489">
        <v>336.03</v>
      </c>
    </row>
    <row r="490" spans="1:5" x14ac:dyDescent="0.3">
      <c r="A490" s="2">
        <v>43829</v>
      </c>
      <c r="B490">
        <v>7405</v>
      </c>
      <c r="C490">
        <v>-426.05</v>
      </c>
      <c r="D490">
        <v>984.93</v>
      </c>
      <c r="E490">
        <v>336.03</v>
      </c>
    </row>
    <row r="491" spans="1:5" x14ac:dyDescent="0.3">
      <c r="A491" s="2">
        <v>43826</v>
      </c>
      <c r="B491">
        <v>7375</v>
      </c>
      <c r="C491">
        <v>-412.05</v>
      </c>
      <c r="D491">
        <v>984.93</v>
      </c>
      <c r="E491">
        <v>402.41</v>
      </c>
    </row>
    <row r="492" spans="1:5" x14ac:dyDescent="0.3">
      <c r="A492" s="2">
        <v>43825</v>
      </c>
      <c r="B492">
        <v>7380</v>
      </c>
      <c r="C492">
        <v>-390</v>
      </c>
      <c r="D492">
        <v>980.65</v>
      </c>
      <c r="E492">
        <v>402.41</v>
      </c>
    </row>
    <row r="493" spans="1:5" x14ac:dyDescent="0.3">
      <c r="A493" s="2">
        <v>43824</v>
      </c>
      <c r="B493">
        <v>7350</v>
      </c>
      <c r="C493">
        <v>-359.13</v>
      </c>
      <c r="D493">
        <v>959.28</v>
      </c>
      <c r="E493">
        <v>402.41</v>
      </c>
    </row>
    <row r="494" spans="1:5" x14ac:dyDescent="0.3">
      <c r="A494" s="2">
        <v>43823</v>
      </c>
      <c r="B494">
        <v>7300</v>
      </c>
      <c r="C494">
        <v>-362.78</v>
      </c>
      <c r="D494">
        <v>959.28</v>
      </c>
      <c r="E494">
        <v>336.03</v>
      </c>
    </row>
    <row r="495" spans="1:5" x14ac:dyDescent="0.3">
      <c r="A495" s="2">
        <v>43822</v>
      </c>
      <c r="B495">
        <v>7335</v>
      </c>
      <c r="C495">
        <v>-306.67</v>
      </c>
      <c r="D495">
        <v>959.28</v>
      </c>
      <c r="E495">
        <v>269.66000000000003</v>
      </c>
    </row>
    <row r="496" spans="1:5" x14ac:dyDescent="0.3">
      <c r="A496" s="2">
        <v>43819</v>
      </c>
      <c r="B496">
        <v>7330</v>
      </c>
      <c r="C496">
        <v>-282.69</v>
      </c>
      <c r="D496">
        <v>958.99</v>
      </c>
      <c r="E496">
        <v>309.48</v>
      </c>
    </row>
    <row r="497" spans="1:5" x14ac:dyDescent="0.3">
      <c r="A497" s="2">
        <v>43818</v>
      </c>
      <c r="B497">
        <v>7270</v>
      </c>
      <c r="C497">
        <v>-225.17</v>
      </c>
      <c r="D497">
        <v>950.45</v>
      </c>
      <c r="E497">
        <v>368.41</v>
      </c>
    </row>
    <row r="498" spans="1:5" x14ac:dyDescent="0.3">
      <c r="A498" s="2">
        <v>43817</v>
      </c>
      <c r="B498">
        <v>7245</v>
      </c>
      <c r="C498">
        <v>-195.76</v>
      </c>
      <c r="D498">
        <v>963.27</v>
      </c>
      <c r="E498">
        <v>368.41</v>
      </c>
    </row>
    <row r="499" spans="1:5" x14ac:dyDescent="0.3">
      <c r="A499" s="2">
        <v>43816</v>
      </c>
      <c r="B499">
        <v>7275</v>
      </c>
      <c r="C499">
        <v>-191.07</v>
      </c>
      <c r="D499">
        <v>984.63</v>
      </c>
      <c r="E499">
        <v>182.57</v>
      </c>
    </row>
    <row r="500" spans="1:5" x14ac:dyDescent="0.3">
      <c r="A500" s="2">
        <v>43815</v>
      </c>
      <c r="B500">
        <v>7290</v>
      </c>
      <c r="C500">
        <v>-134.84</v>
      </c>
      <c r="D500">
        <v>1018.82</v>
      </c>
      <c r="E500">
        <v>182.57</v>
      </c>
    </row>
    <row r="501" spans="1:5" x14ac:dyDescent="0.3">
      <c r="A501" s="2">
        <v>43812</v>
      </c>
      <c r="B501">
        <v>7275</v>
      </c>
      <c r="C501">
        <v>-143.01</v>
      </c>
      <c r="D501">
        <v>980.36</v>
      </c>
      <c r="E501">
        <v>76.37</v>
      </c>
    </row>
    <row r="502" spans="1:5" x14ac:dyDescent="0.3">
      <c r="A502" s="2">
        <v>43811</v>
      </c>
      <c r="B502">
        <v>7210</v>
      </c>
      <c r="C502">
        <v>-79.010000000000005</v>
      </c>
      <c r="D502">
        <v>967.54</v>
      </c>
      <c r="E502">
        <v>23.27</v>
      </c>
    </row>
    <row r="503" spans="1:5" x14ac:dyDescent="0.3">
      <c r="A503" s="2">
        <v>43810</v>
      </c>
      <c r="B503">
        <v>7175</v>
      </c>
      <c r="C503">
        <v>-54.59</v>
      </c>
      <c r="D503">
        <v>984.63</v>
      </c>
      <c r="E503">
        <v>23.27</v>
      </c>
    </row>
    <row r="504" spans="1:5" x14ac:dyDescent="0.3">
      <c r="A504" s="2">
        <v>43809</v>
      </c>
      <c r="B504">
        <v>7245</v>
      </c>
      <c r="C504">
        <v>-98.6</v>
      </c>
      <c r="D504">
        <v>1006</v>
      </c>
      <c r="E504">
        <v>23.27</v>
      </c>
    </row>
    <row r="505" spans="1:5" x14ac:dyDescent="0.3">
      <c r="A505" s="2">
        <v>43808</v>
      </c>
      <c r="B505">
        <v>7275</v>
      </c>
      <c r="C505">
        <v>-92.7</v>
      </c>
      <c r="D505">
        <v>1027.3699999999999</v>
      </c>
      <c r="E505">
        <v>23.27</v>
      </c>
    </row>
    <row r="506" spans="1:5" x14ac:dyDescent="0.3">
      <c r="A506" s="2">
        <v>43805</v>
      </c>
      <c r="B506">
        <v>7270</v>
      </c>
      <c r="C506">
        <v>-100.93</v>
      </c>
      <c r="D506">
        <v>1008.66</v>
      </c>
      <c r="E506">
        <v>-29.82</v>
      </c>
    </row>
    <row r="507" spans="1:5" x14ac:dyDescent="0.3">
      <c r="A507" s="2">
        <v>43804</v>
      </c>
      <c r="B507">
        <v>7230</v>
      </c>
      <c r="C507">
        <v>-40.729999999999997</v>
      </c>
      <c r="D507">
        <v>1030.02</v>
      </c>
      <c r="E507">
        <v>-29.82</v>
      </c>
    </row>
    <row r="508" spans="1:5" x14ac:dyDescent="0.3">
      <c r="A508" s="2">
        <v>43803</v>
      </c>
      <c r="B508">
        <v>7250</v>
      </c>
      <c r="C508">
        <v>-4.45</v>
      </c>
      <c r="D508">
        <v>1038.57</v>
      </c>
      <c r="E508">
        <v>-29.82</v>
      </c>
    </row>
    <row r="509" spans="1:5" x14ac:dyDescent="0.3">
      <c r="A509" s="2">
        <v>43802</v>
      </c>
      <c r="B509">
        <v>7290</v>
      </c>
      <c r="C509">
        <v>156.91999999999999</v>
      </c>
      <c r="D509">
        <v>1051.3900000000001</v>
      </c>
      <c r="E509">
        <v>-29.82</v>
      </c>
    </row>
    <row r="510" spans="1:5" x14ac:dyDescent="0.3">
      <c r="A510" s="2">
        <v>43801</v>
      </c>
      <c r="B510">
        <v>7330</v>
      </c>
      <c r="C510">
        <v>147.5</v>
      </c>
      <c r="D510">
        <v>1030.02</v>
      </c>
      <c r="E510">
        <v>-29.82</v>
      </c>
    </row>
    <row r="511" spans="1:5" x14ac:dyDescent="0.3">
      <c r="A511" s="2">
        <v>43798</v>
      </c>
      <c r="B511">
        <v>7305</v>
      </c>
      <c r="C511">
        <v>-44.88</v>
      </c>
      <c r="D511">
        <v>989.94</v>
      </c>
      <c r="E511">
        <v>-155.12</v>
      </c>
    </row>
    <row r="512" spans="1:5" x14ac:dyDescent="0.3">
      <c r="A512" s="2">
        <v>43797</v>
      </c>
      <c r="B512">
        <v>7220</v>
      </c>
      <c r="C512">
        <v>-142.84</v>
      </c>
      <c r="D512">
        <v>989.94</v>
      </c>
      <c r="E512">
        <v>-155.12</v>
      </c>
    </row>
    <row r="513" spans="1:5" x14ac:dyDescent="0.3">
      <c r="A513" s="2">
        <v>43796</v>
      </c>
      <c r="B513">
        <v>7190</v>
      </c>
      <c r="C513">
        <v>-161.22999999999999</v>
      </c>
      <c r="D513">
        <v>1011.31</v>
      </c>
      <c r="E513">
        <v>-155.12</v>
      </c>
    </row>
    <row r="514" spans="1:5" x14ac:dyDescent="0.3">
      <c r="A514" s="2">
        <v>43795</v>
      </c>
      <c r="B514">
        <v>7210</v>
      </c>
      <c r="C514">
        <v>-218.18</v>
      </c>
      <c r="D514">
        <v>1011.31</v>
      </c>
      <c r="E514">
        <v>-197.85</v>
      </c>
    </row>
    <row r="515" spans="1:5" x14ac:dyDescent="0.3">
      <c r="A515" s="2">
        <v>43794</v>
      </c>
      <c r="B515">
        <v>7225</v>
      </c>
      <c r="C515">
        <v>-221.47</v>
      </c>
      <c r="D515">
        <v>1011.31</v>
      </c>
      <c r="E515">
        <v>-240.59</v>
      </c>
    </row>
    <row r="516" spans="1:5" x14ac:dyDescent="0.3">
      <c r="A516" s="2">
        <v>43791</v>
      </c>
      <c r="B516">
        <v>7170</v>
      </c>
      <c r="C516">
        <v>-197.39</v>
      </c>
      <c r="D516">
        <v>965.92</v>
      </c>
      <c r="E516">
        <v>-14.92</v>
      </c>
    </row>
    <row r="517" spans="1:5" x14ac:dyDescent="0.3">
      <c r="A517" s="2">
        <v>43790</v>
      </c>
      <c r="B517">
        <v>7180</v>
      </c>
      <c r="C517">
        <v>-231.61</v>
      </c>
      <c r="D517">
        <v>923.19</v>
      </c>
      <c r="E517">
        <v>-14.92</v>
      </c>
    </row>
    <row r="518" spans="1:5" x14ac:dyDescent="0.3">
      <c r="A518" s="2">
        <v>43789</v>
      </c>
      <c r="B518">
        <v>7100</v>
      </c>
      <c r="C518">
        <v>-116.49</v>
      </c>
      <c r="D518">
        <v>923.19</v>
      </c>
      <c r="E518">
        <v>-14.92</v>
      </c>
    </row>
    <row r="519" spans="1:5" x14ac:dyDescent="0.3">
      <c r="A519" s="2">
        <v>43788</v>
      </c>
      <c r="B519">
        <v>7080</v>
      </c>
      <c r="C519">
        <v>-7.9</v>
      </c>
      <c r="D519">
        <v>923.19</v>
      </c>
      <c r="E519">
        <v>-14.92</v>
      </c>
    </row>
    <row r="520" spans="1:5" x14ac:dyDescent="0.3">
      <c r="A520" s="2">
        <v>43787</v>
      </c>
      <c r="B520">
        <v>7090</v>
      </c>
      <c r="C520">
        <v>-113.95</v>
      </c>
      <c r="D520">
        <v>923.19</v>
      </c>
      <c r="E520">
        <v>-14.92</v>
      </c>
    </row>
    <row r="521" spans="1:5" x14ac:dyDescent="0.3">
      <c r="A521" s="2">
        <v>43784</v>
      </c>
      <c r="B521">
        <v>7075</v>
      </c>
      <c r="C521">
        <v>-176.89</v>
      </c>
      <c r="D521">
        <v>880.45</v>
      </c>
      <c r="E521">
        <v>24.9</v>
      </c>
    </row>
    <row r="522" spans="1:5" x14ac:dyDescent="0.3">
      <c r="A522" s="2">
        <v>43783</v>
      </c>
      <c r="B522">
        <v>7085</v>
      </c>
      <c r="C522">
        <v>-20.45</v>
      </c>
      <c r="D522">
        <v>880.45</v>
      </c>
      <c r="E522">
        <v>110.37</v>
      </c>
    </row>
    <row r="523" spans="1:5" x14ac:dyDescent="0.3">
      <c r="A523" s="2">
        <v>43782</v>
      </c>
      <c r="B523">
        <v>7145</v>
      </c>
      <c r="C523">
        <v>-22.93</v>
      </c>
      <c r="D523">
        <v>895.18</v>
      </c>
      <c r="E523">
        <v>110.37</v>
      </c>
    </row>
    <row r="524" spans="1:5" x14ac:dyDescent="0.3">
      <c r="A524" s="2">
        <v>43781</v>
      </c>
      <c r="B524">
        <v>7175</v>
      </c>
      <c r="C524">
        <v>0.93</v>
      </c>
      <c r="D524">
        <v>916.55</v>
      </c>
      <c r="E524">
        <v>70.55</v>
      </c>
    </row>
    <row r="525" spans="1:5" x14ac:dyDescent="0.3">
      <c r="A525" s="2">
        <v>43780</v>
      </c>
      <c r="B525">
        <v>7165</v>
      </c>
      <c r="C525">
        <v>-3.76</v>
      </c>
      <c r="D525">
        <v>959.28</v>
      </c>
      <c r="E525">
        <v>70.55</v>
      </c>
    </row>
    <row r="526" spans="1:5" x14ac:dyDescent="0.3">
      <c r="A526" s="2">
        <v>43777</v>
      </c>
      <c r="B526">
        <v>7200</v>
      </c>
      <c r="C526">
        <v>-27.29</v>
      </c>
      <c r="D526">
        <v>959.28</v>
      </c>
      <c r="E526">
        <v>-194.94</v>
      </c>
    </row>
    <row r="527" spans="1:5" x14ac:dyDescent="0.3">
      <c r="A527" s="2">
        <v>43776</v>
      </c>
      <c r="B527">
        <v>7255</v>
      </c>
      <c r="C527">
        <v>-16.239999999999998</v>
      </c>
      <c r="D527">
        <v>966.18</v>
      </c>
      <c r="E527">
        <v>-194.94</v>
      </c>
    </row>
    <row r="528" spans="1:5" x14ac:dyDescent="0.3">
      <c r="A528" s="2">
        <v>43775</v>
      </c>
      <c r="B528">
        <v>7235</v>
      </c>
      <c r="C528">
        <v>17.04</v>
      </c>
      <c r="D528">
        <v>979</v>
      </c>
      <c r="E528">
        <v>-194.94</v>
      </c>
    </row>
    <row r="529" spans="1:5" x14ac:dyDescent="0.3">
      <c r="A529" s="2">
        <v>43774</v>
      </c>
      <c r="B529">
        <v>7260</v>
      </c>
      <c r="C529">
        <v>-87.34</v>
      </c>
      <c r="D529">
        <v>966.18</v>
      </c>
      <c r="E529">
        <v>-194.94</v>
      </c>
    </row>
    <row r="530" spans="1:5" x14ac:dyDescent="0.3">
      <c r="A530" s="2">
        <v>43773</v>
      </c>
      <c r="B530">
        <v>7290</v>
      </c>
      <c r="C530">
        <v>-29.57</v>
      </c>
      <c r="D530">
        <v>966.18</v>
      </c>
      <c r="E530">
        <v>-141.84</v>
      </c>
    </row>
    <row r="531" spans="1:5" x14ac:dyDescent="0.3">
      <c r="A531" s="2">
        <v>43770</v>
      </c>
      <c r="B531">
        <v>7255</v>
      </c>
      <c r="C531">
        <v>-2.61</v>
      </c>
      <c r="D531">
        <v>942.45</v>
      </c>
      <c r="E531">
        <v>-141.84</v>
      </c>
    </row>
    <row r="532" spans="1:5" x14ac:dyDescent="0.3">
      <c r="A532" s="2">
        <v>43769</v>
      </c>
      <c r="B532">
        <v>7440</v>
      </c>
      <c r="C532">
        <v>92.66</v>
      </c>
      <c r="D532">
        <v>963.82</v>
      </c>
      <c r="E532">
        <v>-141.84</v>
      </c>
    </row>
    <row r="533" spans="1:5" x14ac:dyDescent="0.3">
      <c r="A533" s="2">
        <v>43768</v>
      </c>
      <c r="B533">
        <v>7270</v>
      </c>
      <c r="C533">
        <v>63.12</v>
      </c>
      <c r="D533">
        <v>928.56</v>
      </c>
      <c r="E533">
        <v>-141.84</v>
      </c>
    </row>
    <row r="534" spans="1:5" x14ac:dyDescent="0.3">
      <c r="A534" s="2">
        <v>43767</v>
      </c>
      <c r="B534">
        <v>7270</v>
      </c>
      <c r="C534">
        <v>-7.31</v>
      </c>
      <c r="D534">
        <v>924.28</v>
      </c>
      <c r="E534">
        <v>-141.84</v>
      </c>
    </row>
    <row r="535" spans="1:5" x14ac:dyDescent="0.3">
      <c r="A535" s="2">
        <v>43766</v>
      </c>
      <c r="B535">
        <v>7305</v>
      </c>
      <c r="C535">
        <v>70.19</v>
      </c>
      <c r="D535">
        <v>937.1</v>
      </c>
      <c r="E535">
        <v>23.27</v>
      </c>
    </row>
    <row r="536" spans="1:5" x14ac:dyDescent="0.3">
      <c r="A536" s="2">
        <v>43763</v>
      </c>
      <c r="B536">
        <v>7305</v>
      </c>
      <c r="C536">
        <v>39.65</v>
      </c>
      <c r="D536">
        <v>943.29</v>
      </c>
      <c r="E536">
        <v>-428.05</v>
      </c>
    </row>
    <row r="537" spans="1:5" x14ac:dyDescent="0.3">
      <c r="A537" s="2">
        <v>43762</v>
      </c>
      <c r="B537">
        <v>7345</v>
      </c>
      <c r="C537">
        <v>65.48</v>
      </c>
      <c r="D537">
        <v>951.83</v>
      </c>
      <c r="E537">
        <v>-428.05</v>
      </c>
    </row>
    <row r="538" spans="1:5" x14ac:dyDescent="0.3">
      <c r="A538" s="2">
        <v>43761</v>
      </c>
      <c r="B538">
        <v>7320</v>
      </c>
      <c r="C538">
        <v>98.72</v>
      </c>
      <c r="D538">
        <v>951.83</v>
      </c>
      <c r="E538">
        <v>-773.19</v>
      </c>
    </row>
    <row r="539" spans="1:5" x14ac:dyDescent="0.3">
      <c r="A539" s="2">
        <v>43760</v>
      </c>
      <c r="B539">
        <v>7260</v>
      </c>
      <c r="C539">
        <v>206.49</v>
      </c>
      <c r="D539">
        <v>887.73</v>
      </c>
      <c r="E539">
        <v>-773.19</v>
      </c>
    </row>
    <row r="540" spans="1:5" x14ac:dyDescent="0.3">
      <c r="A540" s="2">
        <v>43759</v>
      </c>
      <c r="B540">
        <v>7255</v>
      </c>
      <c r="C540">
        <v>257.27999999999997</v>
      </c>
      <c r="D540">
        <v>930.47</v>
      </c>
      <c r="E540">
        <v>-1038.67</v>
      </c>
    </row>
    <row r="541" spans="1:5" x14ac:dyDescent="0.3">
      <c r="A541" s="2">
        <v>43756</v>
      </c>
      <c r="B541">
        <v>7340</v>
      </c>
      <c r="C541">
        <v>224.62</v>
      </c>
      <c r="D541">
        <v>953.74</v>
      </c>
      <c r="E541">
        <v>-1038.67</v>
      </c>
    </row>
    <row r="542" spans="1:5" x14ac:dyDescent="0.3">
      <c r="A542" s="2">
        <v>43755</v>
      </c>
      <c r="B542">
        <v>7295</v>
      </c>
      <c r="C542">
        <v>269.72000000000003</v>
      </c>
      <c r="D542">
        <v>945.2</v>
      </c>
      <c r="E542">
        <v>-953.2</v>
      </c>
    </row>
    <row r="543" spans="1:5" x14ac:dyDescent="0.3">
      <c r="A543" s="2">
        <v>43754</v>
      </c>
      <c r="B543">
        <v>7310</v>
      </c>
      <c r="C543">
        <v>306.58999999999997</v>
      </c>
      <c r="D543">
        <v>1052.03</v>
      </c>
      <c r="E543">
        <v>-1125.77</v>
      </c>
    </row>
    <row r="544" spans="1:5" x14ac:dyDescent="0.3">
      <c r="A544" s="2">
        <v>43753</v>
      </c>
      <c r="B544">
        <v>7450</v>
      </c>
      <c r="C544">
        <v>356.35</v>
      </c>
      <c r="D544">
        <v>1111.8599999999999</v>
      </c>
      <c r="E544">
        <v>-1125.77</v>
      </c>
    </row>
    <row r="545" spans="1:5" x14ac:dyDescent="0.3">
      <c r="A545" s="2">
        <v>43752</v>
      </c>
      <c r="B545">
        <v>7520</v>
      </c>
      <c r="C545">
        <v>227.31</v>
      </c>
      <c r="D545">
        <v>1094.77</v>
      </c>
      <c r="E545">
        <v>-1211.24</v>
      </c>
    </row>
    <row r="546" spans="1:5" x14ac:dyDescent="0.3">
      <c r="A546" s="2">
        <v>43750</v>
      </c>
      <c r="B546">
        <v>7430</v>
      </c>
      <c r="C546">
        <v>146.33000000000001</v>
      </c>
      <c r="D546">
        <v>1022.12</v>
      </c>
      <c r="E546">
        <v>-1211.24</v>
      </c>
    </row>
    <row r="547" spans="1:5" x14ac:dyDescent="0.3">
      <c r="A547" s="2">
        <v>43749</v>
      </c>
      <c r="B547">
        <v>7430</v>
      </c>
      <c r="C547">
        <v>146.33000000000001</v>
      </c>
      <c r="D547">
        <v>1009.3</v>
      </c>
      <c r="E547">
        <v>-1211.24</v>
      </c>
    </row>
    <row r="548" spans="1:5" x14ac:dyDescent="0.3">
      <c r="A548" s="2">
        <v>43748</v>
      </c>
      <c r="B548">
        <v>7385</v>
      </c>
      <c r="C548">
        <v>372.63</v>
      </c>
      <c r="D548">
        <v>996.48</v>
      </c>
      <c r="E548">
        <v>-1083.03</v>
      </c>
    </row>
    <row r="549" spans="1:5" x14ac:dyDescent="0.3">
      <c r="A549" s="2">
        <v>43747</v>
      </c>
      <c r="B549">
        <v>7390</v>
      </c>
      <c r="C549">
        <v>427.12</v>
      </c>
      <c r="D549">
        <v>1017.85</v>
      </c>
      <c r="E549">
        <v>-1083.03</v>
      </c>
    </row>
    <row r="550" spans="1:5" x14ac:dyDescent="0.3">
      <c r="A550" s="2">
        <v>43746</v>
      </c>
      <c r="B550">
        <v>7410</v>
      </c>
      <c r="C550">
        <v>432.82</v>
      </c>
      <c r="D550">
        <v>982.88</v>
      </c>
      <c r="E550">
        <v>-1083.03</v>
      </c>
    </row>
    <row r="551" spans="1:5" x14ac:dyDescent="0.3">
      <c r="A551" s="2">
        <v>43738</v>
      </c>
      <c r="B551">
        <v>7535</v>
      </c>
      <c r="C551">
        <v>255.59</v>
      </c>
      <c r="D551">
        <v>982.88</v>
      </c>
      <c r="E551">
        <v>-644.98</v>
      </c>
    </row>
    <row r="552" spans="1:5" x14ac:dyDescent="0.3">
      <c r="A552" s="2">
        <v>43737</v>
      </c>
      <c r="B552">
        <v>7470</v>
      </c>
      <c r="C552">
        <v>176.69</v>
      </c>
      <c r="D552">
        <v>982.88</v>
      </c>
    </row>
    <row r="553" spans="1:5" x14ac:dyDescent="0.3">
      <c r="A553" s="2">
        <v>43735</v>
      </c>
      <c r="B553">
        <v>7470</v>
      </c>
      <c r="C553">
        <v>262.16000000000003</v>
      </c>
      <c r="D553">
        <v>982.88</v>
      </c>
      <c r="E553">
        <v>77.66</v>
      </c>
    </row>
    <row r="554" spans="1:5" x14ac:dyDescent="0.3">
      <c r="A554" s="2">
        <v>43734</v>
      </c>
      <c r="B554">
        <v>7530</v>
      </c>
      <c r="C554">
        <v>204.44</v>
      </c>
      <c r="D554">
        <v>1038.44</v>
      </c>
      <c r="E554">
        <v>77.66</v>
      </c>
    </row>
    <row r="555" spans="1:5" x14ac:dyDescent="0.3">
      <c r="A555" s="2">
        <v>43733</v>
      </c>
      <c r="B555">
        <v>7575</v>
      </c>
      <c r="C555">
        <v>229.16</v>
      </c>
      <c r="D555">
        <v>1046.98</v>
      </c>
      <c r="E555">
        <v>77.66</v>
      </c>
    </row>
    <row r="556" spans="1:5" x14ac:dyDescent="0.3">
      <c r="A556" s="2">
        <v>43732</v>
      </c>
      <c r="B556">
        <v>7625</v>
      </c>
      <c r="C556">
        <v>264.82</v>
      </c>
      <c r="D556">
        <v>1068.3499999999999</v>
      </c>
      <c r="E556">
        <v>163.13</v>
      </c>
    </row>
    <row r="557" spans="1:5" x14ac:dyDescent="0.3">
      <c r="A557" s="2">
        <v>43731</v>
      </c>
      <c r="B557">
        <v>7630</v>
      </c>
      <c r="C557">
        <v>148.07</v>
      </c>
      <c r="D557">
        <v>1141</v>
      </c>
      <c r="E557">
        <v>441.89</v>
      </c>
    </row>
    <row r="558" spans="1:5" x14ac:dyDescent="0.3">
      <c r="A558" s="2">
        <v>43728</v>
      </c>
      <c r="B558">
        <v>7640</v>
      </c>
      <c r="C558">
        <v>182.5</v>
      </c>
      <c r="D558">
        <v>1175.19</v>
      </c>
      <c r="E558">
        <v>441.89</v>
      </c>
    </row>
    <row r="559" spans="1:5" x14ac:dyDescent="0.3">
      <c r="A559" s="2">
        <v>43727</v>
      </c>
      <c r="B559">
        <v>7690</v>
      </c>
      <c r="C559">
        <v>174</v>
      </c>
      <c r="D559">
        <v>1175.19</v>
      </c>
      <c r="E559">
        <v>441.89</v>
      </c>
    </row>
    <row r="560" spans="1:5" x14ac:dyDescent="0.3">
      <c r="A560" s="2">
        <v>43726</v>
      </c>
      <c r="B560">
        <v>7675</v>
      </c>
      <c r="C560">
        <v>230.03</v>
      </c>
      <c r="D560">
        <v>1239.29</v>
      </c>
      <c r="E560">
        <v>441.89</v>
      </c>
    </row>
    <row r="561" spans="1:5" x14ac:dyDescent="0.3">
      <c r="A561" s="2">
        <v>43725</v>
      </c>
      <c r="B561">
        <v>7830</v>
      </c>
      <c r="C561">
        <v>163.68</v>
      </c>
      <c r="D561">
        <v>1316.21</v>
      </c>
      <c r="E561">
        <v>441.89</v>
      </c>
    </row>
    <row r="562" spans="1:5" x14ac:dyDescent="0.3">
      <c r="A562" s="2">
        <v>43724</v>
      </c>
      <c r="B562">
        <v>7630</v>
      </c>
      <c r="C562">
        <v>-313.58999999999997</v>
      </c>
      <c r="D562">
        <v>1025.6099999999999</v>
      </c>
      <c r="E562">
        <v>416.97</v>
      </c>
    </row>
    <row r="563" spans="1:5" x14ac:dyDescent="0.3">
      <c r="A563" s="2">
        <v>43720</v>
      </c>
      <c r="B563">
        <v>7290</v>
      </c>
      <c r="C563">
        <v>105.11</v>
      </c>
      <c r="D563">
        <v>854.67</v>
      </c>
      <c r="E563">
        <v>617.71</v>
      </c>
    </row>
    <row r="564" spans="1:5" x14ac:dyDescent="0.3">
      <c r="A564" s="2">
        <v>43719</v>
      </c>
      <c r="B564">
        <v>7310</v>
      </c>
      <c r="C564">
        <v>75.28</v>
      </c>
      <c r="D564">
        <v>854.67</v>
      </c>
      <c r="E564">
        <v>617.71</v>
      </c>
    </row>
    <row r="565" spans="1:5" x14ac:dyDescent="0.3">
      <c r="A565" s="2">
        <v>43718</v>
      </c>
      <c r="B565">
        <v>7290</v>
      </c>
      <c r="C565">
        <v>-34.53</v>
      </c>
      <c r="D565">
        <v>888.86</v>
      </c>
      <c r="E565">
        <v>617.71</v>
      </c>
    </row>
    <row r="566" spans="1:5" x14ac:dyDescent="0.3">
      <c r="A566" s="2">
        <v>43717</v>
      </c>
      <c r="B566">
        <v>7350</v>
      </c>
      <c r="C566">
        <v>-134.99</v>
      </c>
      <c r="D566">
        <v>824.76</v>
      </c>
      <c r="E566">
        <v>505.69</v>
      </c>
    </row>
    <row r="567" spans="1:5" x14ac:dyDescent="0.3">
      <c r="A567" s="2">
        <v>43714</v>
      </c>
      <c r="B567">
        <v>7195</v>
      </c>
      <c r="C567">
        <v>-61.93</v>
      </c>
      <c r="D567">
        <v>835.96</v>
      </c>
      <c r="E567">
        <v>532.24</v>
      </c>
    </row>
    <row r="568" spans="1:5" x14ac:dyDescent="0.3">
      <c r="A568" s="2">
        <v>43713</v>
      </c>
      <c r="B568">
        <v>7240</v>
      </c>
      <c r="C568">
        <v>-106.01</v>
      </c>
      <c r="D568">
        <v>814.59</v>
      </c>
      <c r="E568">
        <v>446.77</v>
      </c>
    </row>
    <row r="569" spans="1:5" x14ac:dyDescent="0.3">
      <c r="A569" s="2">
        <v>43712</v>
      </c>
      <c r="B569">
        <v>7255</v>
      </c>
      <c r="C569">
        <v>-90.22</v>
      </c>
      <c r="D569">
        <v>793.23</v>
      </c>
      <c r="E569">
        <v>446.77</v>
      </c>
    </row>
    <row r="570" spans="1:5" x14ac:dyDescent="0.3">
      <c r="A570" s="2">
        <v>43711</v>
      </c>
      <c r="B570">
        <v>7170</v>
      </c>
      <c r="C570">
        <v>79.849999999999994</v>
      </c>
      <c r="D570">
        <v>729.12</v>
      </c>
      <c r="E570">
        <v>446.77</v>
      </c>
    </row>
    <row r="571" spans="1:5" x14ac:dyDescent="0.3">
      <c r="A571" s="2">
        <v>43710</v>
      </c>
      <c r="B571">
        <v>7185</v>
      </c>
      <c r="C571">
        <v>51.97</v>
      </c>
      <c r="D571">
        <v>716.3</v>
      </c>
      <c r="E571">
        <v>606.05999999999995</v>
      </c>
    </row>
    <row r="572" spans="1:5" x14ac:dyDescent="0.3">
      <c r="A572" s="2">
        <v>43707</v>
      </c>
      <c r="B572">
        <v>7135</v>
      </c>
      <c r="C572">
        <v>-71.42</v>
      </c>
      <c r="D572">
        <v>707.76</v>
      </c>
      <c r="E572">
        <v>765.35</v>
      </c>
    </row>
    <row r="573" spans="1:5" x14ac:dyDescent="0.3">
      <c r="A573" s="2">
        <v>43706</v>
      </c>
      <c r="B573">
        <v>7055</v>
      </c>
      <c r="C573">
        <v>-115.48</v>
      </c>
      <c r="D573">
        <v>729.12</v>
      </c>
      <c r="E573">
        <v>765.35</v>
      </c>
    </row>
    <row r="574" spans="1:5" x14ac:dyDescent="0.3">
      <c r="A574" s="2">
        <v>43705</v>
      </c>
      <c r="B574">
        <v>7190</v>
      </c>
      <c r="C574">
        <v>-72.81</v>
      </c>
      <c r="D574">
        <v>750.49</v>
      </c>
      <c r="E574">
        <v>765.35</v>
      </c>
    </row>
    <row r="575" spans="1:5" x14ac:dyDescent="0.3">
      <c r="A575" s="2">
        <v>43704</v>
      </c>
      <c r="B575">
        <v>7225</v>
      </c>
      <c r="C575">
        <v>-2.84</v>
      </c>
      <c r="D575">
        <v>750.49</v>
      </c>
      <c r="E575">
        <v>765.35</v>
      </c>
    </row>
    <row r="576" spans="1:5" x14ac:dyDescent="0.3">
      <c r="A576" s="2">
        <v>43703</v>
      </c>
      <c r="B576">
        <v>7295</v>
      </c>
      <c r="C576">
        <v>239.46</v>
      </c>
      <c r="D576">
        <v>878.7</v>
      </c>
      <c r="E576">
        <v>777</v>
      </c>
    </row>
    <row r="577" spans="1:5" x14ac:dyDescent="0.3">
      <c r="A577" s="2">
        <v>43700</v>
      </c>
      <c r="B577">
        <v>7265</v>
      </c>
      <c r="C577">
        <v>280.29000000000002</v>
      </c>
      <c r="D577">
        <v>876.04</v>
      </c>
      <c r="E577">
        <v>530.61</v>
      </c>
    </row>
    <row r="578" spans="1:5" x14ac:dyDescent="0.3">
      <c r="A578" s="2">
        <v>43699</v>
      </c>
      <c r="B578">
        <v>7320</v>
      </c>
      <c r="C578">
        <v>245.12</v>
      </c>
      <c r="D578">
        <v>940.14</v>
      </c>
      <c r="E578">
        <v>530.61</v>
      </c>
    </row>
    <row r="579" spans="1:5" x14ac:dyDescent="0.3">
      <c r="A579" s="2">
        <v>43698</v>
      </c>
      <c r="B579">
        <v>7400</v>
      </c>
      <c r="C579">
        <v>222.33</v>
      </c>
      <c r="D579">
        <v>982.88</v>
      </c>
      <c r="E579">
        <v>397.87</v>
      </c>
    </row>
    <row r="580" spans="1:5" x14ac:dyDescent="0.3">
      <c r="A580" s="2">
        <v>43697</v>
      </c>
      <c r="B580">
        <v>7465</v>
      </c>
      <c r="C580">
        <v>282.48</v>
      </c>
      <c r="D580">
        <v>987.15</v>
      </c>
      <c r="E580">
        <v>414.05</v>
      </c>
    </row>
    <row r="581" spans="1:5" x14ac:dyDescent="0.3">
      <c r="A581" s="2">
        <v>43696</v>
      </c>
      <c r="B581">
        <v>7455</v>
      </c>
      <c r="C581">
        <v>308.20999999999998</v>
      </c>
      <c r="D581">
        <v>982.88</v>
      </c>
      <c r="E581">
        <v>414.05</v>
      </c>
    </row>
    <row r="582" spans="1:5" x14ac:dyDescent="0.3">
      <c r="A582" s="2">
        <v>43693</v>
      </c>
      <c r="B582">
        <v>7430</v>
      </c>
      <c r="C582">
        <v>387.76</v>
      </c>
      <c r="D582">
        <v>987.44</v>
      </c>
      <c r="E582">
        <v>414.05</v>
      </c>
    </row>
    <row r="583" spans="1:5" x14ac:dyDescent="0.3">
      <c r="A583" s="2">
        <v>43692</v>
      </c>
      <c r="B583">
        <v>7505</v>
      </c>
      <c r="C583">
        <v>418.87</v>
      </c>
      <c r="D583">
        <v>948.49</v>
      </c>
      <c r="E583">
        <v>414.05</v>
      </c>
    </row>
    <row r="584" spans="1:5" x14ac:dyDescent="0.3">
      <c r="A584" s="2">
        <v>43691</v>
      </c>
      <c r="B584">
        <v>7515</v>
      </c>
      <c r="C584">
        <v>329.56</v>
      </c>
      <c r="D584">
        <v>1016.87</v>
      </c>
      <c r="E584">
        <v>347.68</v>
      </c>
    </row>
    <row r="585" spans="1:5" x14ac:dyDescent="0.3">
      <c r="A585" s="2">
        <v>43690</v>
      </c>
      <c r="B585">
        <v>7585</v>
      </c>
      <c r="C585">
        <v>202.54</v>
      </c>
      <c r="D585">
        <v>1021.14</v>
      </c>
      <c r="E585">
        <v>347.68</v>
      </c>
    </row>
    <row r="586" spans="1:5" x14ac:dyDescent="0.3">
      <c r="A586" s="2">
        <v>43689</v>
      </c>
      <c r="B586">
        <v>7580</v>
      </c>
      <c r="C586">
        <v>398.84</v>
      </c>
      <c r="D586">
        <v>1016.87</v>
      </c>
      <c r="E586">
        <v>374.23</v>
      </c>
    </row>
    <row r="587" spans="1:5" x14ac:dyDescent="0.3">
      <c r="A587" s="2">
        <v>43686</v>
      </c>
      <c r="B587">
        <v>7560</v>
      </c>
      <c r="C587">
        <v>406.23</v>
      </c>
      <c r="D587">
        <v>912.95</v>
      </c>
      <c r="E587">
        <v>799.01</v>
      </c>
    </row>
    <row r="588" spans="1:5" x14ac:dyDescent="0.3">
      <c r="A588" s="2">
        <v>43685</v>
      </c>
      <c r="B588">
        <v>7450</v>
      </c>
      <c r="C588">
        <v>491.58</v>
      </c>
      <c r="D588">
        <v>908.67</v>
      </c>
      <c r="E588">
        <v>799.01</v>
      </c>
    </row>
    <row r="589" spans="1:5" x14ac:dyDescent="0.3">
      <c r="A589" s="2">
        <v>43684</v>
      </c>
      <c r="B589">
        <v>7430</v>
      </c>
      <c r="C589">
        <v>658.98</v>
      </c>
      <c r="D589">
        <v>908.67</v>
      </c>
      <c r="E589">
        <v>884.48</v>
      </c>
    </row>
    <row r="590" spans="1:5" x14ac:dyDescent="0.3">
      <c r="A590" s="2">
        <v>43683</v>
      </c>
      <c r="B590">
        <v>7410</v>
      </c>
      <c r="C590">
        <v>491.46</v>
      </c>
      <c r="D590">
        <v>951.41</v>
      </c>
      <c r="E590">
        <v>884.48</v>
      </c>
    </row>
    <row r="591" spans="1:5" x14ac:dyDescent="0.3">
      <c r="A591" s="2">
        <v>43682</v>
      </c>
      <c r="B591">
        <v>7485</v>
      </c>
      <c r="C591">
        <v>545.98</v>
      </c>
      <c r="D591">
        <v>1015.51</v>
      </c>
      <c r="E591">
        <v>943.4</v>
      </c>
    </row>
    <row r="592" spans="1:5" x14ac:dyDescent="0.3">
      <c r="A592" s="2">
        <v>43679</v>
      </c>
      <c r="B592">
        <v>7605</v>
      </c>
      <c r="C592">
        <v>418.95</v>
      </c>
      <c r="D592">
        <v>1098.32</v>
      </c>
      <c r="E592">
        <v>1142.52</v>
      </c>
    </row>
    <row r="593" spans="1:5" x14ac:dyDescent="0.3">
      <c r="A593" s="2">
        <v>43678</v>
      </c>
      <c r="B593">
        <v>7710</v>
      </c>
      <c r="C593">
        <v>517.15</v>
      </c>
      <c r="D593">
        <v>1098.32</v>
      </c>
      <c r="E593">
        <v>1222.1600000000001</v>
      </c>
    </row>
    <row r="594" spans="1:5" x14ac:dyDescent="0.3">
      <c r="A594" s="2">
        <v>43677</v>
      </c>
      <c r="B594">
        <v>7635</v>
      </c>
      <c r="C594">
        <v>206.49</v>
      </c>
      <c r="D594">
        <v>1119.69</v>
      </c>
      <c r="E594">
        <v>1248.71</v>
      </c>
    </row>
    <row r="595" spans="1:5" x14ac:dyDescent="0.3">
      <c r="A595" s="2">
        <v>43676</v>
      </c>
      <c r="B595">
        <v>7725</v>
      </c>
      <c r="C595">
        <v>235.6</v>
      </c>
      <c r="D595">
        <v>1098.32</v>
      </c>
      <c r="E595">
        <v>1248.71</v>
      </c>
    </row>
    <row r="596" spans="1:5" x14ac:dyDescent="0.3">
      <c r="A596" s="2">
        <v>43675</v>
      </c>
      <c r="B596">
        <v>7655</v>
      </c>
      <c r="C596">
        <v>306.88</v>
      </c>
      <c r="D596">
        <v>1055.5899999999999</v>
      </c>
      <c r="E596">
        <v>1076.1400000000001</v>
      </c>
    </row>
    <row r="597" spans="1:5" x14ac:dyDescent="0.3">
      <c r="A597" s="2">
        <v>43672</v>
      </c>
      <c r="B597">
        <v>7635</v>
      </c>
      <c r="C597">
        <v>325.5</v>
      </c>
      <c r="D597">
        <v>1052.93</v>
      </c>
      <c r="E597">
        <v>1076.1400000000001</v>
      </c>
    </row>
    <row r="598" spans="1:5" x14ac:dyDescent="0.3">
      <c r="A598" s="2">
        <v>43671</v>
      </c>
      <c r="B598">
        <v>7565</v>
      </c>
      <c r="C598">
        <v>334.16</v>
      </c>
      <c r="D598">
        <v>1095.67</v>
      </c>
      <c r="E598">
        <v>1009.77</v>
      </c>
    </row>
    <row r="599" spans="1:5" x14ac:dyDescent="0.3">
      <c r="A599" s="2">
        <v>43670</v>
      </c>
      <c r="B599">
        <v>7650</v>
      </c>
      <c r="C599">
        <v>382.98</v>
      </c>
      <c r="D599">
        <v>1117.04</v>
      </c>
      <c r="E599">
        <v>1052.51</v>
      </c>
    </row>
    <row r="600" spans="1:5" x14ac:dyDescent="0.3">
      <c r="A600" s="2">
        <v>43669</v>
      </c>
      <c r="B600">
        <v>7745</v>
      </c>
      <c r="C600">
        <v>341.68</v>
      </c>
      <c r="D600">
        <v>1117.04</v>
      </c>
      <c r="E600">
        <v>1012.68</v>
      </c>
    </row>
    <row r="601" spans="1:5" x14ac:dyDescent="0.3">
      <c r="A601" s="2">
        <v>43668</v>
      </c>
      <c r="B601">
        <v>7720</v>
      </c>
      <c r="C601">
        <v>384.24</v>
      </c>
      <c r="D601">
        <v>1117.04</v>
      </c>
      <c r="E601">
        <v>986.14</v>
      </c>
    </row>
    <row r="602" spans="1:5" x14ac:dyDescent="0.3">
      <c r="A602" s="2">
        <v>43665</v>
      </c>
      <c r="B602">
        <v>7820</v>
      </c>
      <c r="C602">
        <v>445.9</v>
      </c>
      <c r="D602">
        <v>1111.44</v>
      </c>
      <c r="E602">
        <v>946.31</v>
      </c>
    </row>
    <row r="603" spans="1:5" x14ac:dyDescent="0.3">
      <c r="A603" s="2">
        <v>43664</v>
      </c>
      <c r="B603">
        <v>7810</v>
      </c>
      <c r="C603">
        <v>559.71</v>
      </c>
      <c r="D603">
        <v>1115.71</v>
      </c>
      <c r="E603">
        <v>1031.78</v>
      </c>
    </row>
    <row r="604" spans="1:5" x14ac:dyDescent="0.3">
      <c r="A604" s="2">
        <v>43663</v>
      </c>
      <c r="B604">
        <v>7790</v>
      </c>
      <c r="C604">
        <v>438.08</v>
      </c>
      <c r="D604">
        <v>1179.81</v>
      </c>
      <c r="E604">
        <v>938.86</v>
      </c>
    </row>
    <row r="605" spans="1:5" x14ac:dyDescent="0.3">
      <c r="A605" s="2">
        <v>43662</v>
      </c>
      <c r="B605">
        <v>7770</v>
      </c>
      <c r="C605">
        <v>527.36</v>
      </c>
      <c r="D605">
        <v>1243.9100000000001</v>
      </c>
      <c r="E605">
        <v>1067.07</v>
      </c>
    </row>
    <row r="606" spans="1:5" x14ac:dyDescent="0.3">
      <c r="A606" s="2">
        <v>43661</v>
      </c>
      <c r="B606">
        <v>7850</v>
      </c>
      <c r="C606">
        <v>385.42</v>
      </c>
      <c r="D606">
        <v>1243.9100000000001</v>
      </c>
      <c r="E606">
        <v>947.6</v>
      </c>
    </row>
    <row r="607" spans="1:5" x14ac:dyDescent="0.3">
      <c r="A607" s="2">
        <v>43658</v>
      </c>
      <c r="B607">
        <v>7765</v>
      </c>
      <c r="C607">
        <v>455.69</v>
      </c>
      <c r="D607">
        <v>1287.98</v>
      </c>
      <c r="E607">
        <v>1033.07</v>
      </c>
    </row>
    <row r="608" spans="1:5" x14ac:dyDescent="0.3">
      <c r="A608" s="2">
        <v>43657</v>
      </c>
      <c r="B608">
        <v>7915</v>
      </c>
      <c r="C608">
        <v>468.18</v>
      </c>
      <c r="D608">
        <v>1309.3399999999999</v>
      </c>
      <c r="E608">
        <v>1033.07</v>
      </c>
    </row>
    <row r="609" spans="1:5" x14ac:dyDescent="0.3">
      <c r="A609" s="2">
        <v>43656</v>
      </c>
      <c r="B609">
        <v>7990</v>
      </c>
      <c r="C609">
        <v>422.49</v>
      </c>
      <c r="D609">
        <v>1352.08</v>
      </c>
      <c r="E609">
        <v>1033.07</v>
      </c>
    </row>
    <row r="610" spans="1:5" x14ac:dyDescent="0.3">
      <c r="A610" s="2">
        <v>43655</v>
      </c>
      <c r="B610">
        <v>8005</v>
      </c>
      <c r="C610">
        <v>616.09</v>
      </c>
      <c r="D610">
        <v>1381.99</v>
      </c>
      <c r="E610">
        <v>1033.07</v>
      </c>
    </row>
    <row r="611" spans="1:5" x14ac:dyDescent="0.3">
      <c r="A611" s="2">
        <v>43654</v>
      </c>
      <c r="B611">
        <v>8110</v>
      </c>
      <c r="C611">
        <v>532.13</v>
      </c>
      <c r="D611">
        <v>1377.72</v>
      </c>
      <c r="E611">
        <v>1013.97</v>
      </c>
    </row>
    <row r="612" spans="1:5" x14ac:dyDescent="0.3">
      <c r="A612" s="2">
        <v>43651</v>
      </c>
      <c r="B612">
        <v>8085</v>
      </c>
      <c r="C612">
        <v>536.36</v>
      </c>
      <c r="D612">
        <v>1354.73</v>
      </c>
      <c r="E612">
        <v>1040.52</v>
      </c>
    </row>
    <row r="613" spans="1:5" x14ac:dyDescent="0.3">
      <c r="A613" s="2">
        <v>43650</v>
      </c>
      <c r="B613">
        <v>8025</v>
      </c>
      <c r="C613">
        <v>556.05999999999995</v>
      </c>
      <c r="D613">
        <v>1363.28</v>
      </c>
      <c r="E613">
        <v>971.24</v>
      </c>
    </row>
    <row r="614" spans="1:5" x14ac:dyDescent="0.3">
      <c r="A614" s="2">
        <v>43649</v>
      </c>
      <c r="B614">
        <v>8035</v>
      </c>
      <c r="C614">
        <v>525.19000000000005</v>
      </c>
      <c r="D614">
        <v>1312</v>
      </c>
      <c r="E614">
        <v>971.24</v>
      </c>
    </row>
    <row r="615" spans="1:5" x14ac:dyDescent="0.3">
      <c r="A615" s="2">
        <v>43648</v>
      </c>
      <c r="B615">
        <v>8065</v>
      </c>
      <c r="C615">
        <v>544.09</v>
      </c>
      <c r="D615">
        <v>1226.53</v>
      </c>
      <c r="E615">
        <v>779.57</v>
      </c>
    </row>
    <row r="616" spans="1:5" x14ac:dyDescent="0.3">
      <c r="A616" s="2">
        <v>43647</v>
      </c>
      <c r="B616">
        <v>7905</v>
      </c>
      <c r="C616">
        <v>350.67</v>
      </c>
      <c r="D616">
        <v>1274.9000000000001</v>
      </c>
      <c r="E616">
        <v>673.38</v>
      </c>
    </row>
    <row r="617" spans="1:5" x14ac:dyDescent="0.3">
      <c r="A617" s="2">
        <v>43644</v>
      </c>
      <c r="B617">
        <v>7830</v>
      </c>
      <c r="C617">
        <v>247.61</v>
      </c>
      <c r="D617">
        <v>1250.5899999999999</v>
      </c>
      <c r="E617">
        <v>673.38</v>
      </c>
    </row>
    <row r="618" spans="1:5" x14ac:dyDescent="0.3">
      <c r="A618" s="2">
        <v>43643</v>
      </c>
      <c r="B618">
        <v>7845</v>
      </c>
      <c r="C618">
        <v>245.46</v>
      </c>
      <c r="D618">
        <v>1271.95</v>
      </c>
      <c r="E618">
        <v>673.38</v>
      </c>
    </row>
    <row r="619" spans="1:5" x14ac:dyDescent="0.3">
      <c r="A619" s="2">
        <v>43642</v>
      </c>
      <c r="B619">
        <v>7925</v>
      </c>
      <c r="C619">
        <v>212.14</v>
      </c>
      <c r="D619">
        <v>1250.5899999999999</v>
      </c>
      <c r="E619">
        <v>630.64</v>
      </c>
    </row>
    <row r="620" spans="1:5" x14ac:dyDescent="0.3">
      <c r="A620" s="2">
        <v>43641</v>
      </c>
      <c r="B620">
        <v>7845</v>
      </c>
      <c r="C620">
        <v>317.87</v>
      </c>
      <c r="D620">
        <v>1276.23</v>
      </c>
      <c r="E620">
        <v>524.45000000000005</v>
      </c>
    </row>
    <row r="621" spans="1:5" x14ac:dyDescent="0.3">
      <c r="A621" s="2">
        <v>43640</v>
      </c>
      <c r="B621">
        <v>7835</v>
      </c>
      <c r="C621">
        <v>293.2</v>
      </c>
      <c r="D621">
        <v>1224.95</v>
      </c>
      <c r="E621">
        <v>481.71</v>
      </c>
    </row>
    <row r="622" spans="1:5" x14ac:dyDescent="0.3">
      <c r="A622" s="2">
        <v>43637</v>
      </c>
      <c r="B622">
        <v>7740</v>
      </c>
      <c r="C622">
        <v>272.36</v>
      </c>
      <c r="D622">
        <v>1202.25</v>
      </c>
      <c r="E622">
        <v>481.71</v>
      </c>
    </row>
    <row r="623" spans="1:5" x14ac:dyDescent="0.3">
      <c r="A623" s="2">
        <v>43636</v>
      </c>
      <c r="B623">
        <v>7775</v>
      </c>
      <c r="C623">
        <v>300.51</v>
      </c>
      <c r="D623">
        <v>1202.25</v>
      </c>
      <c r="E623">
        <v>481.71</v>
      </c>
    </row>
    <row r="624" spans="1:5" x14ac:dyDescent="0.3">
      <c r="A624" s="2">
        <v>43635</v>
      </c>
      <c r="B624">
        <v>7645</v>
      </c>
      <c r="C624">
        <v>473.13</v>
      </c>
      <c r="D624">
        <v>1138.1500000000001</v>
      </c>
      <c r="E624">
        <v>455.16</v>
      </c>
    </row>
    <row r="625" spans="1:5" x14ac:dyDescent="0.3">
      <c r="A625" s="2">
        <v>43634</v>
      </c>
      <c r="B625">
        <v>7560</v>
      </c>
      <c r="C625">
        <v>448.21</v>
      </c>
      <c r="D625">
        <v>1146.69</v>
      </c>
      <c r="E625">
        <v>455.16</v>
      </c>
    </row>
    <row r="626" spans="1:5" x14ac:dyDescent="0.3">
      <c r="A626" s="2">
        <v>43633</v>
      </c>
      <c r="B626">
        <v>7510</v>
      </c>
      <c r="C626">
        <v>529.87</v>
      </c>
      <c r="D626">
        <v>1146.69</v>
      </c>
      <c r="E626">
        <v>455.16</v>
      </c>
    </row>
    <row r="627" spans="1:5" x14ac:dyDescent="0.3">
      <c r="A627" s="2">
        <v>43630</v>
      </c>
      <c r="B627">
        <v>7525</v>
      </c>
      <c r="C627">
        <v>414.63</v>
      </c>
      <c r="D627">
        <v>1116.78</v>
      </c>
      <c r="E627">
        <v>478.8</v>
      </c>
    </row>
    <row r="628" spans="1:5" x14ac:dyDescent="0.3">
      <c r="A628" s="2">
        <v>43629</v>
      </c>
      <c r="B628">
        <v>7585</v>
      </c>
      <c r="C628">
        <v>462.38</v>
      </c>
      <c r="D628">
        <v>1081.23</v>
      </c>
      <c r="E628">
        <v>478.8</v>
      </c>
    </row>
    <row r="629" spans="1:5" x14ac:dyDescent="0.3">
      <c r="A629" s="2">
        <v>43628</v>
      </c>
      <c r="B629">
        <v>7510</v>
      </c>
      <c r="C629">
        <v>639.01</v>
      </c>
      <c r="D629">
        <v>1098.32</v>
      </c>
      <c r="E629">
        <v>564.27</v>
      </c>
    </row>
    <row r="630" spans="1:5" x14ac:dyDescent="0.3">
      <c r="A630" s="2">
        <v>43627</v>
      </c>
      <c r="B630">
        <v>7605</v>
      </c>
      <c r="C630">
        <v>481.54</v>
      </c>
      <c r="D630">
        <v>1162.43</v>
      </c>
      <c r="E630">
        <v>524.45000000000005</v>
      </c>
    </row>
    <row r="631" spans="1:5" x14ac:dyDescent="0.3">
      <c r="A631" s="2">
        <v>43626</v>
      </c>
      <c r="B631">
        <v>7565</v>
      </c>
      <c r="C631">
        <v>481.86</v>
      </c>
      <c r="D631">
        <v>1141.06</v>
      </c>
      <c r="E631">
        <v>497.9</v>
      </c>
    </row>
    <row r="632" spans="1:5" x14ac:dyDescent="0.3">
      <c r="A632" s="2">
        <v>43622</v>
      </c>
      <c r="B632">
        <v>7585</v>
      </c>
      <c r="C632">
        <v>522.67999999999995</v>
      </c>
      <c r="D632">
        <v>1147.24</v>
      </c>
      <c r="E632">
        <v>365.15</v>
      </c>
    </row>
    <row r="633" spans="1:5" x14ac:dyDescent="0.3">
      <c r="A633" s="2">
        <v>43621</v>
      </c>
      <c r="B633">
        <v>7510</v>
      </c>
      <c r="C633">
        <v>681.49</v>
      </c>
      <c r="D633">
        <v>1198.53</v>
      </c>
      <c r="E633">
        <v>410.8</v>
      </c>
    </row>
    <row r="634" spans="1:5" x14ac:dyDescent="0.3">
      <c r="A634" s="2">
        <v>43620</v>
      </c>
      <c r="B634">
        <v>7645</v>
      </c>
      <c r="C634">
        <v>595.77</v>
      </c>
      <c r="D634">
        <v>1224.17</v>
      </c>
      <c r="E634">
        <v>370.98</v>
      </c>
    </row>
    <row r="635" spans="1:5" x14ac:dyDescent="0.3">
      <c r="A635" s="2">
        <v>43619</v>
      </c>
      <c r="B635">
        <v>7665</v>
      </c>
      <c r="C635">
        <v>723.28</v>
      </c>
      <c r="D635">
        <v>1271.17</v>
      </c>
      <c r="E635">
        <v>456.45</v>
      </c>
    </row>
    <row r="636" spans="1:5" x14ac:dyDescent="0.3">
      <c r="A636" s="2">
        <v>43616</v>
      </c>
      <c r="B636">
        <v>7790</v>
      </c>
      <c r="C636">
        <v>498.85</v>
      </c>
      <c r="D636">
        <v>1311.55</v>
      </c>
      <c r="E636">
        <v>190.96</v>
      </c>
    </row>
    <row r="637" spans="1:5" x14ac:dyDescent="0.3">
      <c r="A637" s="2">
        <v>43615</v>
      </c>
      <c r="B637">
        <v>7795</v>
      </c>
      <c r="C637">
        <v>337.17</v>
      </c>
      <c r="D637">
        <v>1298.73</v>
      </c>
      <c r="E637">
        <v>190.96</v>
      </c>
    </row>
    <row r="638" spans="1:5" x14ac:dyDescent="0.3">
      <c r="A638" s="2">
        <v>43614</v>
      </c>
      <c r="B638">
        <v>7900</v>
      </c>
      <c r="C638">
        <v>161.9</v>
      </c>
      <c r="D638">
        <v>1332.91</v>
      </c>
      <c r="E638">
        <v>190.96</v>
      </c>
    </row>
    <row r="639" spans="1:5" x14ac:dyDescent="0.3">
      <c r="A639" s="2">
        <v>43613</v>
      </c>
      <c r="B639">
        <v>7890</v>
      </c>
      <c r="C639">
        <v>75.39</v>
      </c>
      <c r="D639">
        <v>1221.8</v>
      </c>
      <c r="E639">
        <v>148.22999999999999</v>
      </c>
    </row>
    <row r="640" spans="1:5" x14ac:dyDescent="0.3">
      <c r="A640" s="2">
        <v>43612</v>
      </c>
      <c r="B640">
        <v>7765</v>
      </c>
      <c r="C640">
        <v>78.959999999999994</v>
      </c>
      <c r="D640">
        <v>1298.73</v>
      </c>
      <c r="E640">
        <v>148.22999999999999</v>
      </c>
    </row>
    <row r="641" spans="1:5" x14ac:dyDescent="0.3">
      <c r="A641" s="2">
        <v>43609</v>
      </c>
      <c r="B641">
        <v>7760</v>
      </c>
      <c r="C641">
        <v>213.21</v>
      </c>
      <c r="D641">
        <v>1202.44</v>
      </c>
      <c r="E641">
        <v>350.25</v>
      </c>
    </row>
    <row r="642" spans="1:5" x14ac:dyDescent="0.3">
      <c r="A642" s="2">
        <v>43608</v>
      </c>
      <c r="B642">
        <v>7810</v>
      </c>
      <c r="C642">
        <v>319.11</v>
      </c>
      <c r="D642">
        <v>1275.0899999999999</v>
      </c>
      <c r="E642">
        <v>392.99</v>
      </c>
    </row>
    <row r="643" spans="1:5" x14ac:dyDescent="0.3">
      <c r="A643" s="2">
        <v>43607</v>
      </c>
      <c r="B643">
        <v>7905</v>
      </c>
      <c r="C643">
        <v>99.64</v>
      </c>
      <c r="D643">
        <v>1317.82</v>
      </c>
      <c r="E643">
        <v>392.99</v>
      </c>
    </row>
    <row r="644" spans="1:5" x14ac:dyDescent="0.3">
      <c r="A644" s="2">
        <v>43606</v>
      </c>
      <c r="B644">
        <v>8045</v>
      </c>
      <c r="C644">
        <v>18.88</v>
      </c>
      <c r="D644">
        <v>1309.28</v>
      </c>
      <c r="E644">
        <v>432.81</v>
      </c>
    </row>
    <row r="645" spans="1:5" x14ac:dyDescent="0.3">
      <c r="A645" s="2">
        <v>43605</v>
      </c>
      <c r="B645">
        <v>7940</v>
      </c>
      <c r="C645">
        <v>-52.17</v>
      </c>
      <c r="D645">
        <v>1210.99</v>
      </c>
      <c r="E645">
        <v>360.62</v>
      </c>
    </row>
    <row r="646" spans="1:5" x14ac:dyDescent="0.3">
      <c r="A646" s="2">
        <v>43602</v>
      </c>
      <c r="B646">
        <v>7845</v>
      </c>
      <c r="C646">
        <v>-58.8</v>
      </c>
      <c r="D646">
        <v>1121.24</v>
      </c>
      <c r="E646">
        <v>626.1</v>
      </c>
    </row>
    <row r="647" spans="1:5" x14ac:dyDescent="0.3">
      <c r="A647" s="2">
        <v>43601</v>
      </c>
      <c r="B647">
        <v>7800</v>
      </c>
      <c r="C647">
        <v>-73.709999999999994</v>
      </c>
      <c r="D647">
        <v>1087.05</v>
      </c>
      <c r="E647">
        <v>626.1</v>
      </c>
    </row>
    <row r="648" spans="1:5" x14ac:dyDescent="0.3">
      <c r="A648" s="2">
        <v>43600</v>
      </c>
      <c r="B648">
        <v>7735</v>
      </c>
      <c r="C648">
        <v>-13.26</v>
      </c>
      <c r="D648">
        <v>1146.8800000000001</v>
      </c>
      <c r="E648">
        <v>626.1</v>
      </c>
    </row>
    <row r="649" spans="1:5" x14ac:dyDescent="0.3">
      <c r="A649" s="2">
        <v>43599</v>
      </c>
      <c r="B649">
        <v>7695</v>
      </c>
      <c r="C649">
        <v>43.66</v>
      </c>
      <c r="D649">
        <v>1210.99</v>
      </c>
      <c r="E649">
        <v>626.1</v>
      </c>
    </row>
    <row r="650" spans="1:5" x14ac:dyDescent="0.3">
      <c r="A650" s="2">
        <v>43598</v>
      </c>
      <c r="B650">
        <v>7855</v>
      </c>
      <c r="C650">
        <v>141.77000000000001</v>
      </c>
      <c r="D650">
        <v>1296.46</v>
      </c>
      <c r="E650">
        <v>626.1</v>
      </c>
    </row>
    <row r="651" spans="1:5" x14ac:dyDescent="0.3">
      <c r="A651" s="2">
        <v>43595</v>
      </c>
      <c r="B651">
        <v>8035</v>
      </c>
      <c r="C651">
        <v>289.68</v>
      </c>
      <c r="D651">
        <v>1337.86</v>
      </c>
      <c r="E651">
        <v>876.69</v>
      </c>
    </row>
    <row r="652" spans="1:5" x14ac:dyDescent="0.3">
      <c r="A652" s="2">
        <v>43594</v>
      </c>
      <c r="B652">
        <v>8000</v>
      </c>
      <c r="C652">
        <v>323.18</v>
      </c>
      <c r="D652">
        <v>1444.7</v>
      </c>
      <c r="E652">
        <v>876.69</v>
      </c>
    </row>
    <row r="653" spans="1:5" x14ac:dyDescent="0.3">
      <c r="A653" s="2">
        <v>43593</v>
      </c>
      <c r="B653">
        <v>8165</v>
      </c>
      <c r="C653">
        <v>415.05</v>
      </c>
      <c r="D653">
        <v>1508.8</v>
      </c>
      <c r="E653">
        <v>962.16</v>
      </c>
    </row>
    <row r="654" spans="1:5" x14ac:dyDescent="0.3">
      <c r="A654" s="2">
        <v>43592</v>
      </c>
      <c r="B654">
        <v>8265</v>
      </c>
      <c r="C654">
        <v>446.38</v>
      </c>
      <c r="D654">
        <v>1508.8</v>
      </c>
      <c r="E654">
        <v>962.16</v>
      </c>
    </row>
    <row r="655" spans="1:5" x14ac:dyDescent="0.3">
      <c r="A655" s="2">
        <v>43591</v>
      </c>
      <c r="B655">
        <v>8235</v>
      </c>
      <c r="C655">
        <v>461.25</v>
      </c>
      <c r="D655">
        <v>1542.99</v>
      </c>
      <c r="E655">
        <v>1047.6300000000001</v>
      </c>
    </row>
    <row r="656" spans="1:5" x14ac:dyDescent="0.3">
      <c r="A656" s="2">
        <v>43590</v>
      </c>
      <c r="B656">
        <v>8305</v>
      </c>
      <c r="C656">
        <v>491.41</v>
      </c>
      <c r="D656">
        <v>1564.36</v>
      </c>
      <c r="E656">
        <v>967.98</v>
      </c>
    </row>
    <row r="657" spans="1:5" x14ac:dyDescent="0.3">
      <c r="A657" s="2">
        <v>43585</v>
      </c>
      <c r="B657">
        <v>8305</v>
      </c>
      <c r="C657">
        <v>404.84</v>
      </c>
      <c r="D657">
        <v>1594.27</v>
      </c>
      <c r="E657">
        <v>1010.72</v>
      </c>
    </row>
    <row r="658" spans="1:5" x14ac:dyDescent="0.3">
      <c r="A658" s="2">
        <v>43584</v>
      </c>
      <c r="B658">
        <v>8285</v>
      </c>
      <c r="C658">
        <v>496.17</v>
      </c>
      <c r="D658">
        <v>1664.01</v>
      </c>
      <c r="E658">
        <v>1053.45</v>
      </c>
    </row>
    <row r="659" spans="1:5" x14ac:dyDescent="0.3">
      <c r="A659" s="2">
        <v>43583</v>
      </c>
      <c r="B659">
        <v>8290</v>
      </c>
      <c r="C659">
        <v>489.1</v>
      </c>
      <c r="D659">
        <v>1685.38</v>
      </c>
      <c r="E659">
        <v>1053.45</v>
      </c>
    </row>
    <row r="660" spans="1:5" x14ac:dyDescent="0.3">
      <c r="A660" s="2">
        <v>43581</v>
      </c>
      <c r="B660">
        <v>8290</v>
      </c>
      <c r="C660">
        <v>489.1</v>
      </c>
      <c r="D660">
        <v>1682.72</v>
      </c>
      <c r="E660">
        <v>867.61</v>
      </c>
    </row>
    <row r="661" spans="1:5" x14ac:dyDescent="0.3">
      <c r="A661" s="2">
        <v>43580</v>
      </c>
      <c r="B661">
        <v>8295</v>
      </c>
      <c r="C661">
        <v>428.64</v>
      </c>
      <c r="D661">
        <v>1717.98</v>
      </c>
      <c r="E661">
        <v>953.08</v>
      </c>
    </row>
    <row r="662" spans="1:5" x14ac:dyDescent="0.3">
      <c r="A662" s="2">
        <v>43579</v>
      </c>
      <c r="B662">
        <v>8265</v>
      </c>
      <c r="C662">
        <v>421.94</v>
      </c>
      <c r="D662">
        <v>1726.53</v>
      </c>
      <c r="E662">
        <v>953.08</v>
      </c>
    </row>
    <row r="663" spans="1:5" x14ac:dyDescent="0.3">
      <c r="A663" s="2">
        <v>43578</v>
      </c>
      <c r="B663">
        <v>8310</v>
      </c>
      <c r="C663">
        <v>435.44</v>
      </c>
      <c r="D663">
        <v>1782.09</v>
      </c>
      <c r="E663">
        <v>953.08</v>
      </c>
    </row>
    <row r="664" spans="1:5" x14ac:dyDescent="0.3">
      <c r="A664" s="2">
        <v>43577</v>
      </c>
      <c r="B664">
        <v>8295</v>
      </c>
      <c r="C664">
        <v>470.12</v>
      </c>
      <c r="D664">
        <v>1782.09</v>
      </c>
      <c r="E664">
        <v>913.26</v>
      </c>
    </row>
    <row r="665" spans="1:5" x14ac:dyDescent="0.3">
      <c r="A665" s="2">
        <v>43574</v>
      </c>
      <c r="B665">
        <v>8330</v>
      </c>
      <c r="C665">
        <v>649.01</v>
      </c>
      <c r="D665">
        <v>1824.82</v>
      </c>
      <c r="E665">
        <v>385.2</v>
      </c>
    </row>
    <row r="666" spans="1:5" x14ac:dyDescent="0.3">
      <c r="A666" s="2">
        <v>43573</v>
      </c>
      <c r="B666">
        <v>8330</v>
      </c>
      <c r="C666">
        <v>658.89</v>
      </c>
      <c r="D666">
        <v>1888.92</v>
      </c>
      <c r="E666">
        <v>385.2</v>
      </c>
    </row>
    <row r="667" spans="1:5" x14ac:dyDescent="0.3">
      <c r="A667" s="2">
        <v>43572</v>
      </c>
      <c r="B667">
        <v>8470</v>
      </c>
      <c r="C667">
        <v>752.61</v>
      </c>
      <c r="D667">
        <v>1923.11</v>
      </c>
      <c r="E667">
        <v>470.67</v>
      </c>
    </row>
    <row r="668" spans="1:5" x14ac:dyDescent="0.3">
      <c r="A668" s="2">
        <v>43571</v>
      </c>
      <c r="B668">
        <v>8480</v>
      </c>
      <c r="C668">
        <v>746.97</v>
      </c>
      <c r="D668">
        <v>1931.66</v>
      </c>
      <c r="E668">
        <v>430.84</v>
      </c>
    </row>
    <row r="669" spans="1:5" x14ac:dyDescent="0.3">
      <c r="A669" s="2">
        <v>43570</v>
      </c>
      <c r="B669">
        <v>8500</v>
      </c>
      <c r="C669">
        <v>867.03</v>
      </c>
      <c r="D669">
        <v>1995.76</v>
      </c>
      <c r="E669">
        <v>449.94</v>
      </c>
    </row>
    <row r="670" spans="1:5" x14ac:dyDescent="0.3">
      <c r="A670" s="2">
        <v>43567</v>
      </c>
      <c r="B670">
        <v>8545</v>
      </c>
      <c r="C670">
        <v>834.52</v>
      </c>
      <c r="D670">
        <v>1961.57</v>
      </c>
      <c r="E670">
        <v>476.49</v>
      </c>
    </row>
    <row r="671" spans="1:5" x14ac:dyDescent="0.3">
      <c r="A671" s="2">
        <v>43566</v>
      </c>
      <c r="B671">
        <v>8550</v>
      </c>
      <c r="C671">
        <v>891.95</v>
      </c>
      <c r="D671">
        <v>2004.31</v>
      </c>
      <c r="E671">
        <v>476.49</v>
      </c>
    </row>
    <row r="672" spans="1:5" x14ac:dyDescent="0.3">
      <c r="A672" s="2">
        <v>43565</v>
      </c>
      <c r="B672">
        <v>8535</v>
      </c>
      <c r="C672">
        <v>830.8</v>
      </c>
      <c r="D672">
        <v>2004.31</v>
      </c>
      <c r="E672">
        <v>476.49</v>
      </c>
    </row>
    <row r="673" spans="1:5" x14ac:dyDescent="0.3">
      <c r="A673" s="2">
        <v>43564</v>
      </c>
      <c r="B673">
        <v>8510</v>
      </c>
      <c r="C673">
        <v>902.53</v>
      </c>
      <c r="D673">
        <v>2017.13</v>
      </c>
      <c r="E673">
        <v>317.2</v>
      </c>
    </row>
    <row r="674" spans="1:5" x14ac:dyDescent="0.3">
      <c r="A674" s="2">
        <v>43563</v>
      </c>
      <c r="B674">
        <v>8610</v>
      </c>
      <c r="C674">
        <v>780.27</v>
      </c>
      <c r="D674">
        <v>1995.76</v>
      </c>
      <c r="E674">
        <v>337.92</v>
      </c>
    </row>
    <row r="675" spans="1:5" x14ac:dyDescent="0.3">
      <c r="A675" s="2">
        <v>43559</v>
      </c>
      <c r="B675">
        <v>8400</v>
      </c>
      <c r="C675">
        <v>903.41</v>
      </c>
      <c r="D675">
        <v>1965.85</v>
      </c>
      <c r="E675">
        <v>470.67</v>
      </c>
    </row>
    <row r="676" spans="1:5" x14ac:dyDescent="0.3">
      <c r="A676" s="2">
        <v>43558</v>
      </c>
      <c r="B676">
        <v>8375</v>
      </c>
      <c r="C676">
        <v>856.58</v>
      </c>
      <c r="D676">
        <v>1935.93</v>
      </c>
      <c r="E676">
        <v>427.93</v>
      </c>
    </row>
    <row r="677" spans="1:5" x14ac:dyDescent="0.3">
      <c r="A677" s="2">
        <v>43557</v>
      </c>
      <c r="B677">
        <v>8475</v>
      </c>
      <c r="C677">
        <v>812.26</v>
      </c>
      <c r="D677">
        <v>1910.29</v>
      </c>
      <c r="E677">
        <v>305.55</v>
      </c>
    </row>
    <row r="678" spans="1:5" x14ac:dyDescent="0.3">
      <c r="A678" s="2">
        <v>43556</v>
      </c>
      <c r="B678">
        <v>8455</v>
      </c>
      <c r="C678">
        <v>833.78</v>
      </c>
      <c r="D678">
        <v>1888.92</v>
      </c>
      <c r="E678">
        <v>199.36</v>
      </c>
    </row>
    <row r="679" spans="1:5" x14ac:dyDescent="0.3">
      <c r="A679" s="2">
        <v>43553</v>
      </c>
      <c r="B679">
        <v>8365</v>
      </c>
      <c r="C679">
        <v>864.71</v>
      </c>
      <c r="D679">
        <v>1938.36</v>
      </c>
      <c r="E679">
        <v>312.99</v>
      </c>
    </row>
    <row r="680" spans="1:5" x14ac:dyDescent="0.3">
      <c r="A680" s="2">
        <v>43552</v>
      </c>
      <c r="B680">
        <v>8310</v>
      </c>
      <c r="C680">
        <v>907.63</v>
      </c>
      <c r="D680">
        <v>1938.36</v>
      </c>
      <c r="E680">
        <v>312.99</v>
      </c>
    </row>
    <row r="681" spans="1:5" x14ac:dyDescent="0.3">
      <c r="A681" s="2">
        <v>43551</v>
      </c>
      <c r="B681">
        <v>8405</v>
      </c>
      <c r="C681">
        <v>915.6</v>
      </c>
      <c r="D681">
        <v>1968.27</v>
      </c>
      <c r="E681">
        <v>312.99</v>
      </c>
    </row>
    <row r="682" spans="1:5" x14ac:dyDescent="0.3">
      <c r="A682" s="2">
        <v>43550</v>
      </c>
      <c r="B682">
        <v>8385</v>
      </c>
      <c r="C682">
        <v>913.36</v>
      </c>
      <c r="D682">
        <v>1884.44</v>
      </c>
      <c r="E682">
        <v>312.99</v>
      </c>
    </row>
    <row r="683" spans="1:5" x14ac:dyDescent="0.3">
      <c r="A683" s="2">
        <v>43549</v>
      </c>
      <c r="B683">
        <v>8425</v>
      </c>
      <c r="C683">
        <v>959.65</v>
      </c>
      <c r="D683">
        <v>1888.72</v>
      </c>
      <c r="E683">
        <v>351.78</v>
      </c>
    </row>
    <row r="684" spans="1:5" x14ac:dyDescent="0.3">
      <c r="A684" s="2">
        <v>43546</v>
      </c>
      <c r="B684">
        <v>8405</v>
      </c>
      <c r="C684">
        <v>1067.8</v>
      </c>
      <c r="D684">
        <v>1888.61</v>
      </c>
      <c r="E684">
        <v>488.98</v>
      </c>
    </row>
    <row r="685" spans="1:5" x14ac:dyDescent="0.3">
      <c r="A685" s="2">
        <v>43545</v>
      </c>
      <c r="B685">
        <v>8405</v>
      </c>
      <c r="C685">
        <v>1019.7</v>
      </c>
      <c r="D685">
        <v>1880.06</v>
      </c>
      <c r="E685">
        <v>488.98</v>
      </c>
    </row>
    <row r="686" spans="1:5" x14ac:dyDescent="0.3">
      <c r="A686" s="2">
        <v>43544</v>
      </c>
      <c r="B686">
        <v>8360</v>
      </c>
      <c r="C686">
        <v>959.6</v>
      </c>
      <c r="D686">
        <v>1794.32</v>
      </c>
      <c r="E686">
        <v>488.98</v>
      </c>
    </row>
    <row r="687" spans="1:5" x14ac:dyDescent="0.3">
      <c r="A687" s="2">
        <v>43543</v>
      </c>
      <c r="B687">
        <v>8370</v>
      </c>
      <c r="C687">
        <v>1021.21</v>
      </c>
      <c r="D687">
        <v>1785.77</v>
      </c>
      <c r="E687">
        <v>424.32</v>
      </c>
    </row>
    <row r="688" spans="1:5" x14ac:dyDescent="0.3">
      <c r="A688" s="2">
        <v>43542</v>
      </c>
      <c r="B688">
        <v>8325</v>
      </c>
      <c r="C688">
        <v>1024</v>
      </c>
      <c r="D688">
        <v>1871.24</v>
      </c>
      <c r="E688">
        <v>488.98</v>
      </c>
    </row>
    <row r="689" spans="1:5" x14ac:dyDescent="0.3">
      <c r="A689" s="2">
        <v>43539</v>
      </c>
      <c r="B689">
        <v>8505</v>
      </c>
      <c r="C689">
        <v>1129.05</v>
      </c>
      <c r="D689">
        <v>1808.56</v>
      </c>
      <c r="E689">
        <v>393.41</v>
      </c>
    </row>
    <row r="690" spans="1:5" x14ac:dyDescent="0.3">
      <c r="A690" s="2">
        <v>43538</v>
      </c>
      <c r="B690">
        <v>8615</v>
      </c>
      <c r="C690">
        <v>1135.51</v>
      </c>
      <c r="D690">
        <v>1825.65</v>
      </c>
      <c r="E690">
        <v>393.41</v>
      </c>
    </row>
    <row r="691" spans="1:5" x14ac:dyDescent="0.3">
      <c r="A691" s="2">
        <v>43537</v>
      </c>
      <c r="B691">
        <v>8680</v>
      </c>
      <c r="C691">
        <v>1106.97</v>
      </c>
      <c r="D691">
        <v>1859.84</v>
      </c>
      <c r="E691">
        <v>393.41</v>
      </c>
    </row>
    <row r="692" spans="1:5" x14ac:dyDescent="0.3">
      <c r="A692" s="2">
        <v>43536</v>
      </c>
      <c r="B692">
        <v>8680</v>
      </c>
      <c r="C692">
        <v>1164.2</v>
      </c>
      <c r="D692">
        <v>1864.11</v>
      </c>
      <c r="E692">
        <v>393.41</v>
      </c>
    </row>
    <row r="693" spans="1:5" x14ac:dyDescent="0.3">
      <c r="A693" s="2">
        <v>43535</v>
      </c>
      <c r="B693">
        <v>8655</v>
      </c>
      <c r="C693">
        <v>1165.01</v>
      </c>
      <c r="D693">
        <v>1825.65</v>
      </c>
      <c r="E693">
        <v>367.55</v>
      </c>
    </row>
    <row r="694" spans="1:5" x14ac:dyDescent="0.3">
      <c r="A694" s="2">
        <v>43532</v>
      </c>
      <c r="B694">
        <v>8650</v>
      </c>
      <c r="C694">
        <v>1218.3699999999999</v>
      </c>
      <c r="D694">
        <v>1932.87</v>
      </c>
      <c r="E694">
        <v>483.93</v>
      </c>
    </row>
    <row r="695" spans="1:5" x14ac:dyDescent="0.3">
      <c r="A695" s="2">
        <v>43531</v>
      </c>
      <c r="B695">
        <v>8710</v>
      </c>
      <c r="C695">
        <v>1189.93</v>
      </c>
      <c r="D695">
        <v>1967.06</v>
      </c>
      <c r="E695">
        <v>483.93</v>
      </c>
    </row>
    <row r="696" spans="1:5" x14ac:dyDescent="0.3">
      <c r="A696" s="2">
        <v>43530</v>
      </c>
      <c r="B696">
        <v>8752.5</v>
      </c>
      <c r="C696">
        <v>1214.3599999999999</v>
      </c>
      <c r="D696">
        <v>2001.25</v>
      </c>
      <c r="E696">
        <v>483.93</v>
      </c>
    </row>
    <row r="697" spans="1:5" x14ac:dyDescent="0.3">
      <c r="A697" s="2">
        <v>43529</v>
      </c>
      <c r="B697">
        <v>8720</v>
      </c>
      <c r="C697">
        <v>1226.74</v>
      </c>
      <c r="D697">
        <v>2083.5</v>
      </c>
      <c r="E697">
        <v>574.45000000000005</v>
      </c>
    </row>
    <row r="698" spans="1:5" x14ac:dyDescent="0.3">
      <c r="A698" s="2">
        <v>43528</v>
      </c>
      <c r="B698">
        <v>8750</v>
      </c>
      <c r="C698">
        <v>1193.05</v>
      </c>
      <c r="D698">
        <v>2019.4</v>
      </c>
      <c r="E698">
        <v>661.02</v>
      </c>
    </row>
    <row r="699" spans="1:5" x14ac:dyDescent="0.3">
      <c r="A699" s="2">
        <v>43525</v>
      </c>
      <c r="B699">
        <v>8730</v>
      </c>
      <c r="C699">
        <v>1238.96</v>
      </c>
      <c r="D699">
        <v>2073.14</v>
      </c>
      <c r="E699">
        <v>880.85</v>
      </c>
    </row>
    <row r="700" spans="1:5" x14ac:dyDescent="0.3">
      <c r="A700" s="2">
        <v>43524</v>
      </c>
      <c r="B700">
        <v>8580</v>
      </c>
      <c r="C700">
        <v>1179.47</v>
      </c>
      <c r="D700">
        <v>2103.39</v>
      </c>
      <c r="E700">
        <v>880.85</v>
      </c>
    </row>
    <row r="701" spans="1:5" x14ac:dyDescent="0.3">
      <c r="A701" s="2">
        <v>43523</v>
      </c>
      <c r="B701">
        <v>8615</v>
      </c>
      <c r="C701">
        <v>1158.79</v>
      </c>
      <c r="D701">
        <v>2133.41</v>
      </c>
      <c r="E701">
        <v>880.85</v>
      </c>
    </row>
    <row r="702" spans="1:5" x14ac:dyDescent="0.3">
      <c r="A702" s="2">
        <v>43522</v>
      </c>
      <c r="B702">
        <v>8690</v>
      </c>
      <c r="C702">
        <v>1230.06</v>
      </c>
      <c r="D702">
        <v>2103.5</v>
      </c>
      <c r="E702">
        <v>919.64</v>
      </c>
    </row>
    <row r="703" spans="1:5" x14ac:dyDescent="0.3">
      <c r="A703" s="2">
        <v>43521</v>
      </c>
      <c r="B703">
        <v>8635</v>
      </c>
      <c r="C703">
        <v>1247.6199999999999</v>
      </c>
      <c r="D703">
        <v>2094.9499999999998</v>
      </c>
      <c r="E703">
        <v>1048.95</v>
      </c>
    </row>
    <row r="704" spans="1:5" x14ac:dyDescent="0.3">
      <c r="A704" s="2">
        <v>43518</v>
      </c>
      <c r="B704">
        <v>8705</v>
      </c>
      <c r="C704">
        <v>1090.0899999999999</v>
      </c>
      <c r="D704">
        <v>2118.4499999999998</v>
      </c>
      <c r="E704">
        <v>1126.54</v>
      </c>
    </row>
    <row r="705" spans="1:5" x14ac:dyDescent="0.3">
      <c r="A705" s="2">
        <v>43517</v>
      </c>
      <c r="B705">
        <v>8690</v>
      </c>
      <c r="C705">
        <v>1088.56</v>
      </c>
      <c r="D705">
        <v>2075.2199999999998</v>
      </c>
      <c r="E705">
        <v>1126.54</v>
      </c>
    </row>
    <row r="706" spans="1:5" x14ac:dyDescent="0.3">
      <c r="A706" s="2">
        <v>43516</v>
      </c>
      <c r="B706">
        <v>8730</v>
      </c>
      <c r="C706">
        <v>1064.22</v>
      </c>
      <c r="D706">
        <v>2070.9499999999998</v>
      </c>
      <c r="E706">
        <v>1126.54</v>
      </c>
    </row>
    <row r="707" spans="1:5" x14ac:dyDescent="0.3">
      <c r="A707" s="2">
        <v>43515</v>
      </c>
      <c r="B707">
        <v>8695</v>
      </c>
      <c r="C707">
        <v>1100.3399999999999</v>
      </c>
      <c r="D707">
        <v>2015.39</v>
      </c>
      <c r="E707">
        <v>1139.47</v>
      </c>
    </row>
    <row r="708" spans="1:5" x14ac:dyDescent="0.3">
      <c r="A708" s="2">
        <v>43514</v>
      </c>
      <c r="B708">
        <v>8535</v>
      </c>
      <c r="C708">
        <v>1095.82</v>
      </c>
      <c r="D708">
        <v>2015.39</v>
      </c>
      <c r="E708">
        <v>1178.26</v>
      </c>
    </row>
    <row r="709" spans="1:5" x14ac:dyDescent="0.3">
      <c r="A709" s="2">
        <v>43511</v>
      </c>
      <c r="B709">
        <v>8505</v>
      </c>
      <c r="C709">
        <v>1200.45</v>
      </c>
      <c r="D709">
        <v>2164.96</v>
      </c>
      <c r="E709">
        <v>1341.32</v>
      </c>
    </row>
    <row r="710" spans="1:5" x14ac:dyDescent="0.3">
      <c r="A710" s="2">
        <v>43510</v>
      </c>
      <c r="B710">
        <v>8565</v>
      </c>
      <c r="C710">
        <v>1304.24</v>
      </c>
      <c r="D710">
        <v>2164.96</v>
      </c>
      <c r="E710">
        <v>1341.32</v>
      </c>
    </row>
    <row r="711" spans="1:5" x14ac:dyDescent="0.3">
      <c r="A711" s="2">
        <v>43509</v>
      </c>
      <c r="B711">
        <v>8490</v>
      </c>
      <c r="C711">
        <v>1372.93</v>
      </c>
      <c r="D711">
        <v>2164.96</v>
      </c>
      <c r="E711">
        <v>1341.32</v>
      </c>
    </row>
    <row r="712" spans="1:5" x14ac:dyDescent="0.3">
      <c r="A712" s="2">
        <v>43508</v>
      </c>
      <c r="B712">
        <v>8595</v>
      </c>
      <c r="C712">
        <v>1531.87</v>
      </c>
      <c r="D712">
        <v>2164.96</v>
      </c>
      <c r="E712">
        <v>1452.65</v>
      </c>
    </row>
    <row r="713" spans="1:5" x14ac:dyDescent="0.3">
      <c r="A713" s="2">
        <v>43507</v>
      </c>
      <c r="B713">
        <v>8585</v>
      </c>
      <c r="C713">
        <v>1610.07</v>
      </c>
      <c r="D713">
        <v>2164.96</v>
      </c>
      <c r="E713">
        <v>1452.65</v>
      </c>
    </row>
    <row r="714" spans="1:5" x14ac:dyDescent="0.3">
      <c r="A714" s="2">
        <v>43499</v>
      </c>
      <c r="B714">
        <v>8780</v>
      </c>
      <c r="C714">
        <v>1554.83</v>
      </c>
      <c r="D714">
        <v>2164.96</v>
      </c>
    </row>
    <row r="715" spans="1:5" x14ac:dyDescent="0.3">
      <c r="A715" s="2">
        <v>43498</v>
      </c>
      <c r="B715">
        <v>8780</v>
      </c>
      <c r="C715">
        <v>1554.83</v>
      </c>
      <c r="D715">
        <v>2164.96</v>
      </c>
    </row>
    <row r="716" spans="1:5" x14ac:dyDescent="0.3">
      <c r="A716" s="2">
        <v>43497</v>
      </c>
      <c r="B716">
        <v>8780</v>
      </c>
      <c r="C716">
        <v>1554.83</v>
      </c>
      <c r="D716">
        <v>2164.96</v>
      </c>
      <c r="E716">
        <v>1543.17</v>
      </c>
    </row>
    <row r="717" spans="1:5" x14ac:dyDescent="0.3">
      <c r="A717" s="2">
        <v>43496</v>
      </c>
      <c r="B717">
        <v>8785</v>
      </c>
      <c r="C717">
        <v>1615.32</v>
      </c>
      <c r="D717">
        <v>2164.96</v>
      </c>
      <c r="E717">
        <v>1543.17</v>
      </c>
    </row>
    <row r="718" spans="1:5" x14ac:dyDescent="0.3">
      <c r="A718" s="2">
        <v>43495</v>
      </c>
      <c r="B718">
        <v>8735</v>
      </c>
      <c r="C718">
        <v>1696.07</v>
      </c>
      <c r="D718">
        <v>2207.6999999999998</v>
      </c>
      <c r="E718">
        <v>1628.64</v>
      </c>
    </row>
    <row r="719" spans="1:5" x14ac:dyDescent="0.3">
      <c r="A719" s="2">
        <v>43494</v>
      </c>
      <c r="B719">
        <v>8610</v>
      </c>
      <c r="C719">
        <v>1717.13</v>
      </c>
      <c r="D719">
        <v>2357.27</v>
      </c>
      <c r="E719">
        <v>1628.64</v>
      </c>
    </row>
    <row r="720" spans="1:5" x14ac:dyDescent="0.3">
      <c r="A720" s="2">
        <v>43493</v>
      </c>
      <c r="B720">
        <v>8665</v>
      </c>
      <c r="C720">
        <v>1802.09</v>
      </c>
      <c r="D720">
        <v>2357.27</v>
      </c>
      <c r="E720">
        <v>1628.64</v>
      </c>
    </row>
    <row r="721" spans="1:5" x14ac:dyDescent="0.3">
      <c r="A721" s="2">
        <v>43490</v>
      </c>
      <c r="B721">
        <v>8700</v>
      </c>
      <c r="C721">
        <v>1572.58</v>
      </c>
      <c r="D721">
        <v>2396.0700000000002</v>
      </c>
      <c r="E721">
        <v>1543.17</v>
      </c>
    </row>
    <row r="722" spans="1:5" x14ac:dyDescent="0.3">
      <c r="A722" s="2">
        <v>43489</v>
      </c>
      <c r="B722">
        <v>8685</v>
      </c>
      <c r="C722">
        <v>1703.79</v>
      </c>
      <c r="D722">
        <v>2396.0700000000002</v>
      </c>
      <c r="E722">
        <v>1628.64</v>
      </c>
    </row>
    <row r="723" spans="1:5" x14ac:dyDescent="0.3">
      <c r="A723" s="2">
        <v>43488</v>
      </c>
      <c r="B723">
        <v>8725</v>
      </c>
      <c r="C723">
        <v>1689.73</v>
      </c>
      <c r="D723">
        <v>2396.0700000000002</v>
      </c>
      <c r="E723">
        <v>1628.64</v>
      </c>
    </row>
    <row r="724" spans="1:5" x14ac:dyDescent="0.3">
      <c r="A724" s="2">
        <v>43487</v>
      </c>
      <c r="B724">
        <v>8695</v>
      </c>
      <c r="C724">
        <v>1673.04</v>
      </c>
      <c r="D724">
        <v>2396.0700000000002</v>
      </c>
      <c r="E724">
        <v>1628.64</v>
      </c>
    </row>
    <row r="725" spans="1:5" x14ac:dyDescent="0.3">
      <c r="A725" s="2">
        <v>43486</v>
      </c>
      <c r="B725">
        <v>8790</v>
      </c>
      <c r="C725">
        <v>1595.38</v>
      </c>
      <c r="D725">
        <v>2396.0700000000002</v>
      </c>
      <c r="E725">
        <v>1615.71</v>
      </c>
    </row>
    <row r="726" spans="1:5" x14ac:dyDescent="0.3">
      <c r="A726" s="2">
        <v>43483</v>
      </c>
      <c r="B726">
        <v>8780</v>
      </c>
      <c r="C726">
        <v>1690.68</v>
      </c>
      <c r="D726">
        <v>2402.5300000000002</v>
      </c>
      <c r="E726">
        <v>1701.18</v>
      </c>
    </row>
    <row r="727" spans="1:5" x14ac:dyDescent="0.3">
      <c r="A727" s="2">
        <v>43482</v>
      </c>
      <c r="B727">
        <v>8680</v>
      </c>
      <c r="C727">
        <v>1796.73</v>
      </c>
      <c r="D727">
        <v>2402.5300000000002</v>
      </c>
      <c r="E727">
        <v>1701.18</v>
      </c>
    </row>
    <row r="728" spans="1:5" x14ac:dyDescent="0.3">
      <c r="A728" s="2">
        <v>43481</v>
      </c>
      <c r="B728">
        <v>8655</v>
      </c>
      <c r="C728">
        <v>1785.93</v>
      </c>
      <c r="D728">
        <v>2458.81</v>
      </c>
      <c r="E728">
        <v>1675.32</v>
      </c>
    </row>
    <row r="729" spans="1:5" x14ac:dyDescent="0.3">
      <c r="A729" s="2">
        <v>43480</v>
      </c>
      <c r="B729">
        <v>8575</v>
      </c>
      <c r="C729">
        <v>1835.89</v>
      </c>
      <c r="D729">
        <v>2458.81</v>
      </c>
      <c r="E729">
        <v>1623.59</v>
      </c>
    </row>
    <row r="730" spans="1:5" x14ac:dyDescent="0.3">
      <c r="A730" s="2">
        <v>43479</v>
      </c>
      <c r="B730">
        <v>8580</v>
      </c>
      <c r="C730">
        <v>1944.6</v>
      </c>
      <c r="D730">
        <v>2458.81</v>
      </c>
      <c r="E730">
        <v>1727.04</v>
      </c>
    </row>
    <row r="731" spans="1:5" x14ac:dyDescent="0.3">
      <c r="A731" s="2">
        <v>43476</v>
      </c>
      <c r="B731">
        <v>8610</v>
      </c>
      <c r="C731">
        <v>1865.95</v>
      </c>
      <c r="D731">
        <v>2465.2800000000002</v>
      </c>
      <c r="E731">
        <v>1769.78</v>
      </c>
    </row>
    <row r="732" spans="1:5" x14ac:dyDescent="0.3">
      <c r="A732" s="2">
        <v>43475</v>
      </c>
      <c r="B732">
        <v>8535</v>
      </c>
      <c r="C732">
        <v>1769.4</v>
      </c>
      <c r="D732">
        <v>2465.2800000000002</v>
      </c>
      <c r="E732">
        <v>1769.78</v>
      </c>
    </row>
    <row r="733" spans="1:5" x14ac:dyDescent="0.3">
      <c r="A733" s="2">
        <v>43474</v>
      </c>
      <c r="B733">
        <v>8565</v>
      </c>
      <c r="C733">
        <v>1761.91</v>
      </c>
      <c r="D733">
        <v>2443.91</v>
      </c>
      <c r="E733">
        <v>1718.05</v>
      </c>
    </row>
    <row r="734" spans="1:5" x14ac:dyDescent="0.3">
      <c r="A734" s="2">
        <v>43473</v>
      </c>
      <c r="B734">
        <v>8595</v>
      </c>
      <c r="C734">
        <v>1953.27</v>
      </c>
      <c r="D734">
        <v>2443.91</v>
      </c>
      <c r="E734">
        <v>1718.05</v>
      </c>
    </row>
    <row r="735" spans="1:5" x14ac:dyDescent="0.3">
      <c r="A735" s="2">
        <v>43472</v>
      </c>
      <c r="B735">
        <v>8655</v>
      </c>
      <c r="C735">
        <v>2040.02</v>
      </c>
      <c r="D735">
        <v>2505.98</v>
      </c>
      <c r="E735">
        <v>1743.91</v>
      </c>
    </row>
    <row r="736" spans="1:5" x14ac:dyDescent="0.3">
      <c r="A736" s="2">
        <v>43469</v>
      </c>
      <c r="B736">
        <v>8645</v>
      </c>
      <c r="C736">
        <v>2054.1</v>
      </c>
      <c r="D736">
        <v>2505.98</v>
      </c>
      <c r="E736">
        <v>1743.91</v>
      </c>
    </row>
    <row r="737" spans="1:5" x14ac:dyDescent="0.3">
      <c r="A737" s="2">
        <v>43468</v>
      </c>
      <c r="B737">
        <v>8480</v>
      </c>
      <c r="C737">
        <v>2126.46</v>
      </c>
      <c r="D737">
        <v>2564.17</v>
      </c>
      <c r="E737">
        <v>1692.19</v>
      </c>
    </row>
    <row r="738" spans="1:5" x14ac:dyDescent="0.3">
      <c r="A738" s="2">
        <v>43467</v>
      </c>
      <c r="B738">
        <v>8490</v>
      </c>
      <c r="C738">
        <v>2205.46</v>
      </c>
      <c r="D738">
        <v>2564.17</v>
      </c>
      <c r="E738">
        <v>1692.19</v>
      </c>
    </row>
    <row r="739" spans="1:5" x14ac:dyDescent="0.3">
      <c r="A739" s="2">
        <v>43463</v>
      </c>
      <c r="B739">
        <v>8600</v>
      </c>
      <c r="C739">
        <v>2422.7800000000002</v>
      </c>
      <c r="D739">
        <v>2564.17</v>
      </c>
    </row>
    <row r="740" spans="1:5" x14ac:dyDescent="0.3">
      <c r="A740" s="2">
        <v>43462</v>
      </c>
      <c r="B740">
        <v>8600</v>
      </c>
      <c r="C740">
        <v>1482.78</v>
      </c>
      <c r="D740">
        <v>2557.6999999999998</v>
      </c>
      <c r="E740">
        <v>1734.92</v>
      </c>
    </row>
    <row r="741" spans="1:5" x14ac:dyDescent="0.3">
      <c r="A741" s="2">
        <v>43461</v>
      </c>
      <c r="B741">
        <v>8570</v>
      </c>
      <c r="C741">
        <v>1470.98</v>
      </c>
      <c r="D741">
        <v>2557.6999999999998</v>
      </c>
      <c r="E741">
        <v>1734.92</v>
      </c>
    </row>
    <row r="742" spans="1:5" x14ac:dyDescent="0.3">
      <c r="A742" s="2">
        <v>43460</v>
      </c>
      <c r="B742">
        <v>8485</v>
      </c>
      <c r="C742">
        <v>1316.97</v>
      </c>
      <c r="D742">
        <v>2557.6999999999998</v>
      </c>
      <c r="E742">
        <v>1734.92</v>
      </c>
    </row>
    <row r="743" spans="1:5" x14ac:dyDescent="0.3">
      <c r="A743" s="2">
        <v>43459</v>
      </c>
      <c r="B743">
        <v>8440</v>
      </c>
      <c r="C743">
        <v>1584.38</v>
      </c>
      <c r="D743">
        <v>2746.07</v>
      </c>
      <c r="E743">
        <v>1605.61</v>
      </c>
    </row>
    <row r="744" spans="1:5" x14ac:dyDescent="0.3">
      <c r="A744" s="2">
        <v>43458</v>
      </c>
      <c r="B744">
        <v>8495</v>
      </c>
      <c r="C744">
        <v>1579.71</v>
      </c>
      <c r="D744">
        <v>2746.07</v>
      </c>
      <c r="E744">
        <v>1476.3</v>
      </c>
    </row>
    <row r="745" spans="1:5" x14ac:dyDescent="0.3">
      <c r="A745" s="2">
        <v>43455</v>
      </c>
      <c r="B745">
        <v>8605</v>
      </c>
      <c r="C745">
        <v>1362.21</v>
      </c>
      <c r="D745">
        <v>2743.48</v>
      </c>
      <c r="E745">
        <v>1476.3</v>
      </c>
    </row>
    <row r="746" spans="1:5" x14ac:dyDescent="0.3">
      <c r="A746" s="2">
        <v>43454</v>
      </c>
      <c r="B746">
        <v>8620</v>
      </c>
      <c r="C746">
        <v>1405.35</v>
      </c>
      <c r="D746">
        <v>2743.48</v>
      </c>
      <c r="E746">
        <v>1561.77</v>
      </c>
    </row>
    <row r="747" spans="1:5" x14ac:dyDescent="0.3">
      <c r="A747" s="2">
        <v>43453</v>
      </c>
      <c r="B747">
        <v>8695</v>
      </c>
      <c r="C747">
        <v>1213.05</v>
      </c>
      <c r="D747">
        <v>2850.32</v>
      </c>
      <c r="E747">
        <v>1561.77</v>
      </c>
    </row>
    <row r="748" spans="1:5" x14ac:dyDescent="0.3">
      <c r="A748" s="2">
        <v>43452</v>
      </c>
      <c r="B748">
        <v>8630</v>
      </c>
      <c r="C748">
        <v>1323.19</v>
      </c>
      <c r="D748">
        <v>2850.32</v>
      </c>
      <c r="E748">
        <v>1604.51</v>
      </c>
    </row>
    <row r="749" spans="1:5" x14ac:dyDescent="0.3">
      <c r="A749" s="2">
        <v>43451</v>
      </c>
      <c r="B749">
        <v>8575</v>
      </c>
      <c r="C749">
        <v>1092.49</v>
      </c>
      <c r="D749">
        <v>2850.32</v>
      </c>
      <c r="E749">
        <v>1565.72</v>
      </c>
    </row>
    <row r="750" spans="1:5" x14ac:dyDescent="0.3">
      <c r="A750" s="2">
        <v>43448</v>
      </c>
      <c r="B750">
        <v>8515</v>
      </c>
      <c r="C750">
        <v>1057</v>
      </c>
      <c r="D750">
        <v>2846.44</v>
      </c>
      <c r="E750">
        <v>1565.72</v>
      </c>
    </row>
    <row r="751" spans="1:5" x14ac:dyDescent="0.3">
      <c r="A751" s="2">
        <v>43447</v>
      </c>
      <c r="B751">
        <v>8480</v>
      </c>
      <c r="C751">
        <v>976.51</v>
      </c>
      <c r="D751">
        <v>2807.65</v>
      </c>
      <c r="E751">
        <v>1565.72</v>
      </c>
    </row>
    <row r="752" spans="1:5" x14ac:dyDescent="0.3">
      <c r="A752" s="2">
        <v>43446</v>
      </c>
      <c r="B752">
        <v>8375</v>
      </c>
      <c r="C752">
        <v>1045.96</v>
      </c>
      <c r="D752">
        <v>2807.65</v>
      </c>
      <c r="E752">
        <v>1565.72</v>
      </c>
    </row>
    <row r="753" spans="1:5" x14ac:dyDescent="0.3">
      <c r="A753" s="2">
        <v>43445</v>
      </c>
      <c r="B753">
        <v>8355</v>
      </c>
      <c r="C753">
        <v>1046.8599999999999</v>
      </c>
      <c r="D753">
        <v>2807.65</v>
      </c>
      <c r="E753">
        <v>1513.99</v>
      </c>
    </row>
    <row r="754" spans="1:5" x14ac:dyDescent="0.3">
      <c r="A754" s="2">
        <v>43444</v>
      </c>
      <c r="B754">
        <v>8480</v>
      </c>
      <c r="C754">
        <v>1081.5999999999999</v>
      </c>
      <c r="D754">
        <v>2807.65</v>
      </c>
      <c r="E754">
        <v>1565.72</v>
      </c>
    </row>
    <row r="755" spans="1:5" x14ac:dyDescent="0.3">
      <c r="A755" s="2">
        <v>43441</v>
      </c>
      <c r="B755">
        <v>8500</v>
      </c>
      <c r="C755">
        <v>882.92</v>
      </c>
      <c r="D755">
        <v>2737.08</v>
      </c>
      <c r="E755">
        <v>1519.04</v>
      </c>
    </row>
    <row r="756" spans="1:5" x14ac:dyDescent="0.3">
      <c r="A756" s="2">
        <v>43440</v>
      </c>
      <c r="B756">
        <v>8445</v>
      </c>
      <c r="C756">
        <v>995.97</v>
      </c>
      <c r="D756">
        <v>2737.08</v>
      </c>
      <c r="E756">
        <v>1519.04</v>
      </c>
    </row>
    <row r="757" spans="1:5" x14ac:dyDescent="0.3">
      <c r="A757" s="2">
        <v>43439</v>
      </c>
      <c r="B757">
        <v>8460</v>
      </c>
      <c r="C757">
        <v>902.51</v>
      </c>
      <c r="D757">
        <v>2737.08</v>
      </c>
      <c r="E757">
        <v>1519.04</v>
      </c>
    </row>
    <row r="758" spans="1:5" x14ac:dyDescent="0.3">
      <c r="A758" s="2">
        <v>43438</v>
      </c>
      <c r="B758">
        <v>8425</v>
      </c>
      <c r="C758">
        <v>751.8</v>
      </c>
      <c r="D758">
        <v>2737.08</v>
      </c>
      <c r="E758">
        <v>1433.57</v>
      </c>
    </row>
    <row r="759" spans="1:5" x14ac:dyDescent="0.3">
      <c r="A759" s="2">
        <v>43437</v>
      </c>
      <c r="B759">
        <v>8360</v>
      </c>
      <c r="C759">
        <v>703.71</v>
      </c>
      <c r="D759">
        <v>2737.08</v>
      </c>
      <c r="E759">
        <v>1261.52</v>
      </c>
    </row>
    <row r="760" spans="1:5" x14ac:dyDescent="0.3">
      <c r="A760" s="2">
        <v>43434</v>
      </c>
      <c r="B760">
        <v>8340</v>
      </c>
      <c r="C760">
        <v>912.19</v>
      </c>
      <c r="D760">
        <v>2724.15</v>
      </c>
      <c r="E760">
        <v>925.32</v>
      </c>
    </row>
    <row r="761" spans="1:5" x14ac:dyDescent="0.3">
      <c r="A761" s="2">
        <v>43433</v>
      </c>
      <c r="B761">
        <v>8270</v>
      </c>
      <c r="C761">
        <v>857.76</v>
      </c>
      <c r="D761">
        <v>2665.96</v>
      </c>
      <c r="E761">
        <v>925.32</v>
      </c>
    </row>
    <row r="762" spans="1:5" x14ac:dyDescent="0.3">
      <c r="A762" s="2">
        <v>43432</v>
      </c>
      <c r="B762">
        <v>8295</v>
      </c>
      <c r="C762">
        <v>899.92</v>
      </c>
      <c r="D762">
        <v>2665.96</v>
      </c>
      <c r="E762">
        <v>925.32</v>
      </c>
    </row>
    <row r="763" spans="1:5" x14ac:dyDescent="0.3">
      <c r="A763" s="2">
        <v>43431</v>
      </c>
      <c r="B763">
        <v>8150</v>
      </c>
      <c r="C763">
        <v>802.95</v>
      </c>
      <c r="D763">
        <v>2665.96</v>
      </c>
      <c r="E763">
        <v>718.42</v>
      </c>
    </row>
    <row r="764" spans="1:5" x14ac:dyDescent="0.3">
      <c r="A764" s="2">
        <v>43430</v>
      </c>
      <c r="B764">
        <v>8170</v>
      </c>
      <c r="C764">
        <v>827.84</v>
      </c>
      <c r="D764">
        <v>2665.96</v>
      </c>
      <c r="E764">
        <v>657.71</v>
      </c>
    </row>
    <row r="765" spans="1:5" x14ac:dyDescent="0.3">
      <c r="A765" s="2">
        <v>43427</v>
      </c>
      <c r="B765">
        <v>8250</v>
      </c>
      <c r="C765">
        <v>1037.4000000000001</v>
      </c>
      <c r="D765">
        <v>2665.96</v>
      </c>
      <c r="E765">
        <v>510.42</v>
      </c>
    </row>
    <row r="766" spans="1:5" x14ac:dyDescent="0.3">
      <c r="A766" s="2">
        <v>43426</v>
      </c>
      <c r="B766">
        <v>8740</v>
      </c>
      <c r="C766">
        <v>772.27</v>
      </c>
      <c r="D766">
        <v>2603.89</v>
      </c>
      <c r="E766">
        <v>510.42</v>
      </c>
    </row>
    <row r="767" spans="1:5" x14ac:dyDescent="0.3">
      <c r="A767" s="2">
        <v>43425</v>
      </c>
      <c r="B767">
        <v>8895</v>
      </c>
      <c r="C767">
        <v>708.24</v>
      </c>
      <c r="D767">
        <v>2603.89</v>
      </c>
      <c r="E767">
        <v>510.42</v>
      </c>
    </row>
    <row r="768" spans="1:5" x14ac:dyDescent="0.3">
      <c r="A768" s="2">
        <v>43424</v>
      </c>
      <c r="B768">
        <v>8920</v>
      </c>
      <c r="C768">
        <v>784.34</v>
      </c>
      <c r="D768">
        <v>2646.63</v>
      </c>
      <c r="E768">
        <v>510.42</v>
      </c>
    </row>
    <row r="769" spans="1:5" x14ac:dyDescent="0.3">
      <c r="A769" s="2">
        <v>43423</v>
      </c>
      <c r="B769">
        <v>9030</v>
      </c>
      <c r="C769">
        <v>495.93</v>
      </c>
      <c r="D769">
        <v>2646.63</v>
      </c>
      <c r="E769">
        <v>510.42</v>
      </c>
    </row>
    <row r="770" spans="1:5" x14ac:dyDescent="0.3">
      <c r="A770" s="2">
        <v>43420</v>
      </c>
      <c r="B770">
        <v>9060</v>
      </c>
      <c r="C770">
        <v>574.24</v>
      </c>
      <c r="D770">
        <v>2562.5700000000002</v>
      </c>
      <c r="E770">
        <v>595.89</v>
      </c>
    </row>
    <row r="771" spans="1:5" x14ac:dyDescent="0.3">
      <c r="A771" s="2">
        <v>43419</v>
      </c>
      <c r="B771">
        <v>9060</v>
      </c>
      <c r="C771">
        <v>582.77</v>
      </c>
      <c r="D771">
        <v>2562.5700000000002</v>
      </c>
      <c r="E771">
        <v>595.89</v>
      </c>
    </row>
    <row r="772" spans="1:5" x14ac:dyDescent="0.3">
      <c r="A772" s="2">
        <v>43418</v>
      </c>
      <c r="B772">
        <v>9030</v>
      </c>
      <c r="C772">
        <v>616.27</v>
      </c>
      <c r="D772">
        <v>2562.5700000000002</v>
      </c>
      <c r="E772">
        <v>595.89</v>
      </c>
    </row>
    <row r="773" spans="1:5" x14ac:dyDescent="0.3">
      <c r="A773" s="2">
        <v>43417</v>
      </c>
      <c r="B773">
        <v>8960</v>
      </c>
      <c r="C773">
        <v>687.92</v>
      </c>
      <c r="D773">
        <v>2605.31</v>
      </c>
      <c r="E773">
        <v>354.14</v>
      </c>
    </row>
    <row r="774" spans="1:5" x14ac:dyDescent="0.3">
      <c r="A774" s="2">
        <v>43416</v>
      </c>
      <c r="B774">
        <v>8860</v>
      </c>
      <c r="C774">
        <v>380.02</v>
      </c>
      <c r="D774">
        <v>2605.31</v>
      </c>
      <c r="E774">
        <v>315.35000000000002</v>
      </c>
    </row>
    <row r="775" spans="1:5" x14ac:dyDescent="0.3">
      <c r="A775" s="2">
        <v>43413</v>
      </c>
      <c r="B775">
        <v>8960</v>
      </c>
      <c r="C775">
        <v>386.65</v>
      </c>
      <c r="D775">
        <v>2605.31</v>
      </c>
      <c r="E775">
        <v>30.87</v>
      </c>
    </row>
    <row r="776" spans="1:5" x14ac:dyDescent="0.3">
      <c r="A776" s="2">
        <v>43412</v>
      </c>
      <c r="B776">
        <v>9075</v>
      </c>
      <c r="C776">
        <v>366.75</v>
      </c>
      <c r="D776">
        <v>2605.31</v>
      </c>
      <c r="E776">
        <v>30.87</v>
      </c>
    </row>
    <row r="777" spans="1:5" x14ac:dyDescent="0.3">
      <c r="A777" s="2">
        <v>43411</v>
      </c>
      <c r="B777">
        <v>9070</v>
      </c>
      <c r="C777">
        <v>277.31</v>
      </c>
      <c r="D777">
        <v>2605.31</v>
      </c>
      <c r="E777">
        <v>30.87</v>
      </c>
    </row>
    <row r="778" spans="1:5" x14ac:dyDescent="0.3">
      <c r="A778" s="2">
        <v>43410</v>
      </c>
      <c r="B778">
        <v>9085</v>
      </c>
      <c r="C778">
        <v>272.48</v>
      </c>
      <c r="D778">
        <v>2605.31</v>
      </c>
      <c r="E778">
        <v>-137.24</v>
      </c>
    </row>
    <row r="779" spans="1:5" x14ac:dyDescent="0.3">
      <c r="A779" s="2">
        <v>43409</v>
      </c>
      <c r="B779">
        <v>9125</v>
      </c>
      <c r="C779">
        <v>294.68</v>
      </c>
      <c r="D779">
        <v>2605.31</v>
      </c>
      <c r="E779">
        <v>51.68</v>
      </c>
    </row>
    <row r="780" spans="1:5" x14ac:dyDescent="0.3">
      <c r="A780" s="2">
        <v>43406</v>
      </c>
      <c r="B780">
        <v>9115</v>
      </c>
      <c r="C780">
        <v>287.89</v>
      </c>
      <c r="D780">
        <v>2602.7199999999998</v>
      </c>
      <c r="E780">
        <v>-556.08000000000004</v>
      </c>
    </row>
    <row r="781" spans="1:5" x14ac:dyDescent="0.3">
      <c r="A781" s="2">
        <v>43405</v>
      </c>
      <c r="B781">
        <v>8965</v>
      </c>
      <c r="C781">
        <v>261.13</v>
      </c>
      <c r="D781">
        <v>2692.13</v>
      </c>
      <c r="E781">
        <v>-556.08000000000004</v>
      </c>
    </row>
    <row r="782" spans="1:5" x14ac:dyDescent="0.3">
      <c r="A782" s="2">
        <v>43404</v>
      </c>
      <c r="B782">
        <v>9055</v>
      </c>
      <c r="C782">
        <v>85.86</v>
      </c>
      <c r="D782">
        <v>2692.13</v>
      </c>
      <c r="E782">
        <v>-556.08000000000004</v>
      </c>
    </row>
    <row r="783" spans="1:5" x14ac:dyDescent="0.3">
      <c r="A783" s="2">
        <v>43403</v>
      </c>
      <c r="B783">
        <v>9105</v>
      </c>
      <c r="C783">
        <v>61.33</v>
      </c>
      <c r="D783">
        <v>2692.13</v>
      </c>
      <c r="E783">
        <v>-569.01</v>
      </c>
    </row>
    <row r="784" spans="1:5" x14ac:dyDescent="0.3">
      <c r="A784" s="2">
        <v>43402</v>
      </c>
      <c r="B784">
        <v>9165</v>
      </c>
      <c r="C784">
        <v>-20.92</v>
      </c>
      <c r="D784">
        <v>2692.13</v>
      </c>
      <c r="E784">
        <v>-594.87</v>
      </c>
    </row>
    <row r="785" spans="1:5" x14ac:dyDescent="0.3">
      <c r="A785" s="2">
        <v>43399</v>
      </c>
      <c r="B785">
        <v>9285</v>
      </c>
      <c r="C785">
        <v>34.71</v>
      </c>
      <c r="D785">
        <v>2692.13</v>
      </c>
      <c r="E785">
        <v>-509.4</v>
      </c>
    </row>
    <row r="786" spans="1:5" x14ac:dyDescent="0.3">
      <c r="A786" s="2">
        <v>43398</v>
      </c>
      <c r="B786">
        <v>9335</v>
      </c>
      <c r="C786">
        <v>92.76</v>
      </c>
      <c r="D786">
        <v>2692.13</v>
      </c>
      <c r="E786">
        <v>-509.4</v>
      </c>
    </row>
    <row r="787" spans="1:5" x14ac:dyDescent="0.3">
      <c r="A787" s="2">
        <v>43397</v>
      </c>
      <c r="B787">
        <v>9465</v>
      </c>
      <c r="C787">
        <v>231.59</v>
      </c>
      <c r="D787">
        <v>2777.6</v>
      </c>
      <c r="E787">
        <v>-423.93</v>
      </c>
    </row>
    <row r="788" spans="1:5" x14ac:dyDescent="0.3">
      <c r="A788" s="2">
        <v>43396</v>
      </c>
      <c r="B788">
        <v>9430</v>
      </c>
      <c r="C788">
        <v>214.64</v>
      </c>
      <c r="D788">
        <v>2777.6</v>
      </c>
      <c r="E788">
        <v>-423.93</v>
      </c>
    </row>
    <row r="789" spans="1:5" x14ac:dyDescent="0.3">
      <c r="A789" s="2">
        <v>43395</v>
      </c>
      <c r="B789">
        <v>9445</v>
      </c>
      <c r="C789">
        <v>-8.58</v>
      </c>
      <c r="D789">
        <v>2777.6</v>
      </c>
      <c r="E789">
        <v>-294.62</v>
      </c>
    </row>
    <row r="790" spans="1:5" x14ac:dyDescent="0.3">
      <c r="A790" s="2">
        <v>43392</v>
      </c>
      <c r="B790">
        <v>9420</v>
      </c>
      <c r="C790">
        <v>-17.63</v>
      </c>
      <c r="D790">
        <v>2777.6</v>
      </c>
      <c r="E790">
        <v>-734.28</v>
      </c>
    </row>
    <row r="791" spans="1:5" x14ac:dyDescent="0.3">
      <c r="A791" s="2">
        <v>43391</v>
      </c>
      <c r="B791">
        <v>9415</v>
      </c>
      <c r="C791">
        <v>25.07</v>
      </c>
      <c r="D791">
        <v>2777.6</v>
      </c>
      <c r="E791">
        <v>-734.28</v>
      </c>
    </row>
    <row r="792" spans="1:5" x14ac:dyDescent="0.3">
      <c r="A792" s="2">
        <v>43390</v>
      </c>
      <c r="B792">
        <v>9385</v>
      </c>
      <c r="C792">
        <v>-12.57</v>
      </c>
      <c r="D792">
        <v>2798.97</v>
      </c>
      <c r="E792">
        <v>-734.28</v>
      </c>
    </row>
    <row r="793" spans="1:5" x14ac:dyDescent="0.3">
      <c r="A793" s="2">
        <v>43389</v>
      </c>
      <c r="B793">
        <v>9400</v>
      </c>
      <c r="C793">
        <v>-21.07</v>
      </c>
      <c r="D793">
        <v>2798.97</v>
      </c>
      <c r="E793">
        <v>-648.80999999999995</v>
      </c>
    </row>
    <row r="794" spans="1:5" x14ac:dyDescent="0.3">
      <c r="A794" s="2">
        <v>43388</v>
      </c>
      <c r="B794">
        <v>9520</v>
      </c>
      <c r="C794">
        <v>18.920000000000002</v>
      </c>
      <c r="D794">
        <v>2837.77</v>
      </c>
      <c r="E794">
        <v>-648.80999999999995</v>
      </c>
    </row>
    <row r="795" spans="1:5" x14ac:dyDescent="0.3">
      <c r="A795" s="2">
        <v>43385</v>
      </c>
      <c r="B795">
        <v>9565</v>
      </c>
      <c r="C795">
        <v>45.61</v>
      </c>
      <c r="D795">
        <v>2841.64</v>
      </c>
      <c r="E795">
        <v>-648.80999999999995</v>
      </c>
    </row>
    <row r="796" spans="1:5" x14ac:dyDescent="0.3">
      <c r="A796" s="2">
        <v>43384</v>
      </c>
      <c r="B796">
        <v>9535</v>
      </c>
      <c r="C796">
        <v>59.01</v>
      </c>
      <c r="D796">
        <v>2841.64</v>
      </c>
      <c r="E796">
        <v>-648.80999999999995</v>
      </c>
    </row>
    <row r="797" spans="1:5" x14ac:dyDescent="0.3">
      <c r="A797" s="2">
        <v>43383</v>
      </c>
      <c r="B797">
        <v>9670</v>
      </c>
      <c r="C797">
        <v>-131.47</v>
      </c>
      <c r="D797">
        <v>2841.64</v>
      </c>
      <c r="E797">
        <v>-648.80999999999995</v>
      </c>
    </row>
    <row r="798" spans="1:5" x14ac:dyDescent="0.3">
      <c r="A798" s="2">
        <v>43382</v>
      </c>
      <c r="B798">
        <v>9825</v>
      </c>
      <c r="C798">
        <v>-342.3</v>
      </c>
      <c r="D798">
        <v>2841.64</v>
      </c>
      <c r="E798">
        <v>-734.28</v>
      </c>
    </row>
    <row r="799" spans="1:5" x14ac:dyDescent="0.3">
      <c r="A799" s="2">
        <v>43381</v>
      </c>
      <c r="B799">
        <v>9715</v>
      </c>
      <c r="C799">
        <v>-305.52999999999997</v>
      </c>
      <c r="D799">
        <v>2841.64</v>
      </c>
      <c r="E799">
        <v>-725.29</v>
      </c>
    </row>
    <row r="800" spans="1:5" x14ac:dyDescent="0.3">
      <c r="A800" s="2">
        <v>43373</v>
      </c>
      <c r="B800">
        <v>9500</v>
      </c>
      <c r="C800">
        <v>-210.56</v>
      </c>
      <c r="D800">
        <v>2841.64</v>
      </c>
    </row>
    <row r="801" spans="1:5" x14ac:dyDescent="0.3">
      <c r="A801" s="2">
        <v>43372</v>
      </c>
      <c r="B801">
        <v>9500</v>
      </c>
      <c r="C801">
        <v>-210.56</v>
      </c>
      <c r="D801">
        <v>2841.64</v>
      </c>
    </row>
    <row r="802" spans="1:5" x14ac:dyDescent="0.3">
      <c r="A802" s="2">
        <v>43371</v>
      </c>
      <c r="B802">
        <v>9500</v>
      </c>
      <c r="C802">
        <v>-210.56</v>
      </c>
      <c r="D802">
        <v>2880.44</v>
      </c>
      <c r="E802">
        <v>-777.01</v>
      </c>
    </row>
    <row r="803" spans="1:5" x14ac:dyDescent="0.3">
      <c r="A803" s="2">
        <v>43370</v>
      </c>
      <c r="B803">
        <v>9470</v>
      </c>
      <c r="C803">
        <v>-130.09</v>
      </c>
      <c r="D803">
        <v>2880.44</v>
      </c>
      <c r="E803">
        <v>-777.01</v>
      </c>
    </row>
    <row r="804" spans="1:5" x14ac:dyDescent="0.3">
      <c r="A804" s="2">
        <v>43369</v>
      </c>
      <c r="B804">
        <v>9445</v>
      </c>
      <c r="C804">
        <v>-98.41</v>
      </c>
      <c r="D804">
        <v>2880.44</v>
      </c>
      <c r="E804">
        <v>-777.01</v>
      </c>
    </row>
    <row r="805" spans="1:5" x14ac:dyDescent="0.3">
      <c r="A805" s="2">
        <v>43368</v>
      </c>
      <c r="B805">
        <v>9545</v>
      </c>
      <c r="C805">
        <v>-123.14</v>
      </c>
      <c r="D805">
        <v>2773.6</v>
      </c>
      <c r="E805">
        <v>-789.94</v>
      </c>
    </row>
    <row r="806" spans="1:5" x14ac:dyDescent="0.3">
      <c r="A806" s="2">
        <v>43364</v>
      </c>
      <c r="B806">
        <v>9510</v>
      </c>
      <c r="C806">
        <v>47.96</v>
      </c>
      <c r="D806">
        <v>2776.19</v>
      </c>
      <c r="E806">
        <v>-819.75</v>
      </c>
    </row>
    <row r="807" spans="1:5" x14ac:dyDescent="0.3">
      <c r="A807" s="2">
        <v>43363</v>
      </c>
      <c r="B807">
        <v>9565</v>
      </c>
      <c r="C807">
        <v>-44.88</v>
      </c>
      <c r="D807">
        <v>2776.19</v>
      </c>
      <c r="E807">
        <v>-905.22</v>
      </c>
    </row>
    <row r="808" spans="1:5" x14ac:dyDescent="0.3">
      <c r="A808" s="2">
        <v>43362</v>
      </c>
      <c r="B808">
        <v>9530</v>
      </c>
      <c r="C808">
        <v>-95.36</v>
      </c>
      <c r="D808">
        <v>2776.19</v>
      </c>
      <c r="E808">
        <v>-905.22</v>
      </c>
    </row>
    <row r="809" spans="1:5" x14ac:dyDescent="0.3">
      <c r="A809" s="2">
        <v>43361</v>
      </c>
      <c r="B809">
        <v>9475</v>
      </c>
      <c r="C809">
        <v>-69.13</v>
      </c>
      <c r="D809">
        <v>2776.19</v>
      </c>
      <c r="E809">
        <v>-788.84</v>
      </c>
    </row>
    <row r="810" spans="1:5" x14ac:dyDescent="0.3">
      <c r="A810" s="2">
        <v>43360</v>
      </c>
      <c r="B810">
        <v>9410</v>
      </c>
      <c r="C810">
        <v>0.72</v>
      </c>
      <c r="D810">
        <v>2776.19</v>
      </c>
      <c r="E810">
        <v>-788.84</v>
      </c>
    </row>
    <row r="811" spans="1:5" x14ac:dyDescent="0.3">
      <c r="A811" s="2">
        <v>43357</v>
      </c>
      <c r="B811">
        <v>9395</v>
      </c>
      <c r="C811">
        <v>9.91</v>
      </c>
      <c r="D811">
        <v>2811.1</v>
      </c>
      <c r="E811">
        <v>-762.98</v>
      </c>
    </row>
    <row r="812" spans="1:5" x14ac:dyDescent="0.3">
      <c r="A812" s="2">
        <v>43356</v>
      </c>
      <c r="B812">
        <v>9355</v>
      </c>
      <c r="C812">
        <v>-6.35</v>
      </c>
      <c r="D812">
        <v>2811.1</v>
      </c>
      <c r="E812">
        <v>-762.98</v>
      </c>
    </row>
    <row r="813" spans="1:5" x14ac:dyDescent="0.3">
      <c r="A813" s="2">
        <v>43355</v>
      </c>
      <c r="B813">
        <v>9330</v>
      </c>
      <c r="C813">
        <v>-116.43</v>
      </c>
      <c r="D813">
        <v>2811.1</v>
      </c>
      <c r="E813">
        <v>-762.98</v>
      </c>
    </row>
    <row r="814" spans="1:5" x14ac:dyDescent="0.3">
      <c r="A814" s="2">
        <v>43354</v>
      </c>
      <c r="B814">
        <v>9295</v>
      </c>
      <c r="C814">
        <v>-65.75</v>
      </c>
      <c r="D814">
        <v>2811.1</v>
      </c>
      <c r="E814">
        <v>-762.98</v>
      </c>
    </row>
    <row r="815" spans="1:5" x14ac:dyDescent="0.3">
      <c r="A815" s="2">
        <v>43353</v>
      </c>
      <c r="B815">
        <v>9395</v>
      </c>
      <c r="C815">
        <v>56.26</v>
      </c>
      <c r="D815">
        <v>2811.1</v>
      </c>
      <c r="E815">
        <v>-336.25</v>
      </c>
    </row>
    <row r="816" spans="1:5" x14ac:dyDescent="0.3">
      <c r="A816" s="2">
        <v>43350</v>
      </c>
      <c r="B816">
        <v>9340</v>
      </c>
      <c r="C816">
        <v>106.75</v>
      </c>
      <c r="D816">
        <v>2811.1</v>
      </c>
      <c r="E816">
        <v>-219.87</v>
      </c>
    </row>
    <row r="817" spans="1:5" x14ac:dyDescent="0.3">
      <c r="A817" s="2">
        <v>43349</v>
      </c>
      <c r="B817">
        <v>9335</v>
      </c>
      <c r="C817">
        <v>128.54</v>
      </c>
      <c r="D817">
        <v>2853.84</v>
      </c>
      <c r="E817">
        <v>-219.87</v>
      </c>
    </row>
    <row r="818" spans="1:5" x14ac:dyDescent="0.3">
      <c r="A818" s="2">
        <v>43348</v>
      </c>
      <c r="B818">
        <v>9320</v>
      </c>
      <c r="C818">
        <v>72.849999999999994</v>
      </c>
      <c r="D818">
        <v>2853.84</v>
      </c>
      <c r="E818">
        <v>-219.87</v>
      </c>
    </row>
    <row r="819" spans="1:5" x14ac:dyDescent="0.3">
      <c r="A819" s="2">
        <v>43347</v>
      </c>
      <c r="B819">
        <v>9340</v>
      </c>
      <c r="C819">
        <v>104.49</v>
      </c>
      <c r="D819">
        <v>2853.84</v>
      </c>
      <c r="E819">
        <v>-121.47</v>
      </c>
    </row>
    <row r="820" spans="1:5" x14ac:dyDescent="0.3">
      <c r="A820" s="2">
        <v>43346</v>
      </c>
      <c r="B820">
        <v>9305</v>
      </c>
      <c r="C820">
        <v>92.56</v>
      </c>
      <c r="D820">
        <v>2853.84</v>
      </c>
      <c r="E820">
        <v>-56.82</v>
      </c>
    </row>
    <row r="821" spans="1:5" x14ac:dyDescent="0.3">
      <c r="A821" s="2">
        <v>43343</v>
      </c>
      <c r="B821">
        <v>9380</v>
      </c>
      <c r="C821">
        <v>149.83000000000001</v>
      </c>
      <c r="D821">
        <v>2856.42</v>
      </c>
      <c r="E821">
        <v>137.15</v>
      </c>
    </row>
    <row r="822" spans="1:5" x14ac:dyDescent="0.3">
      <c r="A822" s="2">
        <v>43342</v>
      </c>
      <c r="B822">
        <v>9515</v>
      </c>
      <c r="C822">
        <v>137.01</v>
      </c>
      <c r="D822">
        <v>2856.42</v>
      </c>
      <c r="E822">
        <v>137.15</v>
      </c>
    </row>
    <row r="823" spans="1:5" x14ac:dyDescent="0.3">
      <c r="A823" s="2">
        <v>43341</v>
      </c>
      <c r="B823">
        <v>9495</v>
      </c>
      <c r="C823">
        <v>182.57</v>
      </c>
      <c r="D823">
        <v>2856.42</v>
      </c>
      <c r="E823">
        <v>163.01</v>
      </c>
    </row>
    <row r="824" spans="1:5" x14ac:dyDescent="0.3">
      <c r="A824" s="2">
        <v>43340</v>
      </c>
      <c r="B824">
        <v>9555</v>
      </c>
      <c r="C824">
        <v>263.98</v>
      </c>
      <c r="D824">
        <v>2856.42</v>
      </c>
      <c r="E824">
        <v>163.01</v>
      </c>
    </row>
    <row r="825" spans="1:5" x14ac:dyDescent="0.3">
      <c r="A825" s="2">
        <v>43339</v>
      </c>
      <c r="B825">
        <v>9590</v>
      </c>
      <c r="C825">
        <v>210.5</v>
      </c>
      <c r="D825">
        <v>2778.77</v>
      </c>
      <c r="E825">
        <v>266.45999999999998</v>
      </c>
    </row>
    <row r="826" spans="1:5" x14ac:dyDescent="0.3">
      <c r="A826" s="2">
        <v>43336</v>
      </c>
      <c r="B826">
        <v>9560</v>
      </c>
      <c r="C826">
        <v>220.94</v>
      </c>
      <c r="D826">
        <v>2780.07</v>
      </c>
      <c r="E826">
        <v>356.98</v>
      </c>
    </row>
    <row r="827" spans="1:5" x14ac:dyDescent="0.3">
      <c r="A827" s="2">
        <v>43335</v>
      </c>
      <c r="B827">
        <v>9610</v>
      </c>
      <c r="C827">
        <v>321.36</v>
      </c>
      <c r="D827">
        <v>2822.8</v>
      </c>
      <c r="E827">
        <v>356.98</v>
      </c>
    </row>
    <row r="828" spans="1:5" x14ac:dyDescent="0.3">
      <c r="A828" s="2">
        <v>43334</v>
      </c>
      <c r="B828">
        <v>9670</v>
      </c>
      <c r="C828">
        <v>325.45</v>
      </c>
      <c r="D828">
        <v>2963.83</v>
      </c>
      <c r="E828">
        <v>356.98</v>
      </c>
    </row>
    <row r="829" spans="1:5" x14ac:dyDescent="0.3">
      <c r="A829" s="2">
        <v>43333</v>
      </c>
      <c r="B829">
        <v>9615</v>
      </c>
      <c r="C829">
        <v>463.38</v>
      </c>
      <c r="D829">
        <v>2963.83</v>
      </c>
      <c r="E829">
        <v>356.98</v>
      </c>
    </row>
    <row r="830" spans="1:5" x14ac:dyDescent="0.3">
      <c r="A830" s="2">
        <v>43332</v>
      </c>
      <c r="B830">
        <v>9670</v>
      </c>
      <c r="C830">
        <v>464.79</v>
      </c>
      <c r="D830">
        <v>2963.83</v>
      </c>
      <c r="E830">
        <v>395.77</v>
      </c>
    </row>
    <row r="831" spans="1:5" x14ac:dyDescent="0.3">
      <c r="A831" s="2">
        <v>43329</v>
      </c>
      <c r="B831">
        <v>9635</v>
      </c>
      <c r="C831">
        <v>648.30999999999995</v>
      </c>
      <c r="D831">
        <v>2966.41</v>
      </c>
      <c r="E831">
        <v>411.54</v>
      </c>
    </row>
    <row r="832" spans="1:5" x14ac:dyDescent="0.3">
      <c r="A832" s="2">
        <v>43328</v>
      </c>
      <c r="B832">
        <v>9755</v>
      </c>
      <c r="C832">
        <v>671.6</v>
      </c>
      <c r="D832">
        <v>2966.41</v>
      </c>
      <c r="E832">
        <v>411.54</v>
      </c>
    </row>
    <row r="833" spans="1:5" x14ac:dyDescent="0.3">
      <c r="A833" s="2">
        <v>43327</v>
      </c>
      <c r="B833">
        <v>9770</v>
      </c>
      <c r="C833">
        <v>723.76</v>
      </c>
      <c r="D833">
        <v>2966.41</v>
      </c>
      <c r="E833">
        <v>411.54</v>
      </c>
    </row>
    <row r="834" spans="1:5" x14ac:dyDescent="0.3">
      <c r="A834" s="2">
        <v>43326</v>
      </c>
      <c r="B834">
        <v>9780</v>
      </c>
      <c r="C834">
        <v>620.53</v>
      </c>
      <c r="D834">
        <v>2966.41</v>
      </c>
      <c r="E834">
        <v>502.06</v>
      </c>
    </row>
    <row r="835" spans="1:5" x14ac:dyDescent="0.3">
      <c r="A835" s="2">
        <v>43325</v>
      </c>
      <c r="B835">
        <v>9710</v>
      </c>
      <c r="C835">
        <v>615.36</v>
      </c>
      <c r="D835">
        <v>2966.41</v>
      </c>
      <c r="E835">
        <v>502.06</v>
      </c>
    </row>
    <row r="836" spans="1:5" x14ac:dyDescent="0.3">
      <c r="A836" s="2">
        <v>43322</v>
      </c>
      <c r="B836">
        <v>9690</v>
      </c>
      <c r="C836">
        <v>534.07000000000005</v>
      </c>
      <c r="D836">
        <v>2953.48</v>
      </c>
      <c r="E836">
        <v>222.62</v>
      </c>
    </row>
    <row r="837" spans="1:5" x14ac:dyDescent="0.3">
      <c r="A837" s="2">
        <v>43321</v>
      </c>
      <c r="B837">
        <v>9710</v>
      </c>
      <c r="C837">
        <v>589.79999999999995</v>
      </c>
      <c r="D837">
        <v>2953.48</v>
      </c>
      <c r="E837">
        <v>222.62</v>
      </c>
    </row>
    <row r="838" spans="1:5" x14ac:dyDescent="0.3">
      <c r="A838" s="2">
        <v>43320</v>
      </c>
      <c r="B838">
        <v>9710</v>
      </c>
      <c r="C838">
        <v>575.96</v>
      </c>
      <c r="D838">
        <v>2953.48</v>
      </c>
      <c r="E838">
        <v>222.62</v>
      </c>
    </row>
    <row r="839" spans="1:5" x14ac:dyDescent="0.3">
      <c r="A839" s="2">
        <v>43319</v>
      </c>
      <c r="B839">
        <v>9665</v>
      </c>
      <c r="C839">
        <v>407.26</v>
      </c>
      <c r="D839">
        <v>2932.11</v>
      </c>
      <c r="E839">
        <v>261.41000000000003</v>
      </c>
    </row>
    <row r="840" spans="1:5" x14ac:dyDescent="0.3">
      <c r="A840" s="2">
        <v>43318</v>
      </c>
      <c r="B840">
        <v>9630</v>
      </c>
      <c r="C840">
        <v>376.2</v>
      </c>
      <c r="D840">
        <v>2876.56</v>
      </c>
      <c r="E840">
        <v>395.77</v>
      </c>
    </row>
    <row r="841" spans="1:5" x14ac:dyDescent="0.3">
      <c r="A841" s="2">
        <v>43315</v>
      </c>
      <c r="B841">
        <v>9600</v>
      </c>
      <c r="C841">
        <v>427.2</v>
      </c>
      <c r="D841">
        <v>2820.89</v>
      </c>
      <c r="E841">
        <v>848.36</v>
      </c>
    </row>
    <row r="842" spans="1:5" x14ac:dyDescent="0.3">
      <c r="A842" s="2">
        <v>43314</v>
      </c>
      <c r="B842">
        <v>9555</v>
      </c>
      <c r="C842">
        <v>354.57</v>
      </c>
      <c r="D842">
        <v>2684.14</v>
      </c>
      <c r="E842">
        <v>762.89</v>
      </c>
    </row>
    <row r="843" spans="1:5" x14ac:dyDescent="0.3">
      <c r="A843" s="2">
        <v>43313</v>
      </c>
      <c r="B843">
        <v>9445</v>
      </c>
      <c r="C843">
        <v>399.12</v>
      </c>
      <c r="D843">
        <v>2684.14</v>
      </c>
      <c r="E843">
        <v>762.89</v>
      </c>
    </row>
    <row r="844" spans="1:5" x14ac:dyDescent="0.3">
      <c r="A844" s="2">
        <v>43312</v>
      </c>
      <c r="B844">
        <v>9435</v>
      </c>
      <c r="C844">
        <v>241.07</v>
      </c>
      <c r="D844">
        <v>2684.14</v>
      </c>
      <c r="E844">
        <v>720.15</v>
      </c>
    </row>
    <row r="845" spans="1:5" x14ac:dyDescent="0.3">
      <c r="A845" s="2">
        <v>43311</v>
      </c>
      <c r="B845">
        <v>9455</v>
      </c>
      <c r="C845">
        <v>195.35</v>
      </c>
      <c r="D845">
        <v>2684.14</v>
      </c>
      <c r="E845">
        <v>784.81</v>
      </c>
    </row>
    <row r="846" spans="1:5" x14ac:dyDescent="0.3">
      <c r="A846" s="2">
        <v>43308</v>
      </c>
      <c r="B846">
        <v>9420</v>
      </c>
      <c r="C846">
        <v>255.59</v>
      </c>
      <c r="D846">
        <v>2641.47</v>
      </c>
      <c r="E846">
        <v>590.84</v>
      </c>
    </row>
    <row r="847" spans="1:5" x14ac:dyDescent="0.3">
      <c r="A847" s="2">
        <v>43307</v>
      </c>
      <c r="B847">
        <v>9430</v>
      </c>
      <c r="C847">
        <v>260.52999999999997</v>
      </c>
      <c r="D847">
        <v>2641.47</v>
      </c>
      <c r="E847">
        <v>590.84</v>
      </c>
    </row>
    <row r="848" spans="1:5" x14ac:dyDescent="0.3">
      <c r="A848" s="2">
        <v>43306</v>
      </c>
      <c r="B848">
        <v>9445</v>
      </c>
      <c r="C848">
        <v>272.17</v>
      </c>
      <c r="D848">
        <v>2641.47</v>
      </c>
      <c r="E848">
        <v>590.84</v>
      </c>
    </row>
    <row r="849" spans="1:5" x14ac:dyDescent="0.3">
      <c r="A849" s="2">
        <v>43305</v>
      </c>
      <c r="B849">
        <v>9445</v>
      </c>
      <c r="C849">
        <v>273.66000000000003</v>
      </c>
      <c r="D849">
        <v>2585.91</v>
      </c>
      <c r="E849">
        <v>509.31</v>
      </c>
    </row>
    <row r="850" spans="1:5" x14ac:dyDescent="0.3">
      <c r="A850" s="2">
        <v>43304</v>
      </c>
      <c r="B850">
        <v>9390</v>
      </c>
      <c r="C850">
        <v>321.72000000000003</v>
      </c>
      <c r="D850">
        <v>2585.91</v>
      </c>
      <c r="E850">
        <v>573.97</v>
      </c>
    </row>
    <row r="851" spans="1:5" x14ac:dyDescent="0.3">
      <c r="A851" s="2">
        <v>43301</v>
      </c>
      <c r="B851">
        <v>9370</v>
      </c>
      <c r="C851">
        <v>315.13</v>
      </c>
      <c r="D851">
        <v>2480.4299999999998</v>
      </c>
      <c r="E851">
        <v>354.14</v>
      </c>
    </row>
    <row r="852" spans="1:5" x14ac:dyDescent="0.3">
      <c r="A852" s="2">
        <v>43300</v>
      </c>
      <c r="B852">
        <v>9280</v>
      </c>
      <c r="C852">
        <v>393.46</v>
      </c>
      <c r="D852">
        <v>2459.06</v>
      </c>
      <c r="E852">
        <v>354.14</v>
      </c>
    </row>
    <row r="853" spans="1:5" x14ac:dyDescent="0.3">
      <c r="A853" s="2">
        <v>43299</v>
      </c>
      <c r="B853">
        <v>9320</v>
      </c>
      <c r="C853">
        <v>383.83</v>
      </c>
      <c r="D853">
        <v>2459.06</v>
      </c>
      <c r="E853">
        <v>354.14</v>
      </c>
    </row>
    <row r="854" spans="1:5" x14ac:dyDescent="0.3">
      <c r="A854" s="2">
        <v>43298</v>
      </c>
      <c r="B854">
        <v>9330</v>
      </c>
      <c r="C854">
        <v>439.61</v>
      </c>
      <c r="D854">
        <v>2459.06</v>
      </c>
      <c r="E854">
        <v>354.14</v>
      </c>
    </row>
    <row r="855" spans="1:5" x14ac:dyDescent="0.3">
      <c r="A855" s="2">
        <v>43297</v>
      </c>
      <c r="B855">
        <v>9325</v>
      </c>
      <c r="C855">
        <v>379.92</v>
      </c>
      <c r="D855">
        <v>2459.06</v>
      </c>
      <c r="E855">
        <v>268.67</v>
      </c>
    </row>
    <row r="856" spans="1:5" x14ac:dyDescent="0.3">
      <c r="A856" s="2">
        <v>43294</v>
      </c>
      <c r="B856">
        <v>9335</v>
      </c>
      <c r="C856">
        <v>152.74</v>
      </c>
      <c r="D856">
        <v>2456.48</v>
      </c>
      <c r="E856">
        <v>178.15</v>
      </c>
    </row>
    <row r="857" spans="1:5" x14ac:dyDescent="0.3">
      <c r="A857" s="2">
        <v>43293</v>
      </c>
      <c r="B857">
        <v>9305</v>
      </c>
      <c r="C857">
        <v>210.69</v>
      </c>
      <c r="D857">
        <v>2456.48</v>
      </c>
      <c r="E857">
        <v>178.15</v>
      </c>
    </row>
    <row r="858" spans="1:5" x14ac:dyDescent="0.3">
      <c r="A858" s="2">
        <v>43292</v>
      </c>
      <c r="B858">
        <v>9235</v>
      </c>
      <c r="C858">
        <v>317.26</v>
      </c>
      <c r="D858">
        <v>2374.9499999999998</v>
      </c>
      <c r="E858">
        <v>178.15</v>
      </c>
    </row>
    <row r="859" spans="1:5" x14ac:dyDescent="0.3">
      <c r="A859" s="2">
        <v>43291</v>
      </c>
      <c r="B859">
        <v>9255</v>
      </c>
      <c r="C859">
        <v>-41.17</v>
      </c>
      <c r="D859">
        <v>2374.9499999999998</v>
      </c>
      <c r="E859">
        <v>178.15</v>
      </c>
    </row>
    <row r="860" spans="1:5" x14ac:dyDescent="0.3">
      <c r="A860" s="2">
        <v>43290</v>
      </c>
      <c r="B860">
        <v>9185</v>
      </c>
      <c r="C860">
        <v>-0.43</v>
      </c>
      <c r="D860">
        <v>2374.9499999999998</v>
      </c>
      <c r="E860">
        <v>204.02</v>
      </c>
    </row>
    <row r="861" spans="1:5" x14ac:dyDescent="0.3">
      <c r="A861" s="2">
        <v>43287</v>
      </c>
      <c r="B861">
        <v>9145</v>
      </c>
      <c r="C861">
        <v>66.94</v>
      </c>
      <c r="D861">
        <v>2380.12</v>
      </c>
      <c r="E861">
        <v>268.67</v>
      </c>
    </row>
    <row r="862" spans="1:5" x14ac:dyDescent="0.3">
      <c r="A862" s="2">
        <v>43286</v>
      </c>
      <c r="B862">
        <v>9160</v>
      </c>
      <c r="C862">
        <v>61.15</v>
      </c>
      <c r="D862">
        <v>2422.86</v>
      </c>
      <c r="E862">
        <v>268.67</v>
      </c>
    </row>
    <row r="863" spans="1:5" x14ac:dyDescent="0.3">
      <c r="A863" s="2">
        <v>43285</v>
      </c>
      <c r="B863">
        <v>9275</v>
      </c>
      <c r="C863">
        <v>-113.39</v>
      </c>
      <c r="D863">
        <v>2422.86</v>
      </c>
      <c r="E863">
        <v>183.2</v>
      </c>
    </row>
    <row r="864" spans="1:5" x14ac:dyDescent="0.3">
      <c r="A864" s="2">
        <v>43284</v>
      </c>
      <c r="B864">
        <v>9250</v>
      </c>
      <c r="C864">
        <v>-73.989999999999995</v>
      </c>
      <c r="D864">
        <v>2380.12</v>
      </c>
      <c r="E864">
        <v>183.2</v>
      </c>
    </row>
    <row r="865" spans="1:5" x14ac:dyDescent="0.3">
      <c r="A865" s="2">
        <v>43283</v>
      </c>
      <c r="B865">
        <v>9215</v>
      </c>
      <c r="C865">
        <v>-16.61</v>
      </c>
      <c r="D865">
        <v>2388.67</v>
      </c>
      <c r="E865">
        <v>377.17</v>
      </c>
    </row>
    <row r="866" spans="1:5" x14ac:dyDescent="0.3">
      <c r="A866" s="2">
        <v>43280</v>
      </c>
      <c r="B866">
        <v>9265</v>
      </c>
      <c r="C866">
        <v>-156.87</v>
      </c>
      <c r="D866">
        <v>2399.0100000000002</v>
      </c>
      <c r="E866">
        <v>571.13</v>
      </c>
    </row>
    <row r="867" spans="1:5" x14ac:dyDescent="0.3">
      <c r="A867" s="2">
        <v>43279</v>
      </c>
      <c r="B867">
        <v>9110</v>
      </c>
      <c r="C867">
        <v>-36.58</v>
      </c>
      <c r="D867">
        <v>2347.73</v>
      </c>
      <c r="E867">
        <v>571.13</v>
      </c>
    </row>
    <row r="868" spans="1:5" x14ac:dyDescent="0.3">
      <c r="A868" s="2">
        <v>43278</v>
      </c>
      <c r="B868">
        <v>9140</v>
      </c>
      <c r="C868">
        <v>9.83</v>
      </c>
      <c r="D868">
        <v>2347.73</v>
      </c>
      <c r="E868">
        <v>700.44</v>
      </c>
    </row>
    <row r="869" spans="1:5" x14ac:dyDescent="0.3">
      <c r="A869" s="2">
        <v>43277</v>
      </c>
      <c r="B869">
        <v>9070</v>
      </c>
      <c r="C869">
        <v>125.26</v>
      </c>
      <c r="D869">
        <v>2405.92</v>
      </c>
      <c r="E869">
        <v>700.44</v>
      </c>
    </row>
    <row r="870" spans="1:5" x14ac:dyDescent="0.3">
      <c r="A870" s="2">
        <v>43276</v>
      </c>
      <c r="B870">
        <v>8980</v>
      </c>
      <c r="C870">
        <v>249.02</v>
      </c>
      <c r="D870">
        <v>2444.71</v>
      </c>
      <c r="E870">
        <v>700.44</v>
      </c>
    </row>
    <row r="871" spans="1:5" x14ac:dyDescent="0.3">
      <c r="A871" s="2">
        <v>43273</v>
      </c>
      <c r="B871">
        <v>8945</v>
      </c>
      <c r="C871">
        <v>246.29</v>
      </c>
      <c r="D871">
        <v>2524.84</v>
      </c>
      <c r="E871">
        <v>394.04</v>
      </c>
    </row>
    <row r="872" spans="1:5" x14ac:dyDescent="0.3">
      <c r="A872" s="2">
        <v>43272</v>
      </c>
      <c r="B872">
        <v>9025</v>
      </c>
      <c r="C872">
        <v>413.4</v>
      </c>
      <c r="D872">
        <v>2524.84</v>
      </c>
      <c r="E872">
        <v>394.04</v>
      </c>
    </row>
    <row r="873" spans="1:5" x14ac:dyDescent="0.3">
      <c r="A873" s="2">
        <v>43271</v>
      </c>
      <c r="B873">
        <v>9105</v>
      </c>
      <c r="C873">
        <v>357.68</v>
      </c>
      <c r="D873">
        <v>2524.84</v>
      </c>
      <c r="E873">
        <v>436.77</v>
      </c>
    </row>
    <row r="874" spans="1:5" x14ac:dyDescent="0.3">
      <c r="A874" s="2">
        <v>43270</v>
      </c>
      <c r="B874">
        <v>9045</v>
      </c>
      <c r="C874">
        <v>363.39</v>
      </c>
      <c r="D874">
        <v>2597.4899999999998</v>
      </c>
      <c r="E874">
        <v>436.77</v>
      </c>
    </row>
    <row r="875" spans="1:5" x14ac:dyDescent="0.3">
      <c r="A875" s="2">
        <v>43266</v>
      </c>
      <c r="B875">
        <v>9210</v>
      </c>
      <c r="C875">
        <v>461.79</v>
      </c>
      <c r="D875">
        <v>2597.4899999999998</v>
      </c>
      <c r="E875">
        <v>268.67</v>
      </c>
    </row>
    <row r="876" spans="1:5" x14ac:dyDescent="0.3">
      <c r="A876" s="2">
        <v>43265</v>
      </c>
      <c r="B876">
        <v>9215</v>
      </c>
      <c r="C876">
        <v>330.46</v>
      </c>
      <c r="D876">
        <v>2597.4899999999998</v>
      </c>
      <c r="E876">
        <v>268.67</v>
      </c>
    </row>
    <row r="877" spans="1:5" x14ac:dyDescent="0.3">
      <c r="A877" s="2">
        <v>43264</v>
      </c>
      <c r="B877">
        <v>9260</v>
      </c>
      <c r="C877">
        <v>264.58999999999997</v>
      </c>
      <c r="E877">
        <v>268.67</v>
      </c>
    </row>
    <row r="878" spans="1:5" x14ac:dyDescent="0.3">
      <c r="A878" s="2">
        <v>43263</v>
      </c>
      <c r="B878">
        <v>9340</v>
      </c>
      <c r="C878">
        <v>321.72000000000003</v>
      </c>
      <c r="D878">
        <v>2700.38</v>
      </c>
      <c r="E878">
        <v>268.67</v>
      </c>
    </row>
    <row r="879" spans="1:5" x14ac:dyDescent="0.3">
      <c r="A879" s="2">
        <v>43262</v>
      </c>
      <c r="B879">
        <v>9350</v>
      </c>
      <c r="C879">
        <v>289.58999999999997</v>
      </c>
      <c r="D879">
        <v>2706.85</v>
      </c>
      <c r="E879">
        <v>268.67</v>
      </c>
    </row>
    <row r="880" spans="1:5" x14ac:dyDescent="0.3">
      <c r="A880" s="2">
        <v>43259</v>
      </c>
      <c r="B880">
        <v>9290</v>
      </c>
      <c r="C880">
        <v>294.43</v>
      </c>
      <c r="D880">
        <v>2706.85</v>
      </c>
      <c r="E880">
        <v>229.88</v>
      </c>
    </row>
    <row r="881" spans="1:5" x14ac:dyDescent="0.3">
      <c r="A881" s="2">
        <v>43258</v>
      </c>
      <c r="B881">
        <v>9260</v>
      </c>
      <c r="C881">
        <v>246.91</v>
      </c>
      <c r="D881">
        <v>2706.85</v>
      </c>
      <c r="E881">
        <v>294.52999999999997</v>
      </c>
    </row>
    <row r="882" spans="1:5" x14ac:dyDescent="0.3">
      <c r="A882" s="2">
        <v>43257</v>
      </c>
      <c r="B882">
        <v>9225</v>
      </c>
      <c r="C882">
        <v>446.39</v>
      </c>
      <c r="D882">
        <v>2745.64</v>
      </c>
      <c r="E882">
        <v>380</v>
      </c>
    </row>
    <row r="883" spans="1:5" x14ac:dyDescent="0.3">
      <c r="A883" s="2">
        <v>43256</v>
      </c>
      <c r="B883">
        <v>9280</v>
      </c>
      <c r="C883">
        <v>435.97</v>
      </c>
      <c r="D883">
        <v>2745.64</v>
      </c>
      <c r="E883">
        <v>354.14</v>
      </c>
    </row>
    <row r="884" spans="1:5" x14ac:dyDescent="0.3">
      <c r="A884" s="2">
        <v>43255</v>
      </c>
      <c r="B884">
        <v>9290</v>
      </c>
      <c r="C884">
        <v>437.68</v>
      </c>
      <c r="D884">
        <v>2745.64</v>
      </c>
      <c r="E884">
        <v>289.49</v>
      </c>
    </row>
    <row r="885" spans="1:5" x14ac:dyDescent="0.3">
      <c r="A885" s="2">
        <v>43252</v>
      </c>
      <c r="B885">
        <v>9295</v>
      </c>
      <c r="C885">
        <v>353.11</v>
      </c>
      <c r="D885">
        <v>2784.43</v>
      </c>
      <c r="E885">
        <v>-33.79</v>
      </c>
    </row>
    <row r="886" spans="1:5" x14ac:dyDescent="0.3">
      <c r="A886" s="2">
        <v>43251</v>
      </c>
      <c r="B886">
        <v>9165</v>
      </c>
      <c r="C886">
        <v>297.29000000000002</v>
      </c>
      <c r="D886">
        <v>2784.43</v>
      </c>
      <c r="E886">
        <v>-33.79</v>
      </c>
    </row>
    <row r="887" spans="1:5" x14ac:dyDescent="0.3">
      <c r="A887" s="2">
        <v>43250</v>
      </c>
      <c r="B887">
        <v>9210</v>
      </c>
      <c r="C887">
        <v>297.91000000000003</v>
      </c>
      <c r="D887">
        <v>2784.43</v>
      </c>
      <c r="E887">
        <v>-33.79</v>
      </c>
    </row>
    <row r="888" spans="1:5" x14ac:dyDescent="0.3">
      <c r="A888" s="2">
        <v>43249</v>
      </c>
      <c r="B888">
        <v>9240</v>
      </c>
      <c r="C888">
        <v>445.98</v>
      </c>
      <c r="D888">
        <v>2788.31</v>
      </c>
      <c r="E888">
        <v>-72.58</v>
      </c>
    </row>
    <row r="889" spans="1:5" x14ac:dyDescent="0.3">
      <c r="A889" s="2">
        <v>43248</v>
      </c>
      <c r="B889">
        <v>9225</v>
      </c>
      <c r="C889">
        <v>541.74</v>
      </c>
      <c r="D889">
        <v>2873.78</v>
      </c>
      <c r="E889">
        <v>51.68</v>
      </c>
    </row>
    <row r="890" spans="1:5" x14ac:dyDescent="0.3">
      <c r="A890" s="2">
        <v>43245</v>
      </c>
      <c r="B890">
        <v>9225</v>
      </c>
      <c r="C890">
        <v>477.41</v>
      </c>
      <c r="D890">
        <v>2873.78</v>
      </c>
      <c r="E890">
        <v>-181.08</v>
      </c>
    </row>
    <row r="891" spans="1:5" x14ac:dyDescent="0.3">
      <c r="A891" s="2">
        <v>43244</v>
      </c>
      <c r="B891">
        <v>9305</v>
      </c>
      <c r="C891">
        <v>419.13</v>
      </c>
      <c r="D891">
        <v>2873.78</v>
      </c>
      <c r="E891">
        <v>-95.61</v>
      </c>
    </row>
    <row r="892" spans="1:5" x14ac:dyDescent="0.3">
      <c r="A892" s="2">
        <v>43243</v>
      </c>
      <c r="B892">
        <v>9305</v>
      </c>
      <c r="C892">
        <v>359.16</v>
      </c>
      <c r="D892">
        <v>3001.93</v>
      </c>
      <c r="E892">
        <v>-95.61</v>
      </c>
    </row>
    <row r="893" spans="1:5" x14ac:dyDescent="0.3">
      <c r="A893" s="2">
        <v>43242</v>
      </c>
      <c r="B893">
        <v>9340</v>
      </c>
      <c r="C893">
        <v>371.48</v>
      </c>
      <c r="D893">
        <v>3001.93</v>
      </c>
      <c r="E893">
        <v>-160.26</v>
      </c>
    </row>
    <row r="894" spans="1:5" x14ac:dyDescent="0.3">
      <c r="A894" s="2">
        <v>43241</v>
      </c>
      <c r="B894">
        <v>9395</v>
      </c>
      <c r="C894">
        <v>474.6</v>
      </c>
      <c r="D894">
        <v>3008.39</v>
      </c>
      <c r="E894">
        <v>-74.790000000000006</v>
      </c>
    </row>
    <row r="895" spans="1:5" x14ac:dyDescent="0.3">
      <c r="A895" s="2">
        <v>43238</v>
      </c>
      <c r="B895">
        <v>9385</v>
      </c>
      <c r="C895">
        <v>526.52</v>
      </c>
      <c r="D895">
        <v>3008.39</v>
      </c>
      <c r="E895">
        <v>-10.14</v>
      </c>
    </row>
    <row r="896" spans="1:5" x14ac:dyDescent="0.3">
      <c r="A896" s="2">
        <v>43237</v>
      </c>
      <c r="B896">
        <v>9375</v>
      </c>
      <c r="C896">
        <v>483.77</v>
      </c>
      <c r="D896">
        <v>3093.86</v>
      </c>
      <c r="E896">
        <v>-10.14</v>
      </c>
    </row>
    <row r="897" spans="1:5" x14ac:dyDescent="0.3">
      <c r="A897" s="2">
        <v>43236</v>
      </c>
      <c r="B897">
        <v>9455</v>
      </c>
      <c r="C897">
        <v>479.61</v>
      </c>
      <c r="D897">
        <v>3115.23</v>
      </c>
      <c r="E897">
        <v>-10.14</v>
      </c>
    </row>
    <row r="898" spans="1:5" x14ac:dyDescent="0.3">
      <c r="A898" s="2">
        <v>43235</v>
      </c>
      <c r="B898">
        <v>9440</v>
      </c>
      <c r="C898">
        <v>554.04999999999995</v>
      </c>
      <c r="D898">
        <v>3125.57</v>
      </c>
      <c r="E898">
        <v>106.24</v>
      </c>
    </row>
    <row r="899" spans="1:5" x14ac:dyDescent="0.3">
      <c r="A899" s="2">
        <v>43234</v>
      </c>
      <c r="B899">
        <v>9440</v>
      </c>
      <c r="C899">
        <v>577.99</v>
      </c>
      <c r="D899">
        <v>3104.21</v>
      </c>
      <c r="E899">
        <v>106.24</v>
      </c>
    </row>
    <row r="900" spans="1:5" x14ac:dyDescent="0.3">
      <c r="A900" s="2">
        <v>43231</v>
      </c>
      <c r="B900">
        <v>9520</v>
      </c>
      <c r="C900">
        <v>632.97</v>
      </c>
      <c r="D900">
        <v>3104.21</v>
      </c>
      <c r="E900">
        <v>649.34</v>
      </c>
    </row>
    <row r="901" spans="1:5" x14ac:dyDescent="0.3">
      <c r="A901" s="2">
        <v>43230</v>
      </c>
      <c r="B901">
        <v>9515</v>
      </c>
      <c r="C901">
        <v>591.47</v>
      </c>
      <c r="D901">
        <v>3104.21</v>
      </c>
      <c r="E901">
        <v>649.34</v>
      </c>
    </row>
    <row r="902" spans="1:5" x14ac:dyDescent="0.3">
      <c r="A902" s="2">
        <v>43229</v>
      </c>
      <c r="B902">
        <v>9530</v>
      </c>
      <c r="C902">
        <v>610.61</v>
      </c>
      <c r="D902">
        <v>3160.49</v>
      </c>
      <c r="E902">
        <v>649.34</v>
      </c>
    </row>
    <row r="903" spans="1:5" x14ac:dyDescent="0.3">
      <c r="A903" s="2">
        <v>43228</v>
      </c>
      <c r="B903">
        <v>9550</v>
      </c>
      <c r="C903">
        <v>763.42</v>
      </c>
      <c r="D903">
        <v>3160.49</v>
      </c>
      <c r="E903">
        <v>649.34</v>
      </c>
    </row>
    <row r="904" spans="1:5" x14ac:dyDescent="0.3">
      <c r="A904" s="2">
        <v>43227</v>
      </c>
      <c r="B904">
        <v>9575</v>
      </c>
      <c r="C904">
        <v>602.23</v>
      </c>
      <c r="D904">
        <v>3073.66</v>
      </c>
      <c r="E904">
        <v>563.87</v>
      </c>
    </row>
    <row r="905" spans="1:5" x14ac:dyDescent="0.3">
      <c r="A905" s="2">
        <v>43224</v>
      </c>
      <c r="B905">
        <v>9540</v>
      </c>
      <c r="C905">
        <v>688.59</v>
      </c>
      <c r="D905">
        <v>3073.66</v>
      </c>
      <c r="E905">
        <v>499.22</v>
      </c>
    </row>
    <row r="906" spans="1:5" x14ac:dyDescent="0.3">
      <c r="A906" s="2">
        <v>43223</v>
      </c>
      <c r="B906">
        <v>9485</v>
      </c>
      <c r="C906">
        <v>750.7</v>
      </c>
      <c r="D906">
        <v>3077.54</v>
      </c>
      <c r="E906">
        <v>434.56</v>
      </c>
    </row>
    <row r="907" spans="1:5" x14ac:dyDescent="0.3">
      <c r="A907" s="2">
        <v>43222</v>
      </c>
      <c r="B907">
        <v>9415</v>
      </c>
      <c r="C907">
        <v>686.29</v>
      </c>
      <c r="D907">
        <v>3112.46</v>
      </c>
      <c r="E907">
        <v>349.09</v>
      </c>
    </row>
    <row r="908" spans="1:5" x14ac:dyDescent="0.3">
      <c r="A908" s="2">
        <v>43218</v>
      </c>
      <c r="B908">
        <v>9275</v>
      </c>
      <c r="C908">
        <v>627.44000000000005</v>
      </c>
      <c r="D908">
        <v>3040.17</v>
      </c>
    </row>
    <row r="909" spans="1:5" x14ac:dyDescent="0.3">
      <c r="A909" s="2">
        <v>43217</v>
      </c>
      <c r="B909">
        <v>9275</v>
      </c>
      <c r="C909">
        <v>627.44000000000005</v>
      </c>
      <c r="D909">
        <v>3040.17</v>
      </c>
      <c r="E909">
        <v>405.13</v>
      </c>
    </row>
    <row r="910" spans="1:5" x14ac:dyDescent="0.3">
      <c r="A910" s="2">
        <v>43216</v>
      </c>
      <c r="B910">
        <v>9260</v>
      </c>
      <c r="C910">
        <v>629.73</v>
      </c>
      <c r="D910">
        <v>3040.17</v>
      </c>
      <c r="E910">
        <v>405.13</v>
      </c>
    </row>
    <row r="911" spans="1:5" x14ac:dyDescent="0.3">
      <c r="A911" s="2">
        <v>43215</v>
      </c>
      <c r="B911">
        <v>9275</v>
      </c>
      <c r="C911">
        <v>692.56</v>
      </c>
      <c r="D911">
        <v>3018.8</v>
      </c>
      <c r="E911">
        <v>405.13</v>
      </c>
    </row>
    <row r="912" spans="1:5" x14ac:dyDescent="0.3">
      <c r="A912" s="2">
        <v>43214</v>
      </c>
      <c r="B912">
        <v>9230</v>
      </c>
      <c r="C912">
        <v>688.75</v>
      </c>
      <c r="D912">
        <v>3002.14</v>
      </c>
      <c r="E912">
        <v>405.13</v>
      </c>
    </row>
    <row r="913" spans="1:5" x14ac:dyDescent="0.3">
      <c r="A913" s="2">
        <v>43213</v>
      </c>
      <c r="B913">
        <v>9195</v>
      </c>
      <c r="C913">
        <v>650.91</v>
      </c>
      <c r="D913">
        <v>3023.5</v>
      </c>
      <c r="E913">
        <v>366.67</v>
      </c>
    </row>
    <row r="914" spans="1:5" x14ac:dyDescent="0.3">
      <c r="A914" s="2">
        <v>43210</v>
      </c>
      <c r="B914">
        <v>9130</v>
      </c>
      <c r="C914">
        <v>701.83</v>
      </c>
      <c r="D914">
        <v>3023.5</v>
      </c>
      <c r="E914">
        <v>558.97</v>
      </c>
    </row>
    <row r="915" spans="1:5" x14ac:dyDescent="0.3">
      <c r="A915" s="2">
        <v>43209</v>
      </c>
      <c r="B915">
        <v>9290</v>
      </c>
      <c r="C915">
        <v>724.17</v>
      </c>
      <c r="D915">
        <v>3023.5</v>
      </c>
      <c r="E915">
        <v>558.97</v>
      </c>
    </row>
    <row r="916" spans="1:5" x14ac:dyDescent="0.3">
      <c r="A916" s="2">
        <v>43208</v>
      </c>
      <c r="B916">
        <v>9210</v>
      </c>
      <c r="C916">
        <v>743.89</v>
      </c>
      <c r="D916">
        <v>2938.03</v>
      </c>
      <c r="E916">
        <v>558.97</v>
      </c>
    </row>
    <row r="917" spans="1:5" x14ac:dyDescent="0.3">
      <c r="A917" s="2">
        <v>43207</v>
      </c>
      <c r="B917">
        <v>9160</v>
      </c>
      <c r="C917">
        <v>864.94</v>
      </c>
      <c r="D917">
        <v>2914.96</v>
      </c>
      <c r="E917">
        <v>597.44000000000005</v>
      </c>
    </row>
    <row r="918" spans="1:5" x14ac:dyDescent="0.3">
      <c r="A918" s="2">
        <v>43206</v>
      </c>
      <c r="B918">
        <v>9175</v>
      </c>
      <c r="C918">
        <v>866.44</v>
      </c>
      <c r="D918">
        <v>3021.79</v>
      </c>
      <c r="E918">
        <v>751.28</v>
      </c>
    </row>
    <row r="919" spans="1:5" x14ac:dyDescent="0.3">
      <c r="A919" s="2">
        <v>43203</v>
      </c>
      <c r="B919">
        <v>9270</v>
      </c>
      <c r="C919">
        <v>793.49</v>
      </c>
      <c r="D919">
        <v>2964.1</v>
      </c>
      <c r="E919">
        <v>943.59</v>
      </c>
    </row>
    <row r="920" spans="1:5" x14ac:dyDescent="0.3">
      <c r="A920" s="2">
        <v>43202</v>
      </c>
      <c r="B920">
        <v>9280</v>
      </c>
      <c r="C920">
        <v>833</v>
      </c>
      <c r="D920">
        <v>2985.47</v>
      </c>
      <c r="E920">
        <v>943.59</v>
      </c>
    </row>
    <row r="921" spans="1:5" x14ac:dyDescent="0.3">
      <c r="A921" s="2">
        <v>43201</v>
      </c>
      <c r="B921">
        <v>9300</v>
      </c>
      <c r="C921">
        <v>739.28</v>
      </c>
      <c r="D921">
        <v>2942.74</v>
      </c>
      <c r="E921">
        <v>858.12</v>
      </c>
    </row>
    <row r="922" spans="1:5" x14ac:dyDescent="0.3">
      <c r="A922" s="2">
        <v>43200</v>
      </c>
      <c r="B922">
        <v>9305</v>
      </c>
      <c r="C922">
        <v>790.69</v>
      </c>
      <c r="D922">
        <v>2789.32</v>
      </c>
      <c r="E922">
        <v>858.12</v>
      </c>
    </row>
    <row r="923" spans="1:5" x14ac:dyDescent="0.3">
      <c r="A923" s="2">
        <v>43199</v>
      </c>
      <c r="B923">
        <v>9260</v>
      </c>
      <c r="C923">
        <v>936.16</v>
      </c>
      <c r="D923">
        <v>2712.39</v>
      </c>
      <c r="E923">
        <v>794.02</v>
      </c>
    </row>
    <row r="924" spans="1:5" x14ac:dyDescent="0.3">
      <c r="A924" s="2">
        <v>43198</v>
      </c>
      <c r="B924">
        <v>9195</v>
      </c>
      <c r="C924">
        <v>959.65</v>
      </c>
      <c r="D924">
        <v>2635.47</v>
      </c>
    </row>
    <row r="925" spans="1:5" x14ac:dyDescent="0.3">
      <c r="A925" s="2">
        <v>43194</v>
      </c>
      <c r="B925">
        <v>9195</v>
      </c>
      <c r="C925">
        <v>903.22</v>
      </c>
      <c r="D925">
        <v>2635.47</v>
      </c>
      <c r="E925">
        <v>323.93</v>
      </c>
    </row>
    <row r="926" spans="1:5" x14ac:dyDescent="0.3">
      <c r="A926" s="2">
        <v>43193</v>
      </c>
      <c r="B926">
        <v>9265</v>
      </c>
      <c r="C926">
        <v>903.63</v>
      </c>
      <c r="D926">
        <v>2528.63</v>
      </c>
      <c r="E926">
        <v>323.93</v>
      </c>
    </row>
    <row r="927" spans="1:5" x14ac:dyDescent="0.3">
      <c r="A927" s="2">
        <v>43192</v>
      </c>
      <c r="B927">
        <v>9295</v>
      </c>
      <c r="C927">
        <v>810.02</v>
      </c>
      <c r="D927">
        <v>2520.94</v>
      </c>
      <c r="E927">
        <v>170.09</v>
      </c>
    </row>
    <row r="928" spans="1:5" x14ac:dyDescent="0.3">
      <c r="A928" s="2">
        <v>43189</v>
      </c>
      <c r="B928">
        <v>9225</v>
      </c>
      <c r="C928">
        <v>638.78</v>
      </c>
      <c r="D928">
        <v>2520.94</v>
      </c>
      <c r="E928">
        <v>170.09</v>
      </c>
    </row>
    <row r="929" spans="1:5" x14ac:dyDescent="0.3">
      <c r="A929" s="2">
        <v>43188</v>
      </c>
      <c r="B929">
        <v>9220</v>
      </c>
      <c r="C929">
        <v>626.70000000000005</v>
      </c>
      <c r="D929">
        <v>2467.09</v>
      </c>
      <c r="E929">
        <v>170.09</v>
      </c>
    </row>
    <row r="930" spans="1:5" x14ac:dyDescent="0.3">
      <c r="A930" s="2">
        <v>43187</v>
      </c>
      <c r="B930">
        <v>9140</v>
      </c>
      <c r="C930">
        <v>691.59</v>
      </c>
      <c r="D930">
        <v>2488.46</v>
      </c>
      <c r="E930">
        <v>195.73</v>
      </c>
    </row>
    <row r="931" spans="1:5" x14ac:dyDescent="0.3">
      <c r="A931" s="2">
        <v>43186</v>
      </c>
      <c r="B931">
        <v>9175</v>
      </c>
      <c r="C931">
        <v>653.44000000000005</v>
      </c>
      <c r="D931">
        <v>2479.4899999999998</v>
      </c>
      <c r="E931">
        <v>195.73</v>
      </c>
    </row>
    <row r="932" spans="1:5" x14ac:dyDescent="0.3">
      <c r="A932" s="2">
        <v>43185</v>
      </c>
      <c r="B932">
        <v>9060</v>
      </c>
      <c r="C932">
        <v>625.28</v>
      </c>
      <c r="D932">
        <v>2383.33</v>
      </c>
      <c r="E932">
        <v>170.09</v>
      </c>
    </row>
    <row r="933" spans="1:5" x14ac:dyDescent="0.3">
      <c r="A933" s="2">
        <v>43182</v>
      </c>
      <c r="B933">
        <v>9270</v>
      </c>
      <c r="C933">
        <v>641.66999999999996</v>
      </c>
      <c r="D933">
        <v>2383.33</v>
      </c>
      <c r="E933">
        <v>238.46</v>
      </c>
    </row>
    <row r="934" spans="1:5" x14ac:dyDescent="0.3">
      <c r="A934" s="2">
        <v>43181</v>
      </c>
      <c r="B934">
        <v>9270</v>
      </c>
      <c r="C934">
        <v>745.24</v>
      </c>
      <c r="D934">
        <v>2383.33</v>
      </c>
      <c r="E934">
        <v>238.46</v>
      </c>
    </row>
    <row r="935" spans="1:5" x14ac:dyDescent="0.3">
      <c r="A935" s="2">
        <v>43180</v>
      </c>
      <c r="B935">
        <v>9275</v>
      </c>
      <c r="C935">
        <v>693.8</v>
      </c>
      <c r="D935">
        <v>2383.33</v>
      </c>
      <c r="E935">
        <v>238.46</v>
      </c>
    </row>
    <row r="936" spans="1:5" x14ac:dyDescent="0.3">
      <c r="A936" s="2">
        <v>43179</v>
      </c>
      <c r="B936">
        <v>9315</v>
      </c>
      <c r="C936">
        <v>832.44</v>
      </c>
      <c r="D936">
        <v>2383.33</v>
      </c>
      <c r="E936">
        <v>238.46</v>
      </c>
    </row>
    <row r="937" spans="1:5" x14ac:dyDescent="0.3">
      <c r="A937" s="2">
        <v>43178</v>
      </c>
      <c r="B937">
        <v>9345</v>
      </c>
      <c r="C937">
        <v>912.72</v>
      </c>
      <c r="D937">
        <v>2382.0500000000002</v>
      </c>
      <c r="E937">
        <v>494.87</v>
      </c>
    </row>
    <row r="938" spans="1:5" x14ac:dyDescent="0.3">
      <c r="A938" s="2">
        <v>43175</v>
      </c>
      <c r="B938">
        <v>9260</v>
      </c>
      <c r="C938">
        <v>901.35</v>
      </c>
      <c r="D938">
        <v>2360.6799999999998</v>
      </c>
      <c r="E938">
        <v>712.82</v>
      </c>
    </row>
    <row r="939" spans="1:5" x14ac:dyDescent="0.3">
      <c r="A939" s="2">
        <v>43174</v>
      </c>
      <c r="B939">
        <v>9330</v>
      </c>
      <c r="C939">
        <v>982.94</v>
      </c>
      <c r="D939">
        <v>2360.6799999999998</v>
      </c>
      <c r="E939">
        <v>712.82</v>
      </c>
    </row>
    <row r="940" spans="1:5" x14ac:dyDescent="0.3">
      <c r="A940" s="2">
        <v>43173</v>
      </c>
      <c r="B940">
        <v>9350</v>
      </c>
      <c r="C940">
        <v>992.91</v>
      </c>
      <c r="D940">
        <v>2360.6799999999998</v>
      </c>
      <c r="E940">
        <v>712.82</v>
      </c>
    </row>
    <row r="941" spans="1:5" x14ac:dyDescent="0.3">
      <c r="A941" s="2">
        <v>43172</v>
      </c>
      <c r="B941">
        <v>9195</v>
      </c>
      <c r="C941">
        <v>1007.6</v>
      </c>
      <c r="D941">
        <v>2382.0500000000002</v>
      </c>
      <c r="E941">
        <v>712.82</v>
      </c>
    </row>
    <row r="942" spans="1:5" x14ac:dyDescent="0.3">
      <c r="A942" s="2">
        <v>43171</v>
      </c>
      <c r="B942">
        <v>9160</v>
      </c>
      <c r="C942">
        <v>1065.95</v>
      </c>
      <c r="D942">
        <v>2404.27</v>
      </c>
      <c r="E942">
        <v>1349.57</v>
      </c>
    </row>
    <row r="943" spans="1:5" x14ac:dyDescent="0.3">
      <c r="A943" s="2">
        <v>43168</v>
      </c>
      <c r="B943">
        <v>9305</v>
      </c>
      <c r="C943">
        <v>1066.9000000000001</v>
      </c>
      <c r="D943">
        <v>2523.9299999999998</v>
      </c>
      <c r="E943">
        <v>1546.15</v>
      </c>
    </row>
    <row r="944" spans="1:5" x14ac:dyDescent="0.3">
      <c r="A944" s="2">
        <v>43167</v>
      </c>
      <c r="B944">
        <v>9305</v>
      </c>
      <c r="C944">
        <v>1198.58</v>
      </c>
      <c r="D944">
        <v>2523.9299999999998</v>
      </c>
      <c r="E944">
        <v>1623.08</v>
      </c>
    </row>
    <row r="945" spans="1:5" x14ac:dyDescent="0.3">
      <c r="A945" s="2">
        <v>43166</v>
      </c>
      <c r="B945">
        <v>9470</v>
      </c>
      <c r="C945">
        <v>1149.3800000000001</v>
      </c>
      <c r="D945">
        <v>2523.9299999999998</v>
      </c>
      <c r="E945">
        <v>1700</v>
      </c>
    </row>
    <row r="946" spans="1:5" x14ac:dyDescent="0.3">
      <c r="A946" s="2">
        <v>43165</v>
      </c>
      <c r="B946">
        <v>9535</v>
      </c>
      <c r="C946">
        <v>1052.6099999999999</v>
      </c>
      <c r="D946">
        <v>2481.62</v>
      </c>
      <c r="E946">
        <v>1700</v>
      </c>
    </row>
    <row r="947" spans="1:5" x14ac:dyDescent="0.3">
      <c r="A947" s="2">
        <v>43164</v>
      </c>
      <c r="B947">
        <v>9540</v>
      </c>
      <c r="C947">
        <v>1065.1400000000001</v>
      </c>
      <c r="D947">
        <v>2502.9899999999998</v>
      </c>
      <c r="E947">
        <v>1520.51</v>
      </c>
    </row>
    <row r="948" spans="1:5" x14ac:dyDescent="0.3">
      <c r="A948" s="2">
        <v>43161</v>
      </c>
      <c r="B948">
        <v>9625</v>
      </c>
      <c r="C948">
        <v>1144.81</v>
      </c>
      <c r="D948">
        <v>2502.9899999999998</v>
      </c>
      <c r="E948">
        <v>1007.69</v>
      </c>
    </row>
    <row r="949" spans="1:5" x14ac:dyDescent="0.3">
      <c r="A949" s="2">
        <v>43160</v>
      </c>
      <c r="B949">
        <v>9680</v>
      </c>
      <c r="C949">
        <v>1177.32</v>
      </c>
      <c r="D949">
        <v>2502.9899999999998</v>
      </c>
      <c r="E949">
        <v>969.23</v>
      </c>
    </row>
    <row r="950" spans="1:5" x14ac:dyDescent="0.3">
      <c r="A950" s="2">
        <v>43159</v>
      </c>
      <c r="B950">
        <v>9485</v>
      </c>
      <c r="C950">
        <v>1059.56</v>
      </c>
      <c r="D950">
        <v>2502.9899999999998</v>
      </c>
      <c r="E950">
        <v>969.23</v>
      </c>
    </row>
    <row r="951" spans="1:5" x14ac:dyDescent="0.3">
      <c r="A951" s="2">
        <v>43158</v>
      </c>
      <c r="B951">
        <v>9485</v>
      </c>
      <c r="C951">
        <v>1016.84</v>
      </c>
      <c r="D951">
        <v>2502.9899999999998</v>
      </c>
      <c r="E951">
        <v>969.23</v>
      </c>
    </row>
    <row r="952" spans="1:5" x14ac:dyDescent="0.3">
      <c r="A952" s="2">
        <v>43157</v>
      </c>
      <c r="B952">
        <v>9565</v>
      </c>
      <c r="C952">
        <v>946.35</v>
      </c>
      <c r="D952">
        <v>2502.9899999999998</v>
      </c>
      <c r="E952">
        <v>905.13</v>
      </c>
    </row>
    <row r="953" spans="1:5" x14ac:dyDescent="0.3">
      <c r="A953" s="2">
        <v>43155</v>
      </c>
      <c r="B953">
        <v>9590</v>
      </c>
      <c r="C953">
        <v>950.91</v>
      </c>
      <c r="D953">
        <v>2502.9899999999998</v>
      </c>
    </row>
    <row r="954" spans="1:5" x14ac:dyDescent="0.3">
      <c r="A954" s="2">
        <v>43154</v>
      </c>
      <c r="B954">
        <v>9590</v>
      </c>
      <c r="C954">
        <v>1036.3800000000001</v>
      </c>
      <c r="D954">
        <v>2509.4</v>
      </c>
      <c r="E954">
        <v>798.29</v>
      </c>
    </row>
    <row r="955" spans="1:5" x14ac:dyDescent="0.3">
      <c r="A955" s="2">
        <v>43153</v>
      </c>
      <c r="B955">
        <v>9520</v>
      </c>
      <c r="C955">
        <v>919.67</v>
      </c>
      <c r="D955">
        <v>2658.97</v>
      </c>
      <c r="E955">
        <v>627.35</v>
      </c>
    </row>
    <row r="956" spans="1:5" x14ac:dyDescent="0.3">
      <c r="A956" s="2">
        <v>43145</v>
      </c>
      <c r="B956">
        <v>9535</v>
      </c>
      <c r="C956">
        <v>1053.6400000000001</v>
      </c>
      <c r="D956">
        <v>2658.97</v>
      </c>
      <c r="E956">
        <v>627.35</v>
      </c>
    </row>
    <row r="957" spans="1:5" x14ac:dyDescent="0.3">
      <c r="A957" s="2">
        <v>43144</v>
      </c>
      <c r="B957">
        <v>9440</v>
      </c>
      <c r="C957">
        <v>1168.05</v>
      </c>
      <c r="D957">
        <v>2658.97</v>
      </c>
      <c r="E957">
        <v>627.35</v>
      </c>
    </row>
    <row r="958" spans="1:5" x14ac:dyDescent="0.3">
      <c r="A958" s="2">
        <v>43143</v>
      </c>
      <c r="B958">
        <v>9510</v>
      </c>
      <c r="C958">
        <v>1192.3</v>
      </c>
      <c r="D958">
        <v>2658.97</v>
      </c>
      <c r="E958">
        <v>627.35</v>
      </c>
    </row>
    <row r="959" spans="1:5" x14ac:dyDescent="0.3">
      <c r="A959" s="2">
        <v>43142</v>
      </c>
      <c r="B959">
        <v>9510</v>
      </c>
      <c r="C959">
        <v>1252.6500000000001</v>
      </c>
      <c r="D959">
        <v>2658.97</v>
      </c>
    </row>
    <row r="960" spans="1:5" x14ac:dyDescent="0.3">
      <c r="A960" s="2">
        <v>43140</v>
      </c>
      <c r="B960">
        <v>9510</v>
      </c>
      <c r="C960">
        <v>1338.12</v>
      </c>
      <c r="D960">
        <v>2658.97</v>
      </c>
      <c r="E960">
        <v>772.65</v>
      </c>
    </row>
    <row r="961" spans="1:5" x14ac:dyDescent="0.3">
      <c r="A961" s="2">
        <v>43139</v>
      </c>
      <c r="B961">
        <v>9555</v>
      </c>
      <c r="C961">
        <v>1365.75</v>
      </c>
      <c r="D961">
        <v>2658.97</v>
      </c>
      <c r="E961">
        <v>900.85</v>
      </c>
    </row>
    <row r="962" spans="1:5" x14ac:dyDescent="0.3">
      <c r="A962" s="2">
        <v>43138</v>
      </c>
      <c r="B962">
        <v>9585</v>
      </c>
      <c r="C962">
        <v>1318.3</v>
      </c>
      <c r="D962">
        <v>2658.97</v>
      </c>
      <c r="E962">
        <v>900.85</v>
      </c>
    </row>
    <row r="963" spans="1:5" x14ac:dyDescent="0.3">
      <c r="A963" s="2">
        <v>43137</v>
      </c>
      <c r="B963">
        <v>9610</v>
      </c>
      <c r="C963">
        <v>1306.8399999999999</v>
      </c>
      <c r="D963">
        <v>2667.95</v>
      </c>
      <c r="E963">
        <v>986.32</v>
      </c>
    </row>
    <row r="964" spans="1:5" x14ac:dyDescent="0.3">
      <c r="A964" s="2">
        <v>43136</v>
      </c>
      <c r="B964">
        <v>9715</v>
      </c>
      <c r="C964">
        <v>1263.3399999999999</v>
      </c>
      <c r="D964">
        <v>2667.95</v>
      </c>
      <c r="E964">
        <v>922.22</v>
      </c>
    </row>
    <row r="965" spans="1:5" x14ac:dyDescent="0.3">
      <c r="A965" s="2">
        <v>43133</v>
      </c>
      <c r="B965">
        <v>9660</v>
      </c>
      <c r="C965">
        <v>1213.31</v>
      </c>
      <c r="D965">
        <v>2860.26</v>
      </c>
      <c r="E965">
        <v>947.86</v>
      </c>
    </row>
    <row r="966" spans="1:5" x14ac:dyDescent="0.3">
      <c r="A966" s="2">
        <v>43132</v>
      </c>
      <c r="B966">
        <v>9720</v>
      </c>
      <c r="C966">
        <v>1135.3800000000001</v>
      </c>
      <c r="D966">
        <v>2914.1</v>
      </c>
      <c r="E966">
        <v>794.02</v>
      </c>
    </row>
    <row r="967" spans="1:5" x14ac:dyDescent="0.3">
      <c r="A967" s="2">
        <v>43131</v>
      </c>
      <c r="B967">
        <v>9795</v>
      </c>
      <c r="C967">
        <v>1151.49</v>
      </c>
      <c r="D967">
        <v>2914.1</v>
      </c>
      <c r="E967">
        <v>794.02</v>
      </c>
    </row>
    <row r="968" spans="1:5" x14ac:dyDescent="0.3">
      <c r="A968" s="2">
        <v>43130</v>
      </c>
      <c r="B968">
        <v>9840</v>
      </c>
      <c r="C968">
        <v>1240.78</v>
      </c>
      <c r="D968">
        <v>2914.1</v>
      </c>
      <c r="E968">
        <v>879.49</v>
      </c>
    </row>
    <row r="969" spans="1:5" x14ac:dyDescent="0.3">
      <c r="A969" s="2">
        <v>43129</v>
      </c>
      <c r="B969">
        <v>9965</v>
      </c>
      <c r="C969">
        <v>1216.58</v>
      </c>
      <c r="D969">
        <v>2924.36</v>
      </c>
      <c r="E969">
        <v>853.85</v>
      </c>
    </row>
    <row r="970" spans="1:5" x14ac:dyDescent="0.3">
      <c r="A970" s="2">
        <v>43126</v>
      </c>
      <c r="B970">
        <v>10010</v>
      </c>
      <c r="C970">
        <v>1138.08</v>
      </c>
      <c r="D970">
        <v>2966.67</v>
      </c>
      <c r="E970">
        <v>674.36</v>
      </c>
    </row>
    <row r="971" spans="1:5" x14ac:dyDescent="0.3">
      <c r="A971" s="2">
        <v>43125</v>
      </c>
      <c r="B971">
        <v>9945</v>
      </c>
      <c r="C971">
        <v>1123.21</v>
      </c>
      <c r="D971">
        <v>2983.76</v>
      </c>
      <c r="E971">
        <v>674.36</v>
      </c>
    </row>
    <row r="972" spans="1:5" x14ac:dyDescent="0.3">
      <c r="A972" s="2">
        <v>43124</v>
      </c>
      <c r="B972">
        <v>9890</v>
      </c>
      <c r="C972">
        <v>1102.2</v>
      </c>
      <c r="D972">
        <v>3026.5</v>
      </c>
      <c r="E972">
        <v>674.36</v>
      </c>
    </row>
    <row r="973" spans="1:5" x14ac:dyDescent="0.3">
      <c r="A973" s="2">
        <v>43123</v>
      </c>
      <c r="B973">
        <v>9965</v>
      </c>
      <c r="C973">
        <v>1131.33</v>
      </c>
      <c r="D973">
        <v>3026.5</v>
      </c>
      <c r="E973">
        <v>623.08000000000004</v>
      </c>
    </row>
    <row r="974" spans="1:5" x14ac:dyDescent="0.3">
      <c r="A974" s="2">
        <v>43122</v>
      </c>
      <c r="B974">
        <v>9890</v>
      </c>
      <c r="C974">
        <v>1182.58</v>
      </c>
      <c r="D974">
        <v>3031.62</v>
      </c>
      <c r="E974">
        <v>623.08000000000004</v>
      </c>
    </row>
    <row r="975" spans="1:5" x14ac:dyDescent="0.3">
      <c r="A975" s="2">
        <v>43119</v>
      </c>
      <c r="B975">
        <v>9865</v>
      </c>
      <c r="C975">
        <v>1205.04</v>
      </c>
      <c r="D975">
        <v>3031.62</v>
      </c>
      <c r="E975">
        <v>494.87</v>
      </c>
    </row>
    <row r="976" spans="1:5" x14ac:dyDescent="0.3">
      <c r="A976" s="2">
        <v>43118</v>
      </c>
      <c r="B976">
        <v>9825</v>
      </c>
      <c r="C976">
        <v>1144.01</v>
      </c>
      <c r="D976">
        <v>3031.62</v>
      </c>
      <c r="E976">
        <v>494.87</v>
      </c>
    </row>
    <row r="977" spans="1:5" x14ac:dyDescent="0.3">
      <c r="A977" s="2">
        <v>43117</v>
      </c>
      <c r="B977">
        <v>9820</v>
      </c>
      <c r="C977">
        <v>1144.3399999999999</v>
      </c>
      <c r="D977">
        <v>3031.62</v>
      </c>
      <c r="E977">
        <v>430.77</v>
      </c>
    </row>
    <row r="978" spans="1:5" x14ac:dyDescent="0.3">
      <c r="A978" s="2">
        <v>43116</v>
      </c>
      <c r="B978">
        <v>9875</v>
      </c>
      <c r="C978">
        <v>1156.25</v>
      </c>
      <c r="D978">
        <v>3095.73</v>
      </c>
      <c r="E978">
        <v>276.92</v>
      </c>
    </row>
    <row r="979" spans="1:5" x14ac:dyDescent="0.3">
      <c r="A979" s="2">
        <v>43115</v>
      </c>
      <c r="B979">
        <v>10115</v>
      </c>
      <c r="C979">
        <v>1071.05</v>
      </c>
      <c r="D979">
        <v>3129.91</v>
      </c>
      <c r="E979">
        <v>200</v>
      </c>
    </row>
    <row r="980" spans="1:5" x14ac:dyDescent="0.3">
      <c r="A980" s="2">
        <v>43112</v>
      </c>
      <c r="B980">
        <v>10150</v>
      </c>
      <c r="C980">
        <v>1069.81</v>
      </c>
      <c r="D980">
        <v>3065.81</v>
      </c>
      <c r="E980">
        <v>7.69</v>
      </c>
    </row>
    <row r="981" spans="1:5" x14ac:dyDescent="0.3">
      <c r="A981" s="2">
        <v>43111</v>
      </c>
      <c r="B981">
        <v>10085</v>
      </c>
      <c r="C981">
        <v>1093.32</v>
      </c>
      <c r="D981">
        <v>3031.62</v>
      </c>
      <c r="E981">
        <v>7.69</v>
      </c>
    </row>
    <row r="982" spans="1:5" x14ac:dyDescent="0.3">
      <c r="A982" s="2">
        <v>43110</v>
      </c>
      <c r="B982">
        <v>10020</v>
      </c>
      <c r="C982">
        <v>1092.8499999999999</v>
      </c>
      <c r="D982">
        <v>3031.62</v>
      </c>
      <c r="E982">
        <v>7.69</v>
      </c>
    </row>
    <row r="983" spans="1:5" x14ac:dyDescent="0.3">
      <c r="A983" s="2">
        <v>43109</v>
      </c>
      <c r="B983">
        <v>9930</v>
      </c>
      <c r="C983">
        <v>1134.42</v>
      </c>
      <c r="D983">
        <v>2967.52</v>
      </c>
      <c r="E983">
        <v>-69.23</v>
      </c>
    </row>
    <row r="984" spans="1:5" x14ac:dyDescent="0.3">
      <c r="A984" s="2">
        <v>43108</v>
      </c>
      <c r="B984">
        <v>9960</v>
      </c>
      <c r="C984">
        <v>1210.6300000000001</v>
      </c>
      <c r="D984">
        <v>3032.91</v>
      </c>
      <c r="E984">
        <v>-69.23</v>
      </c>
    </row>
    <row r="985" spans="1:5" x14ac:dyDescent="0.3">
      <c r="A985" s="2">
        <v>43105</v>
      </c>
      <c r="B985">
        <v>9990</v>
      </c>
      <c r="C985">
        <v>1214.99</v>
      </c>
      <c r="D985">
        <v>3032.91</v>
      </c>
      <c r="E985">
        <v>-82.05</v>
      </c>
    </row>
    <row r="986" spans="1:5" x14ac:dyDescent="0.3">
      <c r="A986" s="2">
        <v>43104</v>
      </c>
      <c r="B986">
        <v>9990</v>
      </c>
      <c r="C986">
        <v>1177.1099999999999</v>
      </c>
      <c r="D986">
        <v>3032.91</v>
      </c>
      <c r="E986">
        <v>-82.05</v>
      </c>
    </row>
    <row r="987" spans="1:5" x14ac:dyDescent="0.3">
      <c r="A987" s="2">
        <v>43103</v>
      </c>
      <c r="B987">
        <v>9965</v>
      </c>
      <c r="C987">
        <v>1200.56</v>
      </c>
      <c r="D987">
        <v>3032.91</v>
      </c>
      <c r="E987">
        <v>-82.05</v>
      </c>
    </row>
    <row r="988" spans="1:5" x14ac:dyDescent="0.3">
      <c r="A988" s="2">
        <v>43102</v>
      </c>
      <c r="B988">
        <v>9955</v>
      </c>
      <c r="C988">
        <v>1270.76</v>
      </c>
      <c r="D988">
        <v>3032.91</v>
      </c>
      <c r="E988">
        <v>-120.51</v>
      </c>
    </row>
    <row r="989" spans="1:5" x14ac:dyDescent="0.3">
      <c r="A989" s="2">
        <v>43098</v>
      </c>
      <c r="B989">
        <v>9800</v>
      </c>
      <c r="C989">
        <v>1147.68</v>
      </c>
      <c r="D989">
        <v>2779.06</v>
      </c>
      <c r="E989">
        <v>-693.16</v>
      </c>
    </row>
    <row r="990" spans="1:5" x14ac:dyDescent="0.3">
      <c r="A990" s="2">
        <v>43097</v>
      </c>
      <c r="B990">
        <v>9760</v>
      </c>
      <c r="C990">
        <v>1152.46</v>
      </c>
      <c r="D990">
        <v>2779.06</v>
      </c>
      <c r="E990">
        <v>-693.16</v>
      </c>
    </row>
    <row r="991" spans="1:5" x14ac:dyDescent="0.3">
      <c r="A991" s="2">
        <v>43096</v>
      </c>
      <c r="B991">
        <v>9745</v>
      </c>
      <c r="C991">
        <v>1169.8800000000001</v>
      </c>
      <c r="D991">
        <v>2821.79</v>
      </c>
      <c r="E991">
        <v>-693.16</v>
      </c>
    </row>
    <row r="992" spans="1:5" x14ac:dyDescent="0.3">
      <c r="A992" s="2">
        <v>43095</v>
      </c>
      <c r="B992">
        <v>9795</v>
      </c>
      <c r="C992">
        <v>1047.3699999999999</v>
      </c>
      <c r="D992">
        <v>2713.68</v>
      </c>
      <c r="E992">
        <v>-778.63</v>
      </c>
    </row>
    <row r="993" spans="1:5" x14ac:dyDescent="0.3">
      <c r="A993" s="2">
        <v>43094</v>
      </c>
      <c r="B993">
        <v>9670</v>
      </c>
      <c r="C993">
        <v>1143.25</v>
      </c>
      <c r="D993">
        <v>2735.04</v>
      </c>
      <c r="E993">
        <v>-778.63</v>
      </c>
    </row>
    <row r="994" spans="1:5" x14ac:dyDescent="0.3">
      <c r="A994" s="2">
        <v>43091</v>
      </c>
      <c r="B994">
        <v>9670</v>
      </c>
      <c r="C994">
        <v>1133.8399999999999</v>
      </c>
      <c r="D994">
        <v>2756.41</v>
      </c>
      <c r="E994">
        <v>-804.27</v>
      </c>
    </row>
    <row r="995" spans="1:5" x14ac:dyDescent="0.3">
      <c r="A995" s="2">
        <v>43090</v>
      </c>
      <c r="B995">
        <v>9670</v>
      </c>
      <c r="C995">
        <v>1158.31</v>
      </c>
      <c r="D995">
        <v>2769.23</v>
      </c>
      <c r="E995">
        <v>-804.27</v>
      </c>
    </row>
    <row r="996" spans="1:5" x14ac:dyDescent="0.3">
      <c r="A996" s="2">
        <v>43089</v>
      </c>
      <c r="B996">
        <v>9670</v>
      </c>
      <c r="C996">
        <v>1162.04</v>
      </c>
      <c r="D996">
        <v>2769.23</v>
      </c>
      <c r="E996">
        <v>-804.27</v>
      </c>
    </row>
    <row r="997" spans="1:5" x14ac:dyDescent="0.3">
      <c r="A997" s="2">
        <v>43088</v>
      </c>
      <c r="B997">
        <v>9640</v>
      </c>
      <c r="C997">
        <v>1209.3800000000001</v>
      </c>
      <c r="D997">
        <v>2756.41</v>
      </c>
      <c r="E997">
        <v>-804.27</v>
      </c>
    </row>
    <row r="998" spans="1:5" x14ac:dyDescent="0.3">
      <c r="A998" s="2">
        <v>43087</v>
      </c>
      <c r="B998">
        <v>9460</v>
      </c>
      <c r="C998">
        <v>1230.54</v>
      </c>
      <c r="D998">
        <v>2756.41</v>
      </c>
      <c r="E998">
        <v>-778.63</v>
      </c>
    </row>
    <row r="999" spans="1:5" x14ac:dyDescent="0.3">
      <c r="A999" s="2">
        <v>43084</v>
      </c>
      <c r="B999">
        <v>9370</v>
      </c>
      <c r="C999">
        <v>1245.52</v>
      </c>
      <c r="D999">
        <v>2884.62</v>
      </c>
      <c r="E999">
        <v>-547.86</v>
      </c>
    </row>
    <row r="1000" spans="1:5" x14ac:dyDescent="0.3">
      <c r="A1000" s="2">
        <v>43083</v>
      </c>
      <c r="B1000">
        <v>9415</v>
      </c>
      <c r="C1000">
        <v>1245.6099999999999</v>
      </c>
      <c r="D1000">
        <v>2884.62</v>
      </c>
      <c r="E1000">
        <v>-547.86</v>
      </c>
    </row>
    <row r="1001" spans="1:5" x14ac:dyDescent="0.3">
      <c r="A1001" s="2">
        <v>43082</v>
      </c>
      <c r="B1001">
        <v>9455</v>
      </c>
      <c r="C1001">
        <v>1287.96</v>
      </c>
      <c r="D1001">
        <v>2884.62</v>
      </c>
      <c r="E1001">
        <v>-394.02</v>
      </c>
    </row>
    <row r="1002" spans="1:5" x14ac:dyDescent="0.3">
      <c r="A1002" s="2">
        <v>43081</v>
      </c>
      <c r="B1002">
        <v>9570</v>
      </c>
      <c r="C1002">
        <v>1235.0999999999999</v>
      </c>
      <c r="D1002">
        <v>2927.35</v>
      </c>
      <c r="E1002">
        <v>-342.74</v>
      </c>
    </row>
    <row r="1003" spans="1:5" x14ac:dyDescent="0.3">
      <c r="A1003" s="2">
        <v>43080</v>
      </c>
      <c r="B1003">
        <v>9455</v>
      </c>
      <c r="C1003">
        <v>1147.76</v>
      </c>
      <c r="D1003">
        <v>2927.35</v>
      </c>
      <c r="E1003">
        <v>-342.74</v>
      </c>
    </row>
    <row r="1004" spans="1:5" x14ac:dyDescent="0.3">
      <c r="A1004" s="2">
        <v>43077</v>
      </c>
      <c r="B1004">
        <v>9465</v>
      </c>
      <c r="C1004">
        <v>1227.47</v>
      </c>
      <c r="D1004">
        <v>2884.62</v>
      </c>
      <c r="E1004">
        <v>-329.91</v>
      </c>
    </row>
    <row r="1005" spans="1:5" x14ac:dyDescent="0.3">
      <c r="A1005" s="2">
        <v>43076</v>
      </c>
      <c r="B1005">
        <v>9355</v>
      </c>
      <c r="C1005">
        <v>1307.28</v>
      </c>
      <c r="D1005">
        <v>2927.35</v>
      </c>
      <c r="E1005">
        <v>-329.91</v>
      </c>
    </row>
    <row r="1006" spans="1:5" x14ac:dyDescent="0.3">
      <c r="A1006" s="2">
        <v>43075</v>
      </c>
      <c r="B1006">
        <v>9510</v>
      </c>
      <c r="C1006">
        <v>1373.27</v>
      </c>
      <c r="D1006">
        <v>2970.09</v>
      </c>
      <c r="E1006">
        <v>-368.38</v>
      </c>
    </row>
    <row r="1007" spans="1:5" x14ac:dyDescent="0.3">
      <c r="A1007" s="2">
        <v>43074</v>
      </c>
      <c r="B1007">
        <v>9520</v>
      </c>
      <c r="C1007">
        <v>1269.6300000000001</v>
      </c>
      <c r="D1007">
        <v>3012.82</v>
      </c>
      <c r="E1007">
        <v>-317.08999999999997</v>
      </c>
    </row>
    <row r="1008" spans="1:5" x14ac:dyDescent="0.3">
      <c r="A1008" s="2">
        <v>43073</v>
      </c>
      <c r="B1008">
        <v>9575</v>
      </c>
      <c r="C1008">
        <v>1296.8599999999999</v>
      </c>
      <c r="D1008">
        <v>2964.96</v>
      </c>
      <c r="E1008">
        <v>-60.68</v>
      </c>
    </row>
    <row r="1009" spans="1:5" x14ac:dyDescent="0.3">
      <c r="A1009" s="2">
        <v>43070</v>
      </c>
      <c r="B1009">
        <v>9305</v>
      </c>
      <c r="C1009">
        <v>1216.01</v>
      </c>
      <c r="D1009">
        <v>2964.96</v>
      </c>
      <c r="E1009">
        <v>3.42</v>
      </c>
    </row>
    <row r="1010" spans="1:5" x14ac:dyDescent="0.3">
      <c r="A1010" s="2">
        <v>43069</v>
      </c>
      <c r="B1010">
        <v>9305</v>
      </c>
      <c r="C1010">
        <v>1228.6300000000001</v>
      </c>
      <c r="D1010">
        <v>2964.96</v>
      </c>
      <c r="E1010">
        <v>3.42</v>
      </c>
    </row>
    <row r="1011" spans="1:5" x14ac:dyDescent="0.3">
      <c r="A1011" s="2">
        <v>43068</v>
      </c>
      <c r="B1011">
        <v>9435</v>
      </c>
      <c r="C1011">
        <v>1260.0899999999999</v>
      </c>
      <c r="D1011">
        <v>2964.96</v>
      </c>
      <c r="E1011">
        <v>3.42</v>
      </c>
    </row>
    <row r="1012" spans="1:5" x14ac:dyDescent="0.3">
      <c r="A1012" s="2">
        <v>43067</v>
      </c>
      <c r="B1012">
        <v>9510</v>
      </c>
      <c r="C1012">
        <v>1232.02</v>
      </c>
      <c r="D1012">
        <v>2910.68</v>
      </c>
      <c r="E1012">
        <v>3.42</v>
      </c>
    </row>
    <row r="1013" spans="1:5" x14ac:dyDescent="0.3">
      <c r="A1013" s="2">
        <v>43066</v>
      </c>
      <c r="B1013">
        <v>9530</v>
      </c>
      <c r="C1013">
        <v>1221.76</v>
      </c>
      <c r="D1013">
        <v>2953.42</v>
      </c>
      <c r="E1013">
        <v>41.88</v>
      </c>
    </row>
    <row r="1014" spans="1:5" x14ac:dyDescent="0.3">
      <c r="A1014" s="2">
        <v>43063</v>
      </c>
      <c r="B1014">
        <v>9780</v>
      </c>
      <c r="C1014">
        <v>1224.74</v>
      </c>
      <c r="D1014">
        <v>2953.42</v>
      </c>
      <c r="E1014">
        <v>-9.4</v>
      </c>
    </row>
    <row r="1015" spans="1:5" x14ac:dyDescent="0.3">
      <c r="A1015" s="2">
        <v>43062</v>
      </c>
      <c r="B1015">
        <v>9725</v>
      </c>
      <c r="C1015">
        <v>1230.8</v>
      </c>
      <c r="D1015">
        <v>2953.42</v>
      </c>
      <c r="E1015">
        <v>-9.4</v>
      </c>
    </row>
    <row r="1016" spans="1:5" x14ac:dyDescent="0.3">
      <c r="A1016" s="2">
        <v>43061</v>
      </c>
      <c r="B1016">
        <v>9825</v>
      </c>
      <c r="C1016">
        <v>1227.9100000000001</v>
      </c>
      <c r="D1016">
        <v>2897.86</v>
      </c>
      <c r="E1016">
        <v>-9.4</v>
      </c>
    </row>
    <row r="1017" spans="1:5" x14ac:dyDescent="0.3">
      <c r="A1017" s="2">
        <v>43060</v>
      </c>
      <c r="B1017">
        <v>9780</v>
      </c>
      <c r="C1017">
        <v>1272.58</v>
      </c>
      <c r="D1017">
        <v>2897.86</v>
      </c>
      <c r="E1017">
        <v>-9.4</v>
      </c>
    </row>
    <row r="1018" spans="1:5" x14ac:dyDescent="0.3">
      <c r="A1018" s="2">
        <v>43059</v>
      </c>
      <c r="B1018">
        <v>9705</v>
      </c>
      <c r="C1018">
        <v>1301.02</v>
      </c>
      <c r="D1018">
        <v>2855.13</v>
      </c>
      <c r="E1018">
        <v>131.62</v>
      </c>
    </row>
    <row r="1019" spans="1:5" x14ac:dyDescent="0.3">
      <c r="A1019" s="2">
        <v>43056</v>
      </c>
      <c r="B1019">
        <v>9555</v>
      </c>
      <c r="C1019">
        <v>1267.97</v>
      </c>
      <c r="D1019">
        <v>2812.39</v>
      </c>
      <c r="E1019">
        <v>388.03</v>
      </c>
    </row>
    <row r="1020" spans="1:5" x14ac:dyDescent="0.3">
      <c r="A1020" s="2">
        <v>43055</v>
      </c>
      <c r="B1020">
        <v>9555</v>
      </c>
      <c r="C1020">
        <v>1356.22</v>
      </c>
      <c r="D1020">
        <v>2812.39</v>
      </c>
      <c r="E1020">
        <v>388.03</v>
      </c>
    </row>
    <row r="1021" spans="1:5" x14ac:dyDescent="0.3">
      <c r="A1021" s="2">
        <v>43054</v>
      </c>
      <c r="B1021">
        <v>9660</v>
      </c>
      <c r="C1021">
        <v>1324.39</v>
      </c>
      <c r="D1021">
        <v>2812.39</v>
      </c>
      <c r="E1021">
        <v>388.03</v>
      </c>
    </row>
    <row r="1022" spans="1:5" x14ac:dyDescent="0.3">
      <c r="A1022" s="2">
        <v>43053</v>
      </c>
      <c r="B1022">
        <v>9805</v>
      </c>
      <c r="C1022">
        <v>1378.79</v>
      </c>
      <c r="D1022">
        <v>2983.33</v>
      </c>
      <c r="E1022">
        <v>550.42999999999995</v>
      </c>
    </row>
    <row r="1023" spans="1:5" x14ac:dyDescent="0.3">
      <c r="A1023" s="2">
        <v>43052</v>
      </c>
      <c r="B1023">
        <v>9845</v>
      </c>
      <c r="C1023">
        <v>1320.06</v>
      </c>
      <c r="D1023">
        <v>2926.92</v>
      </c>
      <c r="E1023">
        <v>665.81</v>
      </c>
    </row>
    <row r="1024" spans="1:5" x14ac:dyDescent="0.3">
      <c r="A1024" s="2">
        <v>43049</v>
      </c>
      <c r="B1024">
        <v>9915</v>
      </c>
      <c r="C1024">
        <v>1300.8499999999999</v>
      </c>
      <c r="D1024">
        <v>2926.92</v>
      </c>
      <c r="E1024">
        <v>960.68</v>
      </c>
    </row>
    <row r="1025" spans="1:5" x14ac:dyDescent="0.3">
      <c r="A1025" s="2">
        <v>43048</v>
      </c>
      <c r="B1025">
        <v>9915</v>
      </c>
      <c r="C1025">
        <v>1271.19</v>
      </c>
      <c r="D1025">
        <v>2969.66</v>
      </c>
      <c r="E1025">
        <v>960.68</v>
      </c>
    </row>
    <row r="1026" spans="1:5" x14ac:dyDescent="0.3">
      <c r="A1026" s="2">
        <v>43047</v>
      </c>
      <c r="B1026">
        <v>9850</v>
      </c>
      <c r="C1026">
        <v>1303.1400000000001</v>
      </c>
      <c r="D1026">
        <v>2888.46</v>
      </c>
      <c r="E1026">
        <v>960.68</v>
      </c>
    </row>
    <row r="1027" spans="1:5" x14ac:dyDescent="0.3">
      <c r="A1027" s="2">
        <v>43046</v>
      </c>
      <c r="B1027">
        <v>9885</v>
      </c>
      <c r="C1027">
        <v>1294.1500000000001</v>
      </c>
      <c r="D1027">
        <v>2888.46</v>
      </c>
      <c r="E1027">
        <v>960.68</v>
      </c>
    </row>
    <row r="1028" spans="1:5" x14ac:dyDescent="0.3">
      <c r="A1028" s="2">
        <v>43045</v>
      </c>
      <c r="B1028">
        <v>9870</v>
      </c>
      <c r="C1028">
        <v>1168.74</v>
      </c>
      <c r="D1028">
        <v>2796.58</v>
      </c>
      <c r="E1028">
        <v>964.96</v>
      </c>
    </row>
    <row r="1029" spans="1:5" x14ac:dyDescent="0.3">
      <c r="A1029" s="2">
        <v>43042</v>
      </c>
      <c r="B1029">
        <v>9715</v>
      </c>
      <c r="C1029">
        <v>1323.77</v>
      </c>
      <c r="D1029">
        <v>2753.85</v>
      </c>
      <c r="E1029">
        <v>900.85</v>
      </c>
    </row>
    <row r="1030" spans="1:5" x14ac:dyDescent="0.3">
      <c r="A1030" s="2">
        <v>43041</v>
      </c>
      <c r="B1030">
        <v>9645</v>
      </c>
      <c r="C1030">
        <v>1410.29</v>
      </c>
      <c r="D1030">
        <v>2711.11</v>
      </c>
      <c r="E1030">
        <v>900.85</v>
      </c>
    </row>
    <row r="1031" spans="1:5" x14ac:dyDescent="0.3">
      <c r="A1031" s="2">
        <v>43040</v>
      </c>
      <c r="B1031">
        <v>9485</v>
      </c>
      <c r="C1031">
        <v>1412.16</v>
      </c>
      <c r="D1031">
        <v>2711.11</v>
      </c>
      <c r="E1031">
        <v>836.75</v>
      </c>
    </row>
    <row r="1032" spans="1:5" x14ac:dyDescent="0.3">
      <c r="A1032" s="2">
        <v>43039</v>
      </c>
      <c r="B1032">
        <v>9510</v>
      </c>
      <c r="C1032">
        <v>1348.41</v>
      </c>
      <c r="D1032">
        <v>2753.85</v>
      </c>
      <c r="E1032">
        <v>836.75</v>
      </c>
    </row>
    <row r="1033" spans="1:5" x14ac:dyDescent="0.3">
      <c r="A1033" s="2">
        <v>43038</v>
      </c>
      <c r="B1033">
        <v>9760</v>
      </c>
      <c r="C1033">
        <v>1373.41</v>
      </c>
      <c r="D1033">
        <v>2796.58</v>
      </c>
      <c r="E1033">
        <v>836.75</v>
      </c>
    </row>
    <row r="1034" spans="1:5" x14ac:dyDescent="0.3">
      <c r="A1034" s="2">
        <v>43035</v>
      </c>
      <c r="B1034">
        <v>9760</v>
      </c>
      <c r="C1034">
        <v>1489.91</v>
      </c>
      <c r="D1034">
        <v>2796.58</v>
      </c>
      <c r="E1034">
        <v>1011.97</v>
      </c>
    </row>
    <row r="1035" spans="1:5" x14ac:dyDescent="0.3">
      <c r="A1035" s="2">
        <v>43034</v>
      </c>
      <c r="B1035">
        <v>9760</v>
      </c>
      <c r="C1035">
        <v>1576.13</v>
      </c>
      <c r="D1035">
        <v>2796.58</v>
      </c>
      <c r="E1035">
        <v>1011.97</v>
      </c>
    </row>
    <row r="1036" spans="1:5" x14ac:dyDescent="0.3">
      <c r="A1036" s="2">
        <v>43033</v>
      </c>
      <c r="B1036">
        <v>9885</v>
      </c>
      <c r="C1036">
        <v>1630.22</v>
      </c>
      <c r="D1036">
        <v>2839.32</v>
      </c>
      <c r="E1036">
        <v>1011.97</v>
      </c>
    </row>
    <row r="1037" spans="1:5" x14ac:dyDescent="0.3">
      <c r="A1037" s="2">
        <v>43032</v>
      </c>
      <c r="B1037">
        <v>9835</v>
      </c>
      <c r="C1037">
        <v>1640.73</v>
      </c>
      <c r="D1037">
        <v>2839.32</v>
      </c>
      <c r="E1037">
        <v>1011.97</v>
      </c>
    </row>
    <row r="1038" spans="1:5" x14ac:dyDescent="0.3">
      <c r="A1038" s="2">
        <v>43031</v>
      </c>
      <c r="B1038">
        <v>9850</v>
      </c>
      <c r="C1038">
        <v>1707.23</v>
      </c>
      <c r="D1038">
        <v>2800.43</v>
      </c>
      <c r="E1038">
        <v>1178.6300000000001</v>
      </c>
    </row>
    <row r="1039" spans="1:5" x14ac:dyDescent="0.3">
      <c r="A1039" s="2">
        <v>43028</v>
      </c>
      <c r="B1039">
        <v>9845</v>
      </c>
      <c r="C1039">
        <v>1689.31</v>
      </c>
      <c r="D1039">
        <v>2757.69</v>
      </c>
      <c r="E1039">
        <v>1178.6300000000001</v>
      </c>
    </row>
    <row r="1040" spans="1:5" x14ac:dyDescent="0.3">
      <c r="A1040" s="2">
        <v>43027</v>
      </c>
      <c r="B1040">
        <v>9845</v>
      </c>
      <c r="C1040">
        <v>1723.12</v>
      </c>
      <c r="D1040">
        <v>2757.69</v>
      </c>
      <c r="E1040">
        <v>1178.6300000000001</v>
      </c>
    </row>
    <row r="1041" spans="1:5" x14ac:dyDescent="0.3">
      <c r="A1041" s="2">
        <v>43026</v>
      </c>
      <c r="B1041">
        <v>9860</v>
      </c>
      <c r="C1041">
        <v>1669.45</v>
      </c>
      <c r="D1041">
        <v>2800.43</v>
      </c>
      <c r="E1041">
        <v>1050.43</v>
      </c>
    </row>
    <row r="1042" spans="1:5" x14ac:dyDescent="0.3">
      <c r="A1042" s="2">
        <v>43025</v>
      </c>
      <c r="B1042">
        <v>9845</v>
      </c>
      <c r="C1042">
        <v>1608.12</v>
      </c>
      <c r="D1042">
        <v>2762.82</v>
      </c>
      <c r="E1042">
        <v>900.85</v>
      </c>
    </row>
    <row r="1043" spans="1:5" x14ac:dyDescent="0.3">
      <c r="A1043" s="2">
        <v>43024</v>
      </c>
      <c r="B1043">
        <v>9795</v>
      </c>
      <c r="C1043">
        <v>1614.7</v>
      </c>
      <c r="D1043">
        <v>2758.55</v>
      </c>
      <c r="E1043">
        <v>836.75</v>
      </c>
    </row>
    <row r="1044" spans="1:5" x14ac:dyDescent="0.3">
      <c r="A1044" s="2">
        <v>43021</v>
      </c>
      <c r="B1044">
        <v>9720</v>
      </c>
      <c r="C1044">
        <v>1569.78</v>
      </c>
      <c r="D1044">
        <v>2715.81</v>
      </c>
      <c r="E1044">
        <v>533.33000000000004</v>
      </c>
    </row>
    <row r="1045" spans="1:5" x14ac:dyDescent="0.3">
      <c r="A1045" s="2">
        <v>43020</v>
      </c>
      <c r="B1045">
        <v>9530</v>
      </c>
      <c r="C1045">
        <v>1632.94</v>
      </c>
      <c r="D1045">
        <v>2715.81</v>
      </c>
      <c r="E1045">
        <v>533.33000000000004</v>
      </c>
    </row>
    <row r="1046" spans="1:5" x14ac:dyDescent="0.3">
      <c r="A1046" s="2">
        <v>43019</v>
      </c>
      <c r="B1046">
        <v>9365</v>
      </c>
      <c r="C1046">
        <v>1671.68</v>
      </c>
      <c r="D1046">
        <v>2715.81</v>
      </c>
      <c r="E1046">
        <v>529.05999999999995</v>
      </c>
    </row>
    <row r="1047" spans="1:5" x14ac:dyDescent="0.3">
      <c r="A1047" s="2">
        <v>43018</v>
      </c>
      <c r="B1047">
        <v>9455</v>
      </c>
      <c r="C1047">
        <v>1667.29</v>
      </c>
      <c r="D1047">
        <v>2723.5</v>
      </c>
      <c r="E1047">
        <v>529.05999999999995</v>
      </c>
    </row>
    <row r="1048" spans="1:5" x14ac:dyDescent="0.3">
      <c r="A1048" s="2">
        <v>43017</v>
      </c>
      <c r="B1048">
        <v>9515</v>
      </c>
      <c r="C1048">
        <v>1707.88</v>
      </c>
      <c r="D1048">
        <v>2616.67</v>
      </c>
    </row>
    <row r="1049" spans="1:5" x14ac:dyDescent="0.3">
      <c r="A1049" s="2">
        <v>43008</v>
      </c>
      <c r="B1049">
        <v>9510</v>
      </c>
      <c r="C1049">
        <v>1600.72</v>
      </c>
      <c r="D1049">
        <v>2800.85</v>
      </c>
    </row>
    <row r="1050" spans="1:5" x14ac:dyDescent="0.3">
      <c r="A1050" s="2">
        <v>43007</v>
      </c>
      <c r="B1050">
        <v>9510</v>
      </c>
      <c r="C1050">
        <v>1515.25</v>
      </c>
      <c r="D1050">
        <v>2800.85</v>
      </c>
      <c r="E1050">
        <v>341.03</v>
      </c>
    </row>
    <row r="1051" spans="1:5" x14ac:dyDescent="0.3">
      <c r="A1051" s="2">
        <v>43006</v>
      </c>
      <c r="B1051">
        <v>9450</v>
      </c>
      <c r="C1051">
        <v>1528.84</v>
      </c>
      <c r="D1051">
        <v>2800.85</v>
      </c>
      <c r="E1051">
        <v>341.03</v>
      </c>
    </row>
    <row r="1052" spans="1:5" x14ac:dyDescent="0.3">
      <c r="A1052" s="2">
        <v>43005</v>
      </c>
      <c r="B1052">
        <v>9665</v>
      </c>
      <c r="C1052">
        <v>1502.5</v>
      </c>
      <c r="D1052">
        <v>2843.59</v>
      </c>
      <c r="E1052">
        <v>341.03</v>
      </c>
    </row>
    <row r="1053" spans="1:5" x14ac:dyDescent="0.3">
      <c r="A1053" s="2">
        <v>43004</v>
      </c>
      <c r="B1053">
        <v>9670</v>
      </c>
      <c r="C1053">
        <v>1388.95</v>
      </c>
      <c r="D1053">
        <v>2856.41</v>
      </c>
      <c r="E1053">
        <v>242.74</v>
      </c>
    </row>
    <row r="1054" spans="1:5" x14ac:dyDescent="0.3">
      <c r="A1054" s="2">
        <v>43003</v>
      </c>
      <c r="B1054">
        <v>9590</v>
      </c>
      <c r="C1054">
        <v>1359.31</v>
      </c>
      <c r="D1054">
        <v>2875.21</v>
      </c>
      <c r="E1054">
        <v>281.2</v>
      </c>
    </row>
    <row r="1055" spans="1:5" x14ac:dyDescent="0.3">
      <c r="A1055" s="2">
        <v>43000</v>
      </c>
      <c r="B1055">
        <v>9540</v>
      </c>
      <c r="C1055">
        <v>1590.2</v>
      </c>
      <c r="D1055">
        <v>2932.91</v>
      </c>
      <c r="E1055">
        <v>366.67</v>
      </c>
    </row>
    <row r="1056" spans="1:5" x14ac:dyDescent="0.3">
      <c r="A1056" s="2">
        <v>42999</v>
      </c>
      <c r="B1056">
        <v>9520</v>
      </c>
      <c r="C1056">
        <v>1617.75</v>
      </c>
      <c r="D1056">
        <v>3018.38</v>
      </c>
      <c r="E1056">
        <v>366.67</v>
      </c>
    </row>
    <row r="1057" spans="1:5" x14ac:dyDescent="0.3">
      <c r="A1057" s="2">
        <v>42998</v>
      </c>
      <c r="B1057">
        <v>9730</v>
      </c>
      <c r="C1057">
        <v>1809.48</v>
      </c>
      <c r="D1057">
        <v>3061.11</v>
      </c>
      <c r="E1057">
        <v>537.61</v>
      </c>
    </row>
    <row r="1058" spans="1:5" x14ac:dyDescent="0.3">
      <c r="A1058" s="2">
        <v>42997</v>
      </c>
      <c r="B1058">
        <v>9670</v>
      </c>
      <c r="C1058">
        <v>1892.07</v>
      </c>
      <c r="D1058">
        <v>3146.58</v>
      </c>
      <c r="E1058">
        <v>576.07000000000005</v>
      </c>
    </row>
    <row r="1059" spans="1:5" x14ac:dyDescent="0.3">
      <c r="A1059" s="2">
        <v>42996</v>
      </c>
      <c r="B1059">
        <v>9790</v>
      </c>
      <c r="C1059">
        <v>1962.09</v>
      </c>
      <c r="D1059">
        <v>3146.58</v>
      </c>
      <c r="E1059">
        <v>751.28</v>
      </c>
    </row>
    <row r="1060" spans="1:5" x14ac:dyDescent="0.3">
      <c r="A1060" s="2">
        <v>42993</v>
      </c>
      <c r="B1060">
        <v>9750</v>
      </c>
      <c r="C1060">
        <v>1952.83</v>
      </c>
      <c r="D1060">
        <v>3103.85</v>
      </c>
      <c r="E1060">
        <v>751.28</v>
      </c>
    </row>
    <row r="1061" spans="1:5" x14ac:dyDescent="0.3">
      <c r="A1061" s="2">
        <v>42992</v>
      </c>
      <c r="B1061">
        <v>9765</v>
      </c>
      <c r="C1061">
        <v>2045.51</v>
      </c>
      <c r="D1061">
        <v>3274.79</v>
      </c>
      <c r="E1061">
        <v>836.75</v>
      </c>
    </row>
    <row r="1062" spans="1:5" x14ac:dyDescent="0.3">
      <c r="A1062" s="2">
        <v>42991</v>
      </c>
      <c r="B1062">
        <v>9935</v>
      </c>
      <c r="C1062">
        <v>2070.35</v>
      </c>
      <c r="D1062">
        <v>3317.52</v>
      </c>
      <c r="E1062">
        <v>836.75</v>
      </c>
    </row>
    <row r="1063" spans="1:5" x14ac:dyDescent="0.3">
      <c r="A1063" s="2">
        <v>42990</v>
      </c>
      <c r="B1063">
        <v>10180</v>
      </c>
      <c r="C1063">
        <v>2133.7199999999998</v>
      </c>
      <c r="D1063">
        <v>3317.52</v>
      </c>
      <c r="E1063">
        <v>875.21</v>
      </c>
    </row>
    <row r="1064" spans="1:5" x14ac:dyDescent="0.3">
      <c r="A1064" s="2">
        <v>42989</v>
      </c>
      <c r="B1064">
        <v>10020</v>
      </c>
      <c r="C1064">
        <v>2348.2800000000002</v>
      </c>
      <c r="D1064">
        <v>3360.26</v>
      </c>
      <c r="E1064">
        <v>1135.9000000000001</v>
      </c>
    </row>
    <row r="1065" spans="1:5" x14ac:dyDescent="0.3">
      <c r="A1065" s="2">
        <v>42986</v>
      </c>
      <c r="B1065">
        <v>10075</v>
      </c>
      <c r="C1065">
        <v>2350.13</v>
      </c>
      <c r="D1065">
        <v>3402.99</v>
      </c>
      <c r="E1065">
        <v>1135.9000000000001</v>
      </c>
    </row>
    <row r="1066" spans="1:5" x14ac:dyDescent="0.3">
      <c r="A1066" s="2">
        <v>42985</v>
      </c>
      <c r="B1066">
        <v>10160</v>
      </c>
      <c r="C1066">
        <v>2290.9699999999998</v>
      </c>
      <c r="D1066">
        <v>3402.99</v>
      </c>
      <c r="E1066">
        <v>1135.9000000000001</v>
      </c>
    </row>
    <row r="1067" spans="1:5" x14ac:dyDescent="0.3">
      <c r="A1067" s="2">
        <v>42984</v>
      </c>
      <c r="B1067">
        <v>10285</v>
      </c>
      <c r="C1067">
        <v>2307.21</v>
      </c>
      <c r="D1067">
        <v>3402.99</v>
      </c>
      <c r="E1067">
        <v>1135.9000000000001</v>
      </c>
    </row>
    <row r="1068" spans="1:5" x14ac:dyDescent="0.3">
      <c r="A1068" s="2">
        <v>42983</v>
      </c>
      <c r="B1068">
        <v>10440</v>
      </c>
      <c r="C1068">
        <v>2356.66</v>
      </c>
      <c r="D1068">
        <v>3531.2</v>
      </c>
      <c r="E1068">
        <v>1135.9000000000001</v>
      </c>
    </row>
    <row r="1069" spans="1:5" x14ac:dyDescent="0.3">
      <c r="A1069" s="2">
        <v>42982</v>
      </c>
      <c r="B1069">
        <v>10395</v>
      </c>
      <c r="C1069">
        <v>2236.17</v>
      </c>
      <c r="D1069">
        <v>3360.26</v>
      </c>
      <c r="E1069">
        <v>1016.24</v>
      </c>
    </row>
    <row r="1070" spans="1:5" x14ac:dyDescent="0.3">
      <c r="A1070" s="2">
        <v>42979</v>
      </c>
      <c r="B1070">
        <v>10360</v>
      </c>
      <c r="C1070">
        <v>2105.04</v>
      </c>
      <c r="D1070">
        <v>3146.58</v>
      </c>
      <c r="E1070">
        <v>1392.31</v>
      </c>
    </row>
    <row r="1071" spans="1:5" x14ac:dyDescent="0.3">
      <c r="A1071" s="2">
        <v>42978</v>
      </c>
      <c r="B1071">
        <v>10175</v>
      </c>
      <c r="C1071">
        <v>2000.9</v>
      </c>
      <c r="D1071">
        <v>3018.38</v>
      </c>
      <c r="E1071">
        <v>1264.0999999999999</v>
      </c>
    </row>
    <row r="1072" spans="1:5" x14ac:dyDescent="0.3">
      <c r="A1072" s="2">
        <v>42977</v>
      </c>
      <c r="B1072">
        <v>10065</v>
      </c>
      <c r="C1072">
        <v>2094.81</v>
      </c>
      <c r="D1072">
        <v>2975.64</v>
      </c>
      <c r="E1072">
        <v>1264.0999999999999</v>
      </c>
    </row>
    <row r="1073" spans="1:5" x14ac:dyDescent="0.3">
      <c r="A1073" s="2">
        <v>42976</v>
      </c>
      <c r="B1073">
        <v>10060</v>
      </c>
      <c r="C1073">
        <v>1967.27</v>
      </c>
      <c r="D1073">
        <v>2932.91</v>
      </c>
      <c r="E1073">
        <v>1413.68</v>
      </c>
    </row>
    <row r="1074" spans="1:5" x14ac:dyDescent="0.3">
      <c r="A1074" s="2">
        <v>42975</v>
      </c>
      <c r="B1074">
        <v>9955</v>
      </c>
      <c r="C1074">
        <v>1885.68</v>
      </c>
      <c r="D1074">
        <v>2932.91</v>
      </c>
      <c r="E1074">
        <v>1392.31</v>
      </c>
    </row>
    <row r="1075" spans="1:5" x14ac:dyDescent="0.3">
      <c r="A1075" s="2">
        <v>42972</v>
      </c>
      <c r="B1075">
        <v>10040</v>
      </c>
      <c r="C1075">
        <v>1839.11</v>
      </c>
      <c r="D1075">
        <v>3018.38</v>
      </c>
      <c r="E1075">
        <v>1700</v>
      </c>
    </row>
    <row r="1076" spans="1:5" x14ac:dyDescent="0.3">
      <c r="A1076" s="2">
        <v>42971</v>
      </c>
      <c r="B1076">
        <v>9940</v>
      </c>
      <c r="C1076">
        <v>1866.37</v>
      </c>
      <c r="D1076">
        <v>2890.17</v>
      </c>
      <c r="E1076">
        <v>1700</v>
      </c>
    </row>
    <row r="1077" spans="1:5" x14ac:dyDescent="0.3">
      <c r="A1077" s="2">
        <v>42970</v>
      </c>
      <c r="B1077">
        <v>10040</v>
      </c>
      <c r="C1077">
        <v>1740.14</v>
      </c>
      <c r="D1077">
        <v>2890.17</v>
      </c>
      <c r="E1077">
        <v>1614.53</v>
      </c>
    </row>
    <row r="1078" spans="1:5" x14ac:dyDescent="0.3">
      <c r="A1078" s="2">
        <v>42969</v>
      </c>
      <c r="B1078">
        <v>10040</v>
      </c>
      <c r="C1078">
        <v>1702.61</v>
      </c>
      <c r="D1078">
        <v>2804.7</v>
      </c>
      <c r="E1078">
        <v>1529.06</v>
      </c>
    </row>
    <row r="1079" spans="1:5" x14ac:dyDescent="0.3">
      <c r="A1079" s="2">
        <v>42968</v>
      </c>
      <c r="B1079">
        <v>9805</v>
      </c>
      <c r="C1079">
        <v>1710.25</v>
      </c>
      <c r="D1079">
        <v>2804.7</v>
      </c>
      <c r="E1079">
        <v>1529.06</v>
      </c>
    </row>
    <row r="1080" spans="1:5" x14ac:dyDescent="0.3">
      <c r="A1080" s="2">
        <v>42965</v>
      </c>
      <c r="B1080">
        <v>9735</v>
      </c>
      <c r="C1080">
        <v>1638.61</v>
      </c>
      <c r="D1080">
        <v>2719.23</v>
      </c>
      <c r="E1080">
        <v>1529.06</v>
      </c>
    </row>
    <row r="1081" spans="1:5" x14ac:dyDescent="0.3">
      <c r="A1081" s="2">
        <v>42964</v>
      </c>
      <c r="B1081">
        <v>9675</v>
      </c>
      <c r="C1081">
        <v>1751.67</v>
      </c>
      <c r="D1081">
        <v>2804.7</v>
      </c>
      <c r="E1081">
        <v>1529.06</v>
      </c>
    </row>
    <row r="1082" spans="1:5" x14ac:dyDescent="0.3">
      <c r="A1082" s="2">
        <v>42963</v>
      </c>
      <c r="B1082">
        <v>9450</v>
      </c>
      <c r="C1082">
        <v>1797.89</v>
      </c>
      <c r="D1082">
        <v>2761.97</v>
      </c>
      <c r="E1082">
        <v>1529.06</v>
      </c>
    </row>
    <row r="1083" spans="1:5" x14ac:dyDescent="0.3">
      <c r="A1083" s="2">
        <v>42962</v>
      </c>
      <c r="B1083">
        <v>9450</v>
      </c>
      <c r="C1083">
        <v>1767.87</v>
      </c>
      <c r="D1083">
        <v>2719.23</v>
      </c>
      <c r="E1083">
        <v>1529.06</v>
      </c>
    </row>
    <row r="1084" spans="1:5" x14ac:dyDescent="0.3">
      <c r="A1084" s="2">
        <v>42961</v>
      </c>
      <c r="B1084">
        <v>9545</v>
      </c>
      <c r="C1084">
        <v>1777.22</v>
      </c>
      <c r="D1084">
        <v>2767.09</v>
      </c>
      <c r="E1084">
        <v>1554.7</v>
      </c>
    </row>
    <row r="1085" spans="1:5" x14ac:dyDescent="0.3">
      <c r="A1085" s="2">
        <v>42958</v>
      </c>
      <c r="B1085">
        <v>9555</v>
      </c>
      <c r="C1085">
        <v>1685.03</v>
      </c>
      <c r="D1085">
        <v>2852.56</v>
      </c>
      <c r="E1085">
        <v>1657.26</v>
      </c>
    </row>
    <row r="1086" spans="1:5" x14ac:dyDescent="0.3">
      <c r="A1086" s="2">
        <v>42957</v>
      </c>
      <c r="B1086">
        <v>9820</v>
      </c>
      <c r="C1086">
        <v>1691.12</v>
      </c>
      <c r="D1086">
        <v>2852.56</v>
      </c>
      <c r="E1086">
        <v>1657.26</v>
      </c>
    </row>
    <row r="1087" spans="1:5" x14ac:dyDescent="0.3">
      <c r="A1087" s="2">
        <v>42956</v>
      </c>
      <c r="B1087">
        <v>9805</v>
      </c>
      <c r="C1087">
        <v>1621.43</v>
      </c>
      <c r="D1087">
        <v>2852.56</v>
      </c>
      <c r="E1087">
        <v>1657.26</v>
      </c>
    </row>
    <row r="1088" spans="1:5" x14ac:dyDescent="0.3">
      <c r="A1088" s="2">
        <v>42955</v>
      </c>
      <c r="B1088">
        <v>9780</v>
      </c>
      <c r="C1088">
        <v>1652.42</v>
      </c>
      <c r="D1088">
        <v>2809.83</v>
      </c>
      <c r="E1088">
        <v>1657.26</v>
      </c>
    </row>
    <row r="1089" spans="1:5" x14ac:dyDescent="0.3">
      <c r="A1089" s="2">
        <v>42954</v>
      </c>
      <c r="B1089">
        <v>9575</v>
      </c>
      <c r="C1089">
        <v>1634.75</v>
      </c>
      <c r="D1089">
        <v>2768.38</v>
      </c>
      <c r="E1089">
        <v>1708.55</v>
      </c>
    </row>
    <row r="1090" spans="1:5" x14ac:dyDescent="0.3">
      <c r="A1090" s="2">
        <v>42951</v>
      </c>
      <c r="B1090">
        <v>9700</v>
      </c>
      <c r="C1090">
        <v>1636.77</v>
      </c>
      <c r="D1090">
        <v>2811.11</v>
      </c>
      <c r="E1090">
        <v>1734.19</v>
      </c>
    </row>
    <row r="1091" spans="1:5" x14ac:dyDescent="0.3">
      <c r="A1091" s="2">
        <v>42950</v>
      </c>
      <c r="B1091">
        <v>9525</v>
      </c>
      <c r="C1091">
        <v>1659.54</v>
      </c>
      <c r="D1091">
        <v>2811.11</v>
      </c>
      <c r="E1091">
        <v>1734.19</v>
      </c>
    </row>
    <row r="1092" spans="1:5" x14ac:dyDescent="0.3">
      <c r="A1092" s="2">
        <v>42949</v>
      </c>
      <c r="B1092">
        <v>9665</v>
      </c>
      <c r="C1092">
        <v>1636.69</v>
      </c>
      <c r="D1092">
        <v>2811.11</v>
      </c>
      <c r="E1092">
        <v>1734.19</v>
      </c>
    </row>
    <row r="1093" spans="1:5" x14ac:dyDescent="0.3">
      <c r="A1093" s="2">
        <v>42948</v>
      </c>
      <c r="B1093">
        <v>9420</v>
      </c>
      <c r="C1093">
        <v>1678.23</v>
      </c>
      <c r="D1093">
        <v>2811.11</v>
      </c>
      <c r="E1093">
        <v>1734.19</v>
      </c>
    </row>
    <row r="1094" spans="1:5" x14ac:dyDescent="0.3">
      <c r="A1094" s="2">
        <v>42947</v>
      </c>
      <c r="B1094">
        <v>9420</v>
      </c>
      <c r="C1094">
        <v>1613.12</v>
      </c>
      <c r="D1094">
        <v>2776.07</v>
      </c>
      <c r="E1094">
        <v>1721.37</v>
      </c>
    </row>
    <row r="1095" spans="1:5" x14ac:dyDescent="0.3">
      <c r="A1095" s="2">
        <v>42944</v>
      </c>
      <c r="B1095">
        <v>9550</v>
      </c>
      <c r="C1095">
        <v>1616.73</v>
      </c>
      <c r="D1095">
        <v>2814.53</v>
      </c>
      <c r="E1095">
        <v>1721.37</v>
      </c>
    </row>
    <row r="1096" spans="1:5" x14ac:dyDescent="0.3">
      <c r="A1096" s="2">
        <v>42943</v>
      </c>
      <c r="B1096">
        <v>9550</v>
      </c>
      <c r="C1096">
        <v>1688.73</v>
      </c>
      <c r="D1096">
        <v>2814.53</v>
      </c>
      <c r="E1096">
        <v>1721.37</v>
      </c>
    </row>
    <row r="1097" spans="1:5" x14ac:dyDescent="0.3">
      <c r="A1097" s="2">
        <v>42942</v>
      </c>
      <c r="B1097">
        <v>9540</v>
      </c>
      <c r="C1097">
        <v>1711.19</v>
      </c>
      <c r="D1097">
        <v>2857.26</v>
      </c>
      <c r="E1097">
        <v>1721.37</v>
      </c>
    </row>
    <row r="1098" spans="1:5" x14ac:dyDescent="0.3">
      <c r="A1098" s="2">
        <v>42941</v>
      </c>
      <c r="B1098">
        <v>9630</v>
      </c>
      <c r="C1098">
        <v>1764.79</v>
      </c>
      <c r="D1098">
        <v>2857.26</v>
      </c>
      <c r="E1098">
        <v>1721.37</v>
      </c>
    </row>
    <row r="1099" spans="1:5" x14ac:dyDescent="0.3">
      <c r="A1099" s="2">
        <v>42940</v>
      </c>
      <c r="B1099">
        <v>9640</v>
      </c>
      <c r="C1099">
        <v>1875.09</v>
      </c>
      <c r="D1099">
        <v>2817.09</v>
      </c>
      <c r="E1099">
        <v>1721.37</v>
      </c>
    </row>
    <row r="1100" spans="1:5" x14ac:dyDescent="0.3">
      <c r="A1100" s="2">
        <v>42937</v>
      </c>
      <c r="B1100">
        <v>9660</v>
      </c>
      <c r="C1100">
        <v>1825.23</v>
      </c>
      <c r="D1100">
        <v>2817.09</v>
      </c>
      <c r="E1100">
        <v>1635.9</v>
      </c>
    </row>
    <row r="1101" spans="1:5" x14ac:dyDescent="0.3">
      <c r="A1101" s="2">
        <v>42936</v>
      </c>
      <c r="B1101">
        <v>9650</v>
      </c>
      <c r="C1101">
        <v>1654.81</v>
      </c>
      <c r="D1101">
        <v>2774.36</v>
      </c>
      <c r="E1101">
        <v>1550.43</v>
      </c>
    </row>
    <row r="1102" spans="1:5" x14ac:dyDescent="0.3">
      <c r="A1102" s="2">
        <v>42935</v>
      </c>
      <c r="B1102">
        <v>9250</v>
      </c>
      <c r="C1102">
        <v>1628.9</v>
      </c>
      <c r="D1102">
        <v>2688.89</v>
      </c>
      <c r="E1102">
        <v>1550.43</v>
      </c>
    </row>
    <row r="1103" spans="1:5" x14ac:dyDescent="0.3">
      <c r="A1103" s="2">
        <v>42934</v>
      </c>
      <c r="B1103">
        <v>9225</v>
      </c>
      <c r="C1103">
        <v>1677.73</v>
      </c>
      <c r="D1103">
        <v>2695.3</v>
      </c>
      <c r="E1103">
        <v>1550.43</v>
      </c>
    </row>
    <row r="1104" spans="1:5" x14ac:dyDescent="0.3">
      <c r="A1104" s="2">
        <v>42933</v>
      </c>
      <c r="B1104">
        <v>9165</v>
      </c>
      <c r="C1104">
        <v>1708.25</v>
      </c>
      <c r="D1104">
        <v>2652.56</v>
      </c>
      <c r="E1104">
        <v>1550.43</v>
      </c>
    </row>
    <row r="1105" spans="1:5" x14ac:dyDescent="0.3">
      <c r="A1105" s="2">
        <v>42930</v>
      </c>
      <c r="B1105">
        <v>9160</v>
      </c>
      <c r="C1105">
        <v>1579.1</v>
      </c>
      <c r="D1105">
        <v>2609.83</v>
      </c>
      <c r="E1105">
        <v>1452.14</v>
      </c>
    </row>
    <row r="1106" spans="1:5" x14ac:dyDescent="0.3">
      <c r="A1106" s="2">
        <v>42929</v>
      </c>
      <c r="B1106">
        <v>9135</v>
      </c>
      <c r="C1106">
        <v>1610.38</v>
      </c>
      <c r="D1106">
        <v>2652.56</v>
      </c>
      <c r="E1106">
        <v>1452.14</v>
      </c>
    </row>
    <row r="1107" spans="1:5" x14ac:dyDescent="0.3">
      <c r="A1107" s="2">
        <v>42928</v>
      </c>
      <c r="B1107">
        <v>9075</v>
      </c>
      <c r="C1107">
        <v>1652.45</v>
      </c>
      <c r="D1107">
        <v>2652.56</v>
      </c>
      <c r="E1107">
        <v>1452.14</v>
      </c>
    </row>
    <row r="1108" spans="1:5" x14ac:dyDescent="0.3">
      <c r="A1108" s="2">
        <v>42927</v>
      </c>
      <c r="B1108">
        <v>9005</v>
      </c>
      <c r="C1108">
        <v>1661.33</v>
      </c>
      <c r="D1108">
        <v>2691.03</v>
      </c>
      <c r="E1108">
        <v>1452.14</v>
      </c>
    </row>
    <row r="1109" spans="1:5" x14ac:dyDescent="0.3">
      <c r="A1109" s="2">
        <v>42926</v>
      </c>
      <c r="B1109">
        <v>8860</v>
      </c>
      <c r="C1109">
        <v>1705.16</v>
      </c>
      <c r="D1109">
        <v>2693.59</v>
      </c>
      <c r="E1109">
        <v>1477.78</v>
      </c>
    </row>
    <row r="1110" spans="1:5" x14ac:dyDescent="0.3">
      <c r="A1110" s="2">
        <v>42923</v>
      </c>
      <c r="B1110">
        <v>9015</v>
      </c>
      <c r="C1110">
        <v>1633.58</v>
      </c>
      <c r="D1110">
        <v>2779.06</v>
      </c>
      <c r="E1110">
        <v>1482.05</v>
      </c>
    </row>
    <row r="1111" spans="1:5" x14ac:dyDescent="0.3">
      <c r="A1111" s="2">
        <v>42922</v>
      </c>
      <c r="B1111">
        <v>8955</v>
      </c>
      <c r="C1111">
        <v>1537.87</v>
      </c>
      <c r="D1111">
        <v>2650.85</v>
      </c>
      <c r="E1111">
        <v>1482.05</v>
      </c>
    </row>
    <row r="1112" spans="1:5" x14ac:dyDescent="0.3">
      <c r="A1112" s="2">
        <v>42921</v>
      </c>
      <c r="B1112">
        <v>8825</v>
      </c>
      <c r="C1112">
        <v>1560.88</v>
      </c>
      <c r="D1112">
        <v>2650.85</v>
      </c>
      <c r="E1112">
        <v>1482.05</v>
      </c>
    </row>
    <row r="1113" spans="1:5" x14ac:dyDescent="0.3">
      <c r="A1113" s="2">
        <v>42920</v>
      </c>
      <c r="B1113">
        <v>8820</v>
      </c>
      <c r="C1113">
        <v>1526.27</v>
      </c>
      <c r="D1113">
        <v>2650.85</v>
      </c>
      <c r="E1113">
        <v>1567.52</v>
      </c>
    </row>
    <row r="1114" spans="1:5" x14ac:dyDescent="0.3">
      <c r="A1114" s="2">
        <v>42919</v>
      </c>
      <c r="B1114">
        <v>9030</v>
      </c>
      <c r="C1114">
        <v>1527.78</v>
      </c>
      <c r="D1114">
        <v>2657.26</v>
      </c>
      <c r="E1114">
        <v>1605.98</v>
      </c>
    </row>
    <row r="1115" spans="1:5" x14ac:dyDescent="0.3">
      <c r="A1115" s="2">
        <v>42916</v>
      </c>
      <c r="B1115">
        <v>9025</v>
      </c>
      <c r="C1115">
        <v>1646.76</v>
      </c>
      <c r="D1115">
        <v>2657.26</v>
      </c>
      <c r="E1115">
        <v>1682.91</v>
      </c>
    </row>
    <row r="1116" spans="1:5" x14ac:dyDescent="0.3">
      <c r="A1116" s="2">
        <v>42915</v>
      </c>
      <c r="B1116">
        <v>8975</v>
      </c>
      <c r="C1116">
        <v>1670.21</v>
      </c>
      <c r="D1116">
        <v>2657.26</v>
      </c>
      <c r="E1116">
        <v>1682.91</v>
      </c>
    </row>
    <row r="1117" spans="1:5" x14ac:dyDescent="0.3">
      <c r="A1117" s="2">
        <v>42914</v>
      </c>
      <c r="B1117">
        <v>8830</v>
      </c>
      <c r="C1117">
        <v>1586.39</v>
      </c>
      <c r="D1117">
        <v>2657.26</v>
      </c>
      <c r="E1117">
        <v>1597.44</v>
      </c>
    </row>
    <row r="1118" spans="1:5" x14ac:dyDescent="0.3">
      <c r="A1118" s="2">
        <v>42913</v>
      </c>
      <c r="B1118">
        <v>8880</v>
      </c>
      <c r="C1118">
        <v>1618.72</v>
      </c>
      <c r="D1118">
        <v>2657.26</v>
      </c>
      <c r="E1118">
        <v>1597.44</v>
      </c>
    </row>
    <row r="1119" spans="1:5" x14ac:dyDescent="0.3">
      <c r="A1119" s="2">
        <v>42912</v>
      </c>
      <c r="B1119">
        <v>8820</v>
      </c>
      <c r="C1119">
        <v>1677.45</v>
      </c>
      <c r="D1119">
        <v>2640.17</v>
      </c>
      <c r="E1119">
        <v>1623.08</v>
      </c>
    </row>
    <row r="1120" spans="1:5" x14ac:dyDescent="0.3">
      <c r="A1120" s="2">
        <v>42909</v>
      </c>
      <c r="B1120">
        <v>8730</v>
      </c>
      <c r="C1120">
        <v>1696.06</v>
      </c>
      <c r="D1120">
        <v>2678.63</v>
      </c>
      <c r="E1120">
        <v>1302.56</v>
      </c>
    </row>
    <row r="1121" spans="1:5" x14ac:dyDescent="0.3">
      <c r="A1121" s="2">
        <v>42908</v>
      </c>
      <c r="B1121">
        <v>8690</v>
      </c>
      <c r="C1121">
        <v>1805.04</v>
      </c>
      <c r="D1121">
        <v>2764.1</v>
      </c>
      <c r="E1121">
        <v>1323.93</v>
      </c>
    </row>
    <row r="1122" spans="1:5" x14ac:dyDescent="0.3">
      <c r="A1122" s="2">
        <v>42907</v>
      </c>
      <c r="B1122">
        <v>8840</v>
      </c>
      <c r="C1122">
        <v>1917.59</v>
      </c>
      <c r="D1122">
        <v>2883.76</v>
      </c>
      <c r="E1122">
        <v>1409.4</v>
      </c>
    </row>
    <row r="1123" spans="1:5" x14ac:dyDescent="0.3">
      <c r="A1123" s="2">
        <v>42906</v>
      </c>
      <c r="B1123">
        <v>8890</v>
      </c>
      <c r="C1123">
        <v>1841.73</v>
      </c>
      <c r="D1123">
        <v>2883.76</v>
      </c>
      <c r="E1123">
        <v>1409.4</v>
      </c>
    </row>
    <row r="1124" spans="1:5" x14ac:dyDescent="0.3">
      <c r="A1124" s="2">
        <v>42905</v>
      </c>
      <c r="B1124">
        <v>8910</v>
      </c>
      <c r="C1124">
        <v>1788.22</v>
      </c>
      <c r="D1124">
        <v>2984.62</v>
      </c>
      <c r="E1124">
        <v>1435.04</v>
      </c>
    </row>
    <row r="1125" spans="1:5" x14ac:dyDescent="0.3">
      <c r="A1125" s="2">
        <v>42902</v>
      </c>
      <c r="B1125">
        <v>8840</v>
      </c>
      <c r="C1125">
        <v>1756.24</v>
      </c>
      <c r="D1125">
        <v>3061.54</v>
      </c>
      <c r="E1125">
        <v>1332.48</v>
      </c>
    </row>
    <row r="1126" spans="1:5" x14ac:dyDescent="0.3">
      <c r="A1126" s="2">
        <v>42901</v>
      </c>
      <c r="B1126">
        <v>8835</v>
      </c>
      <c r="C1126">
        <v>1793.57</v>
      </c>
      <c r="D1126">
        <v>3061.54</v>
      </c>
      <c r="E1126">
        <v>1332.48</v>
      </c>
    </row>
    <row r="1127" spans="1:5" x14ac:dyDescent="0.3">
      <c r="A1127" s="2">
        <v>42900</v>
      </c>
      <c r="B1127">
        <v>8925</v>
      </c>
      <c r="C1127">
        <v>1783.85</v>
      </c>
      <c r="D1127">
        <v>3061.54</v>
      </c>
      <c r="E1127">
        <v>1332.48</v>
      </c>
    </row>
    <row r="1128" spans="1:5" x14ac:dyDescent="0.3">
      <c r="A1128" s="2">
        <v>42899</v>
      </c>
      <c r="B1128">
        <v>8930</v>
      </c>
      <c r="C1128">
        <v>1667.91</v>
      </c>
      <c r="D1128">
        <v>3104.27</v>
      </c>
      <c r="E1128">
        <v>1332.48</v>
      </c>
    </row>
    <row r="1129" spans="1:5" x14ac:dyDescent="0.3">
      <c r="A1129" s="2">
        <v>42898</v>
      </c>
      <c r="B1129">
        <v>9135</v>
      </c>
      <c r="C1129">
        <v>1654.28</v>
      </c>
      <c r="D1129">
        <v>3061.54</v>
      </c>
      <c r="E1129">
        <v>1289.74</v>
      </c>
    </row>
    <row r="1130" spans="1:5" x14ac:dyDescent="0.3">
      <c r="A1130" s="2">
        <v>42895</v>
      </c>
      <c r="B1130">
        <v>8930</v>
      </c>
      <c r="C1130">
        <v>1662.47</v>
      </c>
      <c r="D1130">
        <v>3061.54</v>
      </c>
      <c r="E1130">
        <v>1392.31</v>
      </c>
    </row>
    <row r="1131" spans="1:5" x14ac:dyDescent="0.3">
      <c r="A1131" s="2">
        <v>42894</v>
      </c>
      <c r="B1131">
        <v>8915</v>
      </c>
      <c r="C1131">
        <v>1598.52</v>
      </c>
      <c r="D1131">
        <v>3061.54</v>
      </c>
      <c r="E1131">
        <v>1306.8399999999999</v>
      </c>
    </row>
    <row r="1132" spans="1:5" x14ac:dyDescent="0.3">
      <c r="A1132" s="2">
        <v>42893</v>
      </c>
      <c r="B1132">
        <v>8860</v>
      </c>
      <c r="C1132">
        <v>1674.3</v>
      </c>
      <c r="D1132">
        <v>3061.54</v>
      </c>
      <c r="E1132">
        <v>1392.31</v>
      </c>
    </row>
    <row r="1133" spans="1:5" x14ac:dyDescent="0.3">
      <c r="A1133" s="2">
        <v>42892</v>
      </c>
      <c r="B1133">
        <v>8895</v>
      </c>
      <c r="C1133">
        <v>1617.96</v>
      </c>
      <c r="D1133">
        <v>2980.77</v>
      </c>
      <c r="E1133">
        <v>1477.78</v>
      </c>
    </row>
    <row r="1134" spans="1:5" x14ac:dyDescent="0.3">
      <c r="A1134" s="2">
        <v>42891</v>
      </c>
      <c r="B1134">
        <v>8900</v>
      </c>
      <c r="C1134">
        <v>1661.42</v>
      </c>
      <c r="D1134">
        <v>2947.44</v>
      </c>
      <c r="E1134">
        <v>1477.78</v>
      </c>
    </row>
    <row r="1135" spans="1:5" x14ac:dyDescent="0.3">
      <c r="A1135" s="2">
        <v>42888</v>
      </c>
      <c r="B1135">
        <v>8930</v>
      </c>
      <c r="C1135">
        <v>1622.11</v>
      </c>
      <c r="D1135">
        <v>2947.44</v>
      </c>
      <c r="E1135">
        <v>1477.78</v>
      </c>
    </row>
    <row r="1136" spans="1:5" x14ac:dyDescent="0.3">
      <c r="A1136" s="2">
        <v>42887</v>
      </c>
      <c r="B1136">
        <v>9220</v>
      </c>
      <c r="C1136">
        <v>1575.41</v>
      </c>
      <c r="D1136">
        <v>2990.17</v>
      </c>
      <c r="E1136">
        <v>1477.78</v>
      </c>
    </row>
    <row r="1137" spans="1:5" x14ac:dyDescent="0.3">
      <c r="A1137" s="2">
        <v>42886</v>
      </c>
      <c r="B1137">
        <v>9000</v>
      </c>
      <c r="C1137">
        <v>1653.29</v>
      </c>
      <c r="D1137">
        <v>2904.7</v>
      </c>
      <c r="E1137">
        <v>1563.25</v>
      </c>
    </row>
    <row r="1138" spans="1:5" x14ac:dyDescent="0.3">
      <c r="A1138" s="2">
        <v>42882</v>
      </c>
      <c r="B1138">
        <v>9130</v>
      </c>
      <c r="C1138">
        <v>1525.24</v>
      </c>
      <c r="D1138">
        <v>2827.78</v>
      </c>
    </row>
    <row r="1139" spans="1:5" x14ac:dyDescent="0.3">
      <c r="A1139" s="2">
        <v>42881</v>
      </c>
      <c r="B1139">
        <v>9130</v>
      </c>
      <c r="C1139">
        <v>1525.24</v>
      </c>
      <c r="D1139">
        <v>2827.78</v>
      </c>
      <c r="E1139">
        <v>1819.66</v>
      </c>
    </row>
    <row r="1140" spans="1:5" x14ac:dyDescent="0.3">
      <c r="A1140" s="2">
        <v>42880</v>
      </c>
      <c r="B1140">
        <v>9190</v>
      </c>
      <c r="C1140">
        <v>1572.12</v>
      </c>
      <c r="D1140">
        <v>2827.78</v>
      </c>
      <c r="E1140">
        <v>1819.66</v>
      </c>
    </row>
    <row r="1141" spans="1:5" x14ac:dyDescent="0.3">
      <c r="A1141" s="2">
        <v>42879</v>
      </c>
      <c r="B1141">
        <v>9205</v>
      </c>
      <c r="C1141">
        <v>1399.27</v>
      </c>
      <c r="D1141">
        <v>2870.51</v>
      </c>
      <c r="E1141">
        <v>1819.66</v>
      </c>
    </row>
    <row r="1142" spans="1:5" x14ac:dyDescent="0.3">
      <c r="A1142" s="2">
        <v>42878</v>
      </c>
      <c r="B1142">
        <v>9295</v>
      </c>
      <c r="C1142">
        <v>1391.96</v>
      </c>
      <c r="D1142">
        <v>2861.54</v>
      </c>
      <c r="E1142">
        <v>1819.66</v>
      </c>
    </row>
    <row r="1143" spans="1:5" x14ac:dyDescent="0.3">
      <c r="A1143" s="2">
        <v>42877</v>
      </c>
      <c r="B1143">
        <v>9295</v>
      </c>
      <c r="C1143">
        <v>1324.75</v>
      </c>
      <c r="D1143">
        <v>2776.07</v>
      </c>
      <c r="E1143">
        <v>1759.83</v>
      </c>
    </row>
    <row r="1144" spans="1:5" x14ac:dyDescent="0.3">
      <c r="A1144" s="2">
        <v>42874</v>
      </c>
      <c r="B1144">
        <v>9350</v>
      </c>
      <c r="C1144">
        <v>1335.93</v>
      </c>
      <c r="D1144">
        <v>2776.07</v>
      </c>
      <c r="E1144">
        <v>1759.83</v>
      </c>
    </row>
    <row r="1145" spans="1:5" x14ac:dyDescent="0.3">
      <c r="A1145" s="2">
        <v>42873</v>
      </c>
      <c r="B1145">
        <v>9205</v>
      </c>
      <c r="C1145">
        <v>1334.72</v>
      </c>
      <c r="D1145">
        <v>2647.86</v>
      </c>
      <c r="E1145">
        <v>1674.36</v>
      </c>
    </row>
    <row r="1146" spans="1:5" x14ac:dyDescent="0.3">
      <c r="A1146" s="2">
        <v>42872</v>
      </c>
      <c r="B1146">
        <v>9115</v>
      </c>
      <c r="C1146">
        <v>1311</v>
      </c>
      <c r="D1146">
        <v>2647.86</v>
      </c>
      <c r="E1146">
        <v>1605.98</v>
      </c>
    </row>
    <row r="1147" spans="1:5" x14ac:dyDescent="0.3">
      <c r="A1147" s="2">
        <v>42871</v>
      </c>
      <c r="B1147">
        <v>9150</v>
      </c>
      <c r="C1147">
        <v>1254.9000000000001</v>
      </c>
      <c r="D1147">
        <v>2530.34</v>
      </c>
      <c r="E1147">
        <v>1520.51</v>
      </c>
    </row>
    <row r="1148" spans="1:5" x14ac:dyDescent="0.3">
      <c r="A1148" s="2">
        <v>42870</v>
      </c>
      <c r="B1148">
        <v>9060</v>
      </c>
      <c r="C1148">
        <v>1154.5</v>
      </c>
      <c r="D1148">
        <v>2379.4899999999998</v>
      </c>
      <c r="E1148">
        <v>1435.04</v>
      </c>
    </row>
    <row r="1149" spans="1:5" x14ac:dyDescent="0.3">
      <c r="A1149" s="2">
        <v>42867</v>
      </c>
      <c r="B1149">
        <v>8810</v>
      </c>
      <c r="C1149">
        <v>1215.81</v>
      </c>
      <c r="D1149">
        <v>2379.4899999999998</v>
      </c>
      <c r="E1149">
        <v>1435.04</v>
      </c>
    </row>
    <row r="1150" spans="1:5" x14ac:dyDescent="0.3">
      <c r="A1150" s="2">
        <v>42866</v>
      </c>
      <c r="B1150">
        <v>8795</v>
      </c>
      <c r="C1150">
        <v>1129.53</v>
      </c>
      <c r="D1150">
        <v>2379.4899999999998</v>
      </c>
      <c r="E1150">
        <v>1349.57</v>
      </c>
    </row>
    <row r="1151" spans="1:5" x14ac:dyDescent="0.3">
      <c r="A1151" s="2">
        <v>42865</v>
      </c>
      <c r="B1151">
        <v>8645</v>
      </c>
      <c r="C1151">
        <v>1166.1600000000001</v>
      </c>
      <c r="D1151">
        <v>2422.2199999999998</v>
      </c>
      <c r="E1151">
        <v>1349.57</v>
      </c>
    </row>
    <row r="1152" spans="1:5" x14ac:dyDescent="0.3">
      <c r="A1152" s="2">
        <v>42864</v>
      </c>
      <c r="B1152">
        <v>8740</v>
      </c>
      <c r="C1152">
        <v>1269.08</v>
      </c>
      <c r="D1152">
        <v>2422.2199999999998</v>
      </c>
      <c r="E1152">
        <v>1349.57</v>
      </c>
    </row>
    <row r="1153" spans="1:5" x14ac:dyDescent="0.3">
      <c r="A1153" s="2">
        <v>42863</v>
      </c>
      <c r="B1153">
        <v>8735</v>
      </c>
      <c r="C1153">
        <v>1317.78</v>
      </c>
      <c r="D1153">
        <v>2422.2199999999998</v>
      </c>
      <c r="E1153">
        <v>1435.04</v>
      </c>
    </row>
    <row r="1154" spans="1:5" x14ac:dyDescent="0.3">
      <c r="A1154" s="2">
        <v>42860</v>
      </c>
      <c r="B1154">
        <v>8705</v>
      </c>
      <c r="C1154">
        <v>1337.38</v>
      </c>
      <c r="D1154">
        <v>2356.84</v>
      </c>
      <c r="E1154">
        <v>1332.48</v>
      </c>
    </row>
    <row r="1155" spans="1:5" x14ac:dyDescent="0.3">
      <c r="A1155" s="2">
        <v>42859</v>
      </c>
      <c r="B1155">
        <v>8755</v>
      </c>
      <c r="C1155">
        <v>1382.49</v>
      </c>
      <c r="D1155">
        <v>2399.5700000000002</v>
      </c>
      <c r="E1155">
        <v>1332.48</v>
      </c>
    </row>
    <row r="1156" spans="1:5" x14ac:dyDescent="0.3">
      <c r="A1156" s="2">
        <v>42858</v>
      </c>
      <c r="B1156">
        <v>8840</v>
      </c>
      <c r="C1156">
        <v>1222.23</v>
      </c>
      <c r="D1156">
        <v>2399.5700000000002</v>
      </c>
      <c r="E1156">
        <v>1358.12</v>
      </c>
    </row>
    <row r="1157" spans="1:5" x14ac:dyDescent="0.3">
      <c r="A1157" s="2">
        <v>42857</v>
      </c>
      <c r="B1157">
        <v>8880</v>
      </c>
      <c r="C1157">
        <v>1241.2</v>
      </c>
      <c r="D1157">
        <v>2393.16</v>
      </c>
      <c r="E1157">
        <v>1178.6300000000001</v>
      </c>
    </row>
    <row r="1158" spans="1:5" x14ac:dyDescent="0.3">
      <c r="A1158" s="2">
        <v>42853</v>
      </c>
      <c r="B1158">
        <v>8880</v>
      </c>
      <c r="C1158">
        <v>1156.27</v>
      </c>
      <c r="D1158">
        <v>2292.7399999999998</v>
      </c>
      <c r="E1158">
        <v>1140.17</v>
      </c>
    </row>
    <row r="1159" spans="1:5" x14ac:dyDescent="0.3">
      <c r="A1159" s="2">
        <v>42852</v>
      </c>
      <c r="B1159">
        <v>8680</v>
      </c>
      <c r="C1159">
        <v>1177.8800000000001</v>
      </c>
      <c r="D1159">
        <v>2292.7399999999998</v>
      </c>
      <c r="E1159">
        <v>1140.17</v>
      </c>
    </row>
    <row r="1160" spans="1:5" x14ac:dyDescent="0.3">
      <c r="A1160" s="2">
        <v>42851</v>
      </c>
      <c r="B1160">
        <v>8635</v>
      </c>
      <c r="C1160">
        <v>1154.8800000000001</v>
      </c>
      <c r="D1160">
        <v>2250</v>
      </c>
      <c r="E1160">
        <v>1140.17</v>
      </c>
    </row>
    <row r="1161" spans="1:5" x14ac:dyDescent="0.3">
      <c r="A1161" s="2">
        <v>42850</v>
      </c>
      <c r="B1161">
        <v>8580</v>
      </c>
      <c r="C1161">
        <v>1136.55</v>
      </c>
      <c r="D1161">
        <v>2335.9</v>
      </c>
      <c r="E1161">
        <v>1101.71</v>
      </c>
    </row>
    <row r="1162" spans="1:5" x14ac:dyDescent="0.3">
      <c r="A1162" s="2">
        <v>42849</v>
      </c>
      <c r="B1162">
        <v>8640</v>
      </c>
      <c r="C1162">
        <v>1179.23</v>
      </c>
      <c r="D1162">
        <v>2325.64</v>
      </c>
      <c r="E1162">
        <v>537.61</v>
      </c>
    </row>
    <row r="1163" spans="1:5" x14ac:dyDescent="0.3">
      <c r="A1163" s="2">
        <v>42846</v>
      </c>
      <c r="B1163">
        <v>8745</v>
      </c>
      <c r="C1163">
        <v>1274.8</v>
      </c>
      <c r="D1163">
        <v>2453.85</v>
      </c>
      <c r="E1163">
        <v>665.81</v>
      </c>
    </row>
    <row r="1164" spans="1:5" x14ac:dyDescent="0.3">
      <c r="A1164" s="2">
        <v>42845</v>
      </c>
      <c r="B1164">
        <v>8830</v>
      </c>
      <c r="C1164">
        <v>1206.68</v>
      </c>
      <c r="D1164">
        <v>2453.85</v>
      </c>
      <c r="E1164">
        <v>665.81</v>
      </c>
    </row>
    <row r="1165" spans="1:5" x14ac:dyDescent="0.3">
      <c r="A1165" s="2">
        <v>42844</v>
      </c>
      <c r="B1165">
        <v>8785</v>
      </c>
      <c r="C1165">
        <v>1303.4000000000001</v>
      </c>
      <c r="D1165">
        <v>2453.85</v>
      </c>
      <c r="E1165">
        <v>751.28</v>
      </c>
    </row>
    <row r="1166" spans="1:5" x14ac:dyDescent="0.3">
      <c r="A1166" s="2">
        <v>42843</v>
      </c>
      <c r="B1166">
        <v>8820</v>
      </c>
      <c r="C1166">
        <v>1160.04</v>
      </c>
      <c r="D1166">
        <v>2453.85</v>
      </c>
      <c r="E1166">
        <v>751.28</v>
      </c>
    </row>
    <row r="1167" spans="1:5" x14ac:dyDescent="0.3">
      <c r="A1167" s="2">
        <v>42842</v>
      </c>
      <c r="B1167">
        <v>8805</v>
      </c>
      <c r="C1167">
        <v>1131.8900000000001</v>
      </c>
      <c r="D1167">
        <v>2538.0300000000002</v>
      </c>
      <c r="E1167">
        <v>751.28</v>
      </c>
    </row>
    <row r="1168" spans="1:5" x14ac:dyDescent="0.3">
      <c r="A1168" s="2">
        <v>42839</v>
      </c>
      <c r="B1168">
        <v>8840</v>
      </c>
      <c r="C1168">
        <v>1269.56</v>
      </c>
      <c r="D1168">
        <v>2623.5</v>
      </c>
      <c r="E1168">
        <v>601.71</v>
      </c>
    </row>
    <row r="1169" spans="1:5" x14ac:dyDescent="0.3">
      <c r="A1169" s="2">
        <v>42838</v>
      </c>
      <c r="B1169">
        <v>9040</v>
      </c>
      <c r="C1169">
        <v>1274.81</v>
      </c>
      <c r="D1169">
        <v>2666.24</v>
      </c>
      <c r="E1169">
        <v>601.71</v>
      </c>
    </row>
    <row r="1170" spans="1:5" x14ac:dyDescent="0.3">
      <c r="A1170" s="2">
        <v>42837</v>
      </c>
      <c r="B1170">
        <v>9075</v>
      </c>
      <c r="C1170">
        <v>1259.79</v>
      </c>
      <c r="D1170">
        <v>2708.97</v>
      </c>
      <c r="E1170">
        <v>537.61</v>
      </c>
    </row>
    <row r="1171" spans="1:5" x14ac:dyDescent="0.3">
      <c r="A1171" s="2">
        <v>42836</v>
      </c>
      <c r="B1171">
        <v>9160</v>
      </c>
      <c r="C1171">
        <v>1233.6500000000001</v>
      </c>
      <c r="D1171">
        <v>2714.1</v>
      </c>
      <c r="E1171">
        <v>537.61</v>
      </c>
    </row>
    <row r="1172" spans="1:5" x14ac:dyDescent="0.3">
      <c r="A1172" s="2">
        <v>42835</v>
      </c>
      <c r="B1172">
        <v>9140</v>
      </c>
      <c r="C1172">
        <v>1331.08</v>
      </c>
      <c r="D1172">
        <v>2714.1</v>
      </c>
      <c r="E1172">
        <v>623.08000000000004</v>
      </c>
    </row>
    <row r="1173" spans="1:5" x14ac:dyDescent="0.3">
      <c r="A1173" s="2">
        <v>42832</v>
      </c>
      <c r="B1173">
        <v>9485</v>
      </c>
      <c r="C1173">
        <v>1386.86</v>
      </c>
      <c r="D1173">
        <v>2714.1</v>
      </c>
      <c r="E1173">
        <v>828.21</v>
      </c>
    </row>
    <row r="1174" spans="1:5" x14ac:dyDescent="0.3">
      <c r="A1174" s="2">
        <v>42831</v>
      </c>
      <c r="B1174">
        <v>9530</v>
      </c>
      <c r="C1174">
        <v>1326.27</v>
      </c>
      <c r="D1174">
        <v>2714.1</v>
      </c>
      <c r="E1174">
        <v>742.74</v>
      </c>
    </row>
    <row r="1175" spans="1:5" x14ac:dyDescent="0.3">
      <c r="A1175" s="2">
        <v>42830</v>
      </c>
      <c r="B1175">
        <v>9475</v>
      </c>
      <c r="C1175">
        <v>1363.66</v>
      </c>
      <c r="D1175">
        <v>2671.37</v>
      </c>
      <c r="E1175">
        <v>794.02</v>
      </c>
    </row>
    <row r="1176" spans="1:5" x14ac:dyDescent="0.3">
      <c r="A1176" s="2">
        <v>42826</v>
      </c>
      <c r="B1176">
        <v>9140</v>
      </c>
      <c r="C1176">
        <v>1462.68</v>
      </c>
      <c r="D1176">
        <v>2628.63</v>
      </c>
    </row>
    <row r="1177" spans="1:5" x14ac:dyDescent="0.3">
      <c r="A1177" s="2">
        <v>42825</v>
      </c>
      <c r="B1177">
        <v>9140</v>
      </c>
      <c r="C1177">
        <v>1462.68</v>
      </c>
      <c r="D1177">
        <v>2628.63</v>
      </c>
      <c r="E1177">
        <v>922.22</v>
      </c>
    </row>
    <row r="1178" spans="1:5" x14ac:dyDescent="0.3">
      <c r="A1178" s="2">
        <v>42824</v>
      </c>
      <c r="B1178">
        <v>9180</v>
      </c>
      <c r="C1178">
        <v>1459.68</v>
      </c>
      <c r="D1178">
        <v>2628.63</v>
      </c>
      <c r="E1178">
        <v>922.22</v>
      </c>
    </row>
    <row r="1179" spans="1:5" x14ac:dyDescent="0.3">
      <c r="A1179" s="2">
        <v>42823</v>
      </c>
      <c r="B1179">
        <v>9305</v>
      </c>
      <c r="C1179">
        <v>1494.9</v>
      </c>
      <c r="D1179">
        <v>2628.63</v>
      </c>
      <c r="E1179">
        <v>922.22</v>
      </c>
    </row>
    <row r="1180" spans="1:5" x14ac:dyDescent="0.3">
      <c r="A1180" s="2">
        <v>42822</v>
      </c>
      <c r="B1180">
        <v>9145</v>
      </c>
      <c r="C1180">
        <v>1576.18</v>
      </c>
      <c r="D1180">
        <v>2628.63</v>
      </c>
      <c r="E1180">
        <v>922.22</v>
      </c>
    </row>
    <row r="1181" spans="1:5" x14ac:dyDescent="0.3">
      <c r="A1181" s="2">
        <v>42821</v>
      </c>
      <c r="B1181">
        <v>9260</v>
      </c>
      <c r="C1181">
        <v>1748.07</v>
      </c>
      <c r="D1181">
        <v>2685.47</v>
      </c>
      <c r="E1181">
        <v>1114.53</v>
      </c>
    </row>
    <row r="1182" spans="1:5" x14ac:dyDescent="0.3">
      <c r="A1182" s="2">
        <v>42818</v>
      </c>
      <c r="B1182">
        <v>9445</v>
      </c>
      <c r="C1182">
        <v>1736.91</v>
      </c>
      <c r="D1182">
        <v>2785.47</v>
      </c>
      <c r="E1182">
        <v>1114.53</v>
      </c>
    </row>
    <row r="1183" spans="1:5" x14ac:dyDescent="0.3">
      <c r="A1183" s="2">
        <v>42817</v>
      </c>
      <c r="B1183">
        <v>9445</v>
      </c>
      <c r="C1183">
        <v>1752.6</v>
      </c>
      <c r="D1183">
        <v>2785.47</v>
      </c>
      <c r="E1183">
        <v>1114.53</v>
      </c>
    </row>
    <row r="1184" spans="1:5" x14ac:dyDescent="0.3">
      <c r="A1184" s="2">
        <v>42816</v>
      </c>
      <c r="B1184">
        <v>9445</v>
      </c>
      <c r="C1184">
        <v>1745.39</v>
      </c>
      <c r="D1184">
        <v>2785.47</v>
      </c>
      <c r="E1184">
        <v>1114.53</v>
      </c>
    </row>
    <row r="1185" spans="1:5" x14ac:dyDescent="0.3">
      <c r="A1185" s="2">
        <v>42815</v>
      </c>
      <c r="B1185">
        <v>9445</v>
      </c>
      <c r="C1185">
        <v>1713.81</v>
      </c>
      <c r="D1185">
        <v>2785.47</v>
      </c>
      <c r="E1185">
        <v>1088.8900000000001</v>
      </c>
    </row>
    <row r="1186" spans="1:5" x14ac:dyDescent="0.3">
      <c r="A1186" s="2">
        <v>42814</v>
      </c>
      <c r="B1186">
        <v>9445</v>
      </c>
      <c r="C1186">
        <v>1672.89</v>
      </c>
      <c r="D1186">
        <v>2798.29</v>
      </c>
      <c r="E1186">
        <v>1050.43</v>
      </c>
    </row>
    <row r="1187" spans="1:5" x14ac:dyDescent="0.3">
      <c r="A1187" s="2">
        <v>42811</v>
      </c>
      <c r="B1187">
        <v>9390</v>
      </c>
      <c r="C1187">
        <v>1584.76</v>
      </c>
      <c r="D1187">
        <v>2755.56</v>
      </c>
      <c r="E1187">
        <v>836.75</v>
      </c>
    </row>
    <row r="1188" spans="1:5" x14ac:dyDescent="0.3">
      <c r="A1188" s="2">
        <v>42810</v>
      </c>
      <c r="B1188">
        <v>9390</v>
      </c>
      <c r="C1188">
        <v>1586.73</v>
      </c>
      <c r="D1188">
        <v>2712.82</v>
      </c>
      <c r="E1188">
        <v>836.75</v>
      </c>
    </row>
    <row r="1189" spans="1:5" x14ac:dyDescent="0.3">
      <c r="A1189" s="2">
        <v>42809</v>
      </c>
      <c r="B1189">
        <v>9250</v>
      </c>
      <c r="C1189">
        <v>1568.06</v>
      </c>
      <c r="D1189">
        <v>2712.82</v>
      </c>
      <c r="E1189">
        <v>836.75</v>
      </c>
    </row>
    <row r="1190" spans="1:5" x14ac:dyDescent="0.3">
      <c r="A1190" s="2">
        <v>42808</v>
      </c>
      <c r="B1190">
        <v>9195</v>
      </c>
      <c r="C1190">
        <v>1628.52</v>
      </c>
      <c r="D1190">
        <v>2726.92</v>
      </c>
      <c r="E1190">
        <v>836.75</v>
      </c>
    </row>
    <row r="1191" spans="1:5" x14ac:dyDescent="0.3">
      <c r="A1191" s="2">
        <v>42807</v>
      </c>
      <c r="B1191">
        <v>9210</v>
      </c>
      <c r="C1191">
        <v>1606.32</v>
      </c>
      <c r="D1191">
        <v>2726.92</v>
      </c>
      <c r="E1191">
        <v>836.75</v>
      </c>
    </row>
    <row r="1192" spans="1:5" x14ac:dyDescent="0.3">
      <c r="A1192" s="2">
        <v>42804</v>
      </c>
      <c r="B1192">
        <v>9115</v>
      </c>
      <c r="C1192">
        <v>1683.06</v>
      </c>
      <c r="D1192">
        <v>2812.39</v>
      </c>
      <c r="E1192">
        <v>947.86</v>
      </c>
    </row>
    <row r="1193" spans="1:5" x14ac:dyDescent="0.3">
      <c r="A1193" s="2">
        <v>42803</v>
      </c>
      <c r="B1193">
        <v>9260</v>
      </c>
      <c r="C1193">
        <v>1712.56</v>
      </c>
      <c r="D1193">
        <v>2940.6</v>
      </c>
      <c r="E1193">
        <v>1033.33</v>
      </c>
    </row>
    <row r="1194" spans="1:5" x14ac:dyDescent="0.3">
      <c r="A1194" s="2">
        <v>42802</v>
      </c>
      <c r="B1194">
        <v>9305</v>
      </c>
      <c r="C1194">
        <v>1655.13</v>
      </c>
      <c r="D1194">
        <v>2940.6</v>
      </c>
      <c r="E1194">
        <v>1033.33</v>
      </c>
    </row>
    <row r="1195" spans="1:5" x14ac:dyDescent="0.3">
      <c r="A1195" s="2">
        <v>42801</v>
      </c>
      <c r="B1195">
        <v>9655</v>
      </c>
      <c r="C1195">
        <v>1553.86</v>
      </c>
      <c r="D1195">
        <v>2988.46</v>
      </c>
      <c r="E1195">
        <v>1272.6500000000001</v>
      </c>
    </row>
    <row r="1196" spans="1:5" x14ac:dyDescent="0.3">
      <c r="A1196" s="2">
        <v>42800</v>
      </c>
      <c r="B1196">
        <v>9720</v>
      </c>
      <c r="C1196">
        <v>1557.62</v>
      </c>
      <c r="D1196">
        <v>2988.46</v>
      </c>
      <c r="E1196">
        <v>1272.6500000000001</v>
      </c>
    </row>
    <row r="1197" spans="1:5" x14ac:dyDescent="0.3">
      <c r="A1197" s="2">
        <v>42797</v>
      </c>
      <c r="B1197">
        <v>9660</v>
      </c>
      <c r="C1197">
        <v>1558.82</v>
      </c>
      <c r="D1197">
        <v>2988.46</v>
      </c>
      <c r="E1197">
        <v>1041.8800000000001</v>
      </c>
    </row>
    <row r="1198" spans="1:5" x14ac:dyDescent="0.3">
      <c r="A1198" s="2">
        <v>42796</v>
      </c>
      <c r="B1198">
        <v>9625</v>
      </c>
      <c r="C1198">
        <v>1619.56</v>
      </c>
      <c r="D1198">
        <v>2988.46</v>
      </c>
      <c r="E1198">
        <v>1041.8800000000001</v>
      </c>
    </row>
    <row r="1199" spans="1:5" x14ac:dyDescent="0.3">
      <c r="A1199" s="2">
        <v>42795</v>
      </c>
      <c r="B1199">
        <v>9585</v>
      </c>
      <c r="C1199">
        <v>1661.62</v>
      </c>
      <c r="D1199">
        <v>3031.2</v>
      </c>
      <c r="E1199">
        <v>1170.0899999999999</v>
      </c>
    </row>
    <row r="1200" spans="1:5" x14ac:dyDescent="0.3">
      <c r="A1200" s="2">
        <v>42794</v>
      </c>
      <c r="B1200">
        <v>9620</v>
      </c>
      <c r="C1200">
        <v>1716.64</v>
      </c>
      <c r="D1200">
        <v>3031.2</v>
      </c>
      <c r="E1200">
        <v>1170.0899999999999</v>
      </c>
    </row>
    <row r="1201" spans="1:5" x14ac:dyDescent="0.3">
      <c r="A1201" s="2">
        <v>42793</v>
      </c>
      <c r="B1201">
        <v>9675</v>
      </c>
      <c r="C1201">
        <v>1689.83</v>
      </c>
      <c r="D1201">
        <v>3031.2</v>
      </c>
      <c r="E1201">
        <v>1170.0899999999999</v>
      </c>
    </row>
    <row r="1202" spans="1:5" x14ac:dyDescent="0.3">
      <c r="A1202" s="2">
        <v>42790</v>
      </c>
      <c r="B1202">
        <v>9645</v>
      </c>
      <c r="C1202">
        <v>1695.16</v>
      </c>
      <c r="D1202">
        <v>2992.74</v>
      </c>
      <c r="E1202">
        <v>1093.1600000000001</v>
      </c>
    </row>
    <row r="1203" spans="1:5" x14ac:dyDescent="0.3">
      <c r="A1203" s="2">
        <v>42789</v>
      </c>
      <c r="B1203">
        <v>9645</v>
      </c>
      <c r="C1203">
        <v>1652.85</v>
      </c>
      <c r="D1203">
        <v>2992.74</v>
      </c>
      <c r="E1203">
        <v>1093.1600000000001</v>
      </c>
    </row>
    <row r="1204" spans="1:5" x14ac:dyDescent="0.3">
      <c r="A1204" s="2">
        <v>42788</v>
      </c>
      <c r="B1204">
        <v>9850</v>
      </c>
      <c r="C1204">
        <v>1694.99</v>
      </c>
      <c r="D1204">
        <v>3035.47</v>
      </c>
      <c r="E1204">
        <v>1093.1600000000001</v>
      </c>
    </row>
    <row r="1205" spans="1:5" x14ac:dyDescent="0.3">
      <c r="A1205" s="2">
        <v>42787</v>
      </c>
      <c r="B1205">
        <v>9830</v>
      </c>
      <c r="C1205">
        <v>1727.23</v>
      </c>
      <c r="D1205">
        <v>3075.64</v>
      </c>
      <c r="E1205">
        <v>1178.6300000000001</v>
      </c>
    </row>
    <row r="1206" spans="1:5" x14ac:dyDescent="0.3">
      <c r="A1206" s="2">
        <v>42786</v>
      </c>
      <c r="B1206">
        <v>9925</v>
      </c>
      <c r="C1206">
        <v>1762.56</v>
      </c>
      <c r="D1206">
        <v>3246.58</v>
      </c>
      <c r="E1206">
        <v>1229.9100000000001</v>
      </c>
    </row>
    <row r="1207" spans="1:5" x14ac:dyDescent="0.3">
      <c r="A1207" s="2">
        <v>42783</v>
      </c>
      <c r="B1207">
        <v>9885</v>
      </c>
      <c r="C1207">
        <v>1932.74</v>
      </c>
      <c r="D1207">
        <v>3246.58</v>
      </c>
      <c r="E1207">
        <v>1460.68</v>
      </c>
    </row>
    <row r="1208" spans="1:5" x14ac:dyDescent="0.3">
      <c r="A1208" s="2">
        <v>42782</v>
      </c>
      <c r="B1208">
        <v>9910</v>
      </c>
      <c r="C1208">
        <v>2104.31</v>
      </c>
      <c r="D1208">
        <v>3246.58</v>
      </c>
      <c r="E1208">
        <v>1631.62</v>
      </c>
    </row>
    <row r="1209" spans="1:5" x14ac:dyDescent="0.3">
      <c r="A1209" s="2">
        <v>42781</v>
      </c>
      <c r="B1209">
        <v>10015</v>
      </c>
      <c r="C1209">
        <v>2097.37</v>
      </c>
      <c r="D1209">
        <v>3289.32</v>
      </c>
      <c r="E1209">
        <v>1631.62</v>
      </c>
    </row>
    <row r="1210" spans="1:5" x14ac:dyDescent="0.3">
      <c r="A1210" s="2">
        <v>42780</v>
      </c>
      <c r="B1210">
        <v>10590</v>
      </c>
      <c r="C1210">
        <v>2072.1999999999998</v>
      </c>
      <c r="D1210">
        <v>3285.47</v>
      </c>
      <c r="E1210">
        <v>1734.19</v>
      </c>
    </row>
    <row r="1211" spans="1:5" x14ac:dyDescent="0.3">
      <c r="A1211" s="2">
        <v>42779</v>
      </c>
      <c r="B1211">
        <v>10605</v>
      </c>
      <c r="C1211">
        <v>2092.5700000000002</v>
      </c>
      <c r="D1211">
        <v>3285.47</v>
      </c>
      <c r="E1211">
        <v>1734.19</v>
      </c>
    </row>
    <row r="1212" spans="1:5" x14ac:dyDescent="0.3">
      <c r="A1212" s="2">
        <v>42776</v>
      </c>
      <c r="B1212">
        <v>10250</v>
      </c>
      <c r="C1212">
        <v>1936.46</v>
      </c>
      <c r="D1212">
        <v>3282.91</v>
      </c>
      <c r="E1212">
        <v>1648.72</v>
      </c>
    </row>
    <row r="1213" spans="1:5" x14ac:dyDescent="0.3">
      <c r="A1213" s="2">
        <v>42775</v>
      </c>
      <c r="B1213">
        <v>10220</v>
      </c>
      <c r="C1213">
        <v>2015.43</v>
      </c>
      <c r="D1213">
        <v>3240.17</v>
      </c>
      <c r="E1213">
        <v>1648.72</v>
      </c>
    </row>
    <row r="1214" spans="1:5" x14ac:dyDescent="0.3">
      <c r="A1214" s="2">
        <v>42774</v>
      </c>
      <c r="B1214">
        <v>10225</v>
      </c>
      <c r="C1214">
        <v>2041.87</v>
      </c>
      <c r="D1214">
        <v>3240.17</v>
      </c>
      <c r="E1214">
        <v>1648.72</v>
      </c>
    </row>
    <row r="1215" spans="1:5" x14ac:dyDescent="0.3">
      <c r="A1215" s="2">
        <v>42773</v>
      </c>
      <c r="B1215">
        <v>10310</v>
      </c>
      <c r="C1215">
        <v>2060.87</v>
      </c>
      <c r="D1215">
        <v>3240.17</v>
      </c>
      <c r="E1215">
        <v>1648.72</v>
      </c>
    </row>
    <row r="1216" spans="1:5" x14ac:dyDescent="0.3">
      <c r="A1216" s="2">
        <v>42772</v>
      </c>
      <c r="B1216">
        <v>10390</v>
      </c>
      <c r="C1216">
        <v>1929.99</v>
      </c>
      <c r="D1216">
        <v>3240.17</v>
      </c>
      <c r="E1216">
        <v>1563.25</v>
      </c>
    </row>
    <row r="1217" spans="1:5" x14ac:dyDescent="0.3">
      <c r="A1217" s="2">
        <v>42770</v>
      </c>
      <c r="B1217">
        <v>10240</v>
      </c>
      <c r="C1217">
        <v>1859.29</v>
      </c>
      <c r="D1217">
        <v>3197.44</v>
      </c>
    </row>
    <row r="1218" spans="1:5" x14ac:dyDescent="0.3">
      <c r="A1218" s="2">
        <v>42769</v>
      </c>
      <c r="B1218">
        <v>10240</v>
      </c>
      <c r="C1218">
        <v>1859.29</v>
      </c>
      <c r="D1218">
        <v>3197.44</v>
      </c>
      <c r="E1218">
        <v>1499.15</v>
      </c>
    </row>
    <row r="1219" spans="1:5" x14ac:dyDescent="0.3">
      <c r="A1219" s="2">
        <v>42761</v>
      </c>
      <c r="B1219">
        <v>10260</v>
      </c>
    </row>
    <row r="1220" spans="1:5" x14ac:dyDescent="0.3">
      <c r="A1220" s="2">
        <v>42760</v>
      </c>
      <c r="B1220">
        <v>10405</v>
      </c>
    </row>
    <row r="1221" spans="1:5" x14ac:dyDescent="0.3">
      <c r="A1221" s="2">
        <v>42759</v>
      </c>
      <c r="B1221">
        <v>10230</v>
      </c>
    </row>
    <row r="1222" spans="1:5" x14ac:dyDescent="0.3">
      <c r="A1222" s="2">
        <v>42758</v>
      </c>
      <c r="B1222">
        <v>10325</v>
      </c>
      <c r="C1222">
        <v>1794.16</v>
      </c>
      <c r="D1222">
        <v>3197.44</v>
      </c>
      <c r="E1222">
        <v>1392.31</v>
      </c>
    </row>
    <row r="1223" spans="1:5" x14ac:dyDescent="0.3">
      <c r="A1223" s="2">
        <v>42757</v>
      </c>
      <c r="B1223">
        <v>10140</v>
      </c>
      <c r="C1223">
        <v>1769.5</v>
      </c>
      <c r="D1223">
        <v>3197.44</v>
      </c>
    </row>
    <row r="1224" spans="1:5" x14ac:dyDescent="0.3">
      <c r="A1224" s="2">
        <v>42755</v>
      </c>
      <c r="B1224">
        <v>10140</v>
      </c>
      <c r="C1224">
        <v>1769.5</v>
      </c>
      <c r="D1224">
        <v>3197.44</v>
      </c>
      <c r="E1224">
        <v>1225.6400000000001</v>
      </c>
    </row>
    <row r="1225" spans="1:5" x14ac:dyDescent="0.3">
      <c r="A1225" s="2">
        <v>42754</v>
      </c>
      <c r="B1225">
        <v>10140</v>
      </c>
      <c r="C1225">
        <v>1952.17</v>
      </c>
      <c r="D1225">
        <v>3197.44</v>
      </c>
      <c r="E1225">
        <v>1311.11</v>
      </c>
    </row>
    <row r="1226" spans="1:5" x14ac:dyDescent="0.3">
      <c r="A1226" s="2">
        <v>42753</v>
      </c>
      <c r="B1226">
        <v>10220</v>
      </c>
      <c r="C1226">
        <v>1970.84</v>
      </c>
      <c r="D1226">
        <v>3197.44</v>
      </c>
      <c r="E1226">
        <v>1311.11</v>
      </c>
    </row>
    <row r="1227" spans="1:5" x14ac:dyDescent="0.3">
      <c r="A1227" s="2">
        <v>42752</v>
      </c>
      <c r="B1227">
        <v>10130</v>
      </c>
      <c r="C1227">
        <v>1838.8</v>
      </c>
      <c r="D1227">
        <v>3197.44</v>
      </c>
      <c r="E1227">
        <v>1311.11</v>
      </c>
    </row>
    <row r="1228" spans="1:5" x14ac:dyDescent="0.3">
      <c r="A1228" s="2">
        <v>42751</v>
      </c>
      <c r="B1228">
        <v>10270</v>
      </c>
      <c r="C1228">
        <v>1819.24</v>
      </c>
      <c r="D1228">
        <v>3196.15</v>
      </c>
      <c r="E1228">
        <v>1477.78</v>
      </c>
    </row>
    <row r="1229" spans="1:5" x14ac:dyDescent="0.3">
      <c r="A1229" s="2">
        <v>42748</v>
      </c>
      <c r="B1229">
        <v>10105</v>
      </c>
      <c r="C1229">
        <v>1845.02</v>
      </c>
      <c r="D1229">
        <v>3196.15</v>
      </c>
      <c r="E1229">
        <v>1452.14</v>
      </c>
    </row>
    <row r="1230" spans="1:5" x14ac:dyDescent="0.3">
      <c r="A1230" s="2">
        <v>42747</v>
      </c>
      <c r="B1230">
        <v>9825</v>
      </c>
      <c r="C1230">
        <v>1793.27</v>
      </c>
      <c r="D1230">
        <v>3196.15</v>
      </c>
      <c r="E1230">
        <v>1413.68</v>
      </c>
    </row>
    <row r="1231" spans="1:5" x14ac:dyDescent="0.3">
      <c r="A1231" s="2">
        <v>42746</v>
      </c>
      <c r="B1231">
        <v>9815</v>
      </c>
      <c r="C1231">
        <v>1849.8</v>
      </c>
      <c r="D1231">
        <v>3196.15</v>
      </c>
      <c r="E1231">
        <v>1413.68</v>
      </c>
    </row>
    <row r="1232" spans="1:5" x14ac:dyDescent="0.3">
      <c r="A1232" s="2">
        <v>42745</v>
      </c>
      <c r="B1232">
        <v>9860</v>
      </c>
      <c r="C1232">
        <v>1949.48</v>
      </c>
      <c r="D1232">
        <v>3187.18</v>
      </c>
      <c r="E1232">
        <v>1349.57</v>
      </c>
    </row>
    <row r="1233" spans="1:5" x14ac:dyDescent="0.3">
      <c r="A1233" s="2">
        <v>42744</v>
      </c>
      <c r="B1233">
        <v>9795</v>
      </c>
      <c r="C1233">
        <v>1859.15</v>
      </c>
      <c r="D1233">
        <v>3187.18</v>
      </c>
      <c r="E1233">
        <v>1349.57</v>
      </c>
    </row>
    <row r="1234" spans="1:5" x14ac:dyDescent="0.3">
      <c r="A1234" s="2">
        <v>42741</v>
      </c>
      <c r="B1234">
        <v>9460</v>
      </c>
      <c r="C1234">
        <v>1747.48</v>
      </c>
      <c r="D1234">
        <v>3229.91</v>
      </c>
      <c r="E1234">
        <v>952.14</v>
      </c>
    </row>
    <row r="1235" spans="1:5" x14ac:dyDescent="0.3">
      <c r="A1235" s="2">
        <v>42740</v>
      </c>
      <c r="B1235">
        <v>9700</v>
      </c>
      <c r="C1235">
        <v>1723.35</v>
      </c>
      <c r="D1235">
        <v>3229.91</v>
      </c>
      <c r="E1235">
        <v>952.14</v>
      </c>
    </row>
    <row r="1236" spans="1:5" x14ac:dyDescent="0.3">
      <c r="A1236" s="2">
        <v>42739</v>
      </c>
      <c r="B1236">
        <v>9695</v>
      </c>
      <c r="C1236">
        <v>1739.67</v>
      </c>
      <c r="D1236">
        <v>3229.91</v>
      </c>
      <c r="E1236">
        <v>888.03</v>
      </c>
    </row>
    <row r="1237" spans="1:5" x14ac:dyDescent="0.3">
      <c r="A1237" s="2">
        <v>42738</v>
      </c>
      <c r="B1237">
        <v>9710</v>
      </c>
      <c r="C1237">
        <v>1894.61</v>
      </c>
      <c r="D1237">
        <v>3270.09</v>
      </c>
      <c r="E1237">
        <v>973.5</v>
      </c>
    </row>
    <row r="1238" spans="1:5" x14ac:dyDescent="0.3">
      <c r="A1238" s="2">
        <v>42734</v>
      </c>
      <c r="B1238">
        <v>9880</v>
      </c>
      <c r="C1238">
        <v>1809.82</v>
      </c>
      <c r="D1238">
        <v>3270.09</v>
      </c>
      <c r="E1238">
        <v>665.81</v>
      </c>
    </row>
    <row r="1239" spans="1:5" x14ac:dyDescent="0.3">
      <c r="A1239" s="2">
        <v>42733</v>
      </c>
      <c r="B1239">
        <v>10175</v>
      </c>
      <c r="C1239">
        <v>1848.78</v>
      </c>
      <c r="D1239">
        <v>3270.09</v>
      </c>
      <c r="E1239">
        <v>665.81</v>
      </c>
    </row>
    <row r="1240" spans="1:5" x14ac:dyDescent="0.3">
      <c r="A1240" s="2">
        <v>42732</v>
      </c>
      <c r="B1240">
        <v>10140</v>
      </c>
      <c r="C1240">
        <v>1843.42</v>
      </c>
      <c r="D1240">
        <v>3270.09</v>
      </c>
      <c r="E1240">
        <v>665.81</v>
      </c>
    </row>
    <row r="1241" spans="1:5" x14ac:dyDescent="0.3">
      <c r="A1241" s="2">
        <v>42731</v>
      </c>
      <c r="B1241">
        <v>10190</v>
      </c>
      <c r="C1241">
        <v>1768.81</v>
      </c>
      <c r="D1241">
        <v>3227.35</v>
      </c>
      <c r="E1241">
        <v>580.34</v>
      </c>
    </row>
    <row r="1242" spans="1:5" x14ac:dyDescent="0.3">
      <c r="A1242" s="2">
        <v>42730</v>
      </c>
      <c r="B1242">
        <v>10045</v>
      </c>
      <c r="C1242">
        <v>1832.65</v>
      </c>
      <c r="D1242">
        <v>3183.76</v>
      </c>
      <c r="E1242">
        <v>580.34</v>
      </c>
    </row>
    <row r="1243" spans="1:5" x14ac:dyDescent="0.3">
      <c r="A1243" s="2">
        <v>42727</v>
      </c>
      <c r="B1243">
        <v>9845</v>
      </c>
      <c r="C1243">
        <v>1832.41</v>
      </c>
      <c r="D1243">
        <v>3183.76</v>
      </c>
      <c r="E1243">
        <v>580.34</v>
      </c>
    </row>
    <row r="1244" spans="1:5" x14ac:dyDescent="0.3">
      <c r="A1244" s="2">
        <v>42726</v>
      </c>
      <c r="B1244">
        <v>9890</v>
      </c>
      <c r="C1244">
        <v>1841.57</v>
      </c>
      <c r="D1244">
        <v>3183.76</v>
      </c>
      <c r="E1244">
        <v>580.34</v>
      </c>
    </row>
    <row r="1245" spans="1:5" x14ac:dyDescent="0.3">
      <c r="A1245" s="2">
        <v>42725</v>
      </c>
      <c r="B1245">
        <v>9865</v>
      </c>
      <c r="C1245">
        <v>1878.84</v>
      </c>
      <c r="D1245">
        <v>3269.23</v>
      </c>
      <c r="E1245">
        <v>580.34</v>
      </c>
    </row>
    <row r="1246" spans="1:5" x14ac:dyDescent="0.3">
      <c r="A1246" s="2">
        <v>42724</v>
      </c>
      <c r="B1246">
        <v>9845</v>
      </c>
      <c r="C1246">
        <v>1904.59</v>
      </c>
      <c r="D1246">
        <v>3397.44</v>
      </c>
      <c r="E1246">
        <v>717.09</v>
      </c>
    </row>
    <row r="1247" spans="1:5" x14ac:dyDescent="0.3">
      <c r="A1247" s="2">
        <v>42723</v>
      </c>
      <c r="B1247">
        <v>10025</v>
      </c>
      <c r="C1247">
        <v>2028.55</v>
      </c>
      <c r="D1247">
        <v>3397.44</v>
      </c>
      <c r="E1247">
        <v>1110.26</v>
      </c>
    </row>
    <row r="1248" spans="1:5" x14ac:dyDescent="0.3">
      <c r="A1248" s="2">
        <v>42720</v>
      </c>
      <c r="B1248">
        <v>10150</v>
      </c>
      <c r="C1248">
        <v>1997.31</v>
      </c>
      <c r="D1248">
        <v>3397.44</v>
      </c>
      <c r="E1248">
        <v>1110.26</v>
      </c>
    </row>
    <row r="1249" spans="1:5" x14ac:dyDescent="0.3">
      <c r="A1249" s="2">
        <v>42719</v>
      </c>
      <c r="B1249">
        <v>10220</v>
      </c>
      <c r="C1249">
        <v>2091.34</v>
      </c>
      <c r="D1249">
        <v>3397.44</v>
      </c>
      <c r="E1249">
        <v>1110.26</v>
      </c>
    </row>
    <row r="1250" spans="1:5" x14ac:dyDescent="0.3">
      <c r="A1250" s="2">
        <v>42718</v>
      </c>
      <c r="B1250">
        <v>10345</v>
      </c>
      <c r="C1250">
        <v>2114.4299999999998</v>
      </c>
      <c r="D1250">
        <v>3397.44</v>
      </c>
      <c r="E1250">
        <v>1110.26</v>
      </c>
    </row>
    <row r="1251" spans="1:5" x14ac:dyDescent="0.3">
      <c r="A1251" s="2">
        <v>42717</v>
      </c>
      <c r="B1251">
        <v>10450</v>
      </c>
      <c r="C1251">
        <v>1910.68</v>
      </c>
      <c r="D1251">
        <v>3397.44</v>
      </c>
      <c r="E1251">
        <v>1024.79</v>
      </c>
    </row>
    <row r="1252" spans="1:5" x14ac:dyDescent="0.3">
      <c r="A1252" s="2">
        <v>42716</v>
      </c>
      <c r="B1252">
        <v>10400</v>
      </c>
      <c r="C1252">
        <v>1903.78</v>
      </c>
      <c r="D1252">
        <v>3479.06</v>
      </c>
      <c r="E1252">
        <v>947.86</v>
      </c>
    </row>
    <row r="1253" spans="1:5" x14ac:dyDescent="0.3">
      <c r="A1253" s="2">
        <v>42713</v>
      </c>
      <c r="B1253">
        <v>10355</v>
      </c>
      <c r="C1253">
        <v>1746.52</v>
      </c>
      <c r="D1253">
        <v>3179.91</v>
      </c>
      <c r="E1253">
        <v>691.45</v>
      </c>
    </row>
    <row r="1254" spans="1:5" x14ac:dyDescent="0.3">
      <c r="A1254" s="2">
        <v>42712</v>
      </c>
      <c r="B1254">
        <v>10180</v>
      </c>
      <c r="C1254">
        <v>1790.17</v>
      </c>
      <c r="D1254">
        <v>3179.91</v>
      </c>
      <c r="E1254">
        <v>691.45</v>
      </c>
    </row>
    <row r="1255" spans="1:5" x14ac:dyDescent="0.3">
      <c r="A1255" s="2">
        <v>42711</v>
      </c>
      <c r="B1255">
        <v>10155</v>
      </c>
      <c r="C1255">
        <v>1846.13</v>
      </c>
      <c r="D1255">
        <v>3179.91</v>
      </c>
      <c r="E1255">
        <v>691.45</v>
      </c>
    </row>
    <row r="1256" spans="1:5" x14ac:dyDescent="0.3">
      <c r="A1256" s="2">
        <v>42710</v>
      </c>
      <c r="B1256">
        <v>9920</v>
      </c>
      <c r="C1256">
        <v>1710.9</v>
      </c>
      <c r="D1256">
        <v>3006.41</v>
      </c>
      <c r="E1256">
        <v>964.96</v>
      </c>
    </row>
    <row r="1257" spans="1:5" x14ac:dyDescent="0.3">
      <c r="A1257" s="2">
        <v>42709</v>
      </c>
      <c r="B1257">
        <v>9930</v>
      </c>
      <c r="C1257">
        <v>1540.04</v>
      </c>
      <c r="D1257">
        <v>2920.94</v>
      </c>
      <c r="E1257">
        <v>1058.97</v>
      </c>
    </row>
    <row r="1258" spans="1:5" x14ac:dyDescent="0.3">
      <c r="A1258" s="2">
        <v>42706</v>
      </c>
      <c r="B1258">
        <v>9545</v>
      </c>
      <c r="C1258">
        <v>1491.53</v>
      </c>
      <c r="D1258">
        <v>2878.21</v>
      </c>
      <c r="E1258">
        <v>1435.04</v>
      </c>
    </row>
    <row r="1259" spans="1:5" x14ac:dyDescent="0.3">
      <c r="A1259" s="2">
        <v>42705</v>
      </c>
      <c r="B1259">
        <v>9375</v>
      </c>
      <c r="C1259">
        <v>1517.42</v>
      </c>
      <c r="D1259">
        <v>2878.21</v>
      </c>
      <c r="E1259">
        <v>1435.04</v>
      </c>
    </row>
    <row r="1260" spans="1:5" x14ac:dyDescent="0.3">
      <c r="A1260" s="2">
        <v>42704</v>
      </c>
      <c r="B1260">
        <v>9265</v>
      </c>
      <c r="C1260">
        <v>1758.22</v>
      </c>
      <c r="D1260">
        <v>2835.47</v>
      </c>
      <c r="E1260">
        <v>1435.04</v>
      </c>
    </row>
    <row r="1261" spans="1:5" x14ac:dyDescent="0.3">
      <c r="A1261" s="2">
        <v>42703</v>
      </c>
      <c r="B1261">
        <v>9540</v>
      </c>
      <c r="C1261">
        <v>2120.0700000000002</v>
      </c>
      <c r="D1261">
        <v>2920.94</v>
      </c>
      <c r="E1261">
        <v>1648.72</v>
      </c>
    </row>
    <row r="1262" spans="1:5" x14ac:dyDescent="0.3">
      <c r="A1262" s="2">
        <v>42702</v>
      </c>
      <c r="B1262">
        <v>9565</v>
      </c>
      <c r="C1262">
        <v>1985.92</v>
      </c>
      <c r="D1262">
        <v>2920.94</v>
      </c>
      <c r="E1262">
        <v>1674.36</v>
      </c>
    </row>
    <row r="1263" spans="1:5" x14ac:dyDescent="0.3">
      <c r="A1263" s="2">
        <v>42699</v>
      </c>
      <c r="B1263">
        <v>9335</v>
      </c>
      <c r="C1263">
        <v>2133.0700000000002</v>
      </c>
      <c r="D1263">
        <v>2920.94</v>
      </c>
      <c r="E1263">
        <v>1811.11</v>
      </c>
    </row>
    <row r="1264" spans="1:5" x14ac:dyDescent="0.3">
      <c r="A1264" s="2">
        <v>42698</v>
      </c>
      <c r="B1264">
        <v>9325</v>
      </c>
      <c r="C1264">
        <v>2102.91</v>
      </c>
      <c r="D1264">
        <v>3006.41</v>
      </c>
      <c r="E1264">
        <v>1896.58</v>
      </c>
    </row>
    <row r="1265" spans="1:5" x14ac:dyDescent="0.3">
      <c r="A1265" s="2">
        <v>42697</v>
      </c>
      <c r="B1265">
        <v>9525</v>
      </c>
      <c r="C1265">
        <v>2115.75</v>
      </c>
      <c r="D1265">
        <v>2963.68</v>
      </c>
      <c r="E1265">
        <v>1896.58</v>
      </c>
    </row>
    <row r="1266" spans="1:5" x14ac:dyDescent="0.3">
      <c r="A1266" s="2">
        <v>42696</v>
      </c>
      <c r="B1266">
        <v>9775</v>
      </c>
      <c r="C1266">
        <v>2110.75</v>
      </c>
      <c r="D1266">
        <v>3006.41</v>
      </c>
      <c r="E1266">
        <v>1896.58</v>
      </c>
    </row>
    <row r="1267" spans="1:5" x14ac:dyDescent="0.3">
      <c r="A1267" s="2">
        <v>42695</v>
      </c>
      <c r="B1267">
        <v>9610</v>
      </c>
      <c r="C1267">
        <v>2114.9299999999998</v>
      </c>
      <c r="D1267">
        <v>3226.92</v>
      </c>
      <c r="E1267">
        <v>1896.58</v>
      </c>
    </row>
    <row r="1268" spans="1:5" x14ac:dyDescent="0.3">
      <c r="A1268" s="2">
        <v>42692</v>
      </c>
      <c r="B1268">
        <v>9420</v>
      </c>
      <c r="C1268">
        <v>2348.56</v>
      </c>
      <c r="D1268">
        <v>3269.66</v>
      </c>
      <c r="E1268">
        <v>1905.13</v>
      </c>
    </row>
    <row r="1269" spans="1:5" x14ac:dyDescent="0.3">
      <c r="A1269" s="2">
        <v>42691</v>
      </c>
      <c r="B1269">
        <v>9655</v>
      </c>
      <c r="C1269">
        <v>2464.29</v>
      </c>
      <c r="D1269">
        <v>3226.92</v>
      </c>
      <c r="E1269">
        <v>1990.6</v>
      </c>
    </row>
    <row r="1270" spans="1:5" x14ac:dyDescent="0.3">
      <c r="A1270" s="2">
        <v>42690</v>
      </c>
      <c r="B1270">
        <v>9720</v>
      </c>
      <c r="C1270">
        <v>2459.8000000000002</v>
      </c>
      <c r="D1270">
        <v>3269.66</v>
      </c>
      <c r="E1270">
        <v>1990.6</v>
      </c>
    </row>
    <row r="1271" spans="1:5" x14ac:dyDescent="0.3">
      <c r="A1271" s="2">
        <v>42689</v>
      </c>
      <c r="B1271">
        <v>9665</v>
      </c>
      <c r="C1271">
        <v>2443.04</v>
      </c>
      <c r="D1271">
        <v>3269.66</v>
      </c>
      <c r="E1271">
        <v>1990.6</v>
      </c>
    </row>
    <row r="1272" spans="1:5" x14ac:dyDescent="0.3">
      <c r="A1272" s="2">
        <v>42688</v>
      </c>
      <c r="B1272">
        <v>9875</v>
      </c>
      <c r="C1272">
        <v>2622.88</v>
      </c>
      <c r="D1272">
        <v>3437.61</v>
      </c>
      <c r="E1272">
        <v>1990.6</v>
      </c>
    </row>
    <row r="1273" spans="1:5" x14ac:dyDescent="0.3">
      <c r="A1273" s="2">
        <v>42685</v>
      </c>
      <c r="B1273">
        <v>10275</v>
      </c>
      <c r="C1273">
        <v>2609.8000000000002</v>
      </c>
      <c r="D1273">
        <v>3565.81</v>
      </c>
      <c r="E1273">
        <v>1811.11</v>
      </c>
    </row>
    <row r="1274" spans="1:5" x14ac:dyDescent="0.3">
      <c r="A1274" s="2">
        <v>42684</v>
      </c>
      <c r="B1274">
        <v>10260</v>
      </c>
      <c r="C1274">
        <v>2462.46</v>
      </c>
      <c r="D1274">
        <v>3394.87</v>
      </c>
      <c r="E1274">
        <v>1725.64</v>
      </c>
    </row>
    <row r="1275" spans="1:5" x14ac:dyDescent="0.3">
      <c r="A1275" s="2">
        <v>42683</v>
      </c>
      <c r="B1275">
        <v>10240</v>
      </c>
      <c r="C1275">
        <v>2430.3000000000002</v>
      </c>
      <c r="D1275">
        <v>3352.14</v>
      </c>
      <c r="E1275">
        <v>1725.64</v>
      </c>
    </row>
    <row r="1276" spans="1:5" x14ac:dyDescent="0.3">
      <c r="A1276" s="2">
        <v>42682</v>
      </c>
      <c r="B1276">
        <v>9990</v>
      </c>
      <c r="C1276">
        <v>2452.4299999999998</v>
      </c>
      <c r="D1276">
        <v>3440.17</v>
      </c>
      <c r="E1276">
        <v>1687.18</v>
      </c>
    </row>
    <row r="1277" spans="1:5" x14ac:dyDescent="0.3">
      <c r="A1277" s="2">
        <v>42681</v>
      </c>
      <c r="B1277">
        <v>9790</v>
      </c>
      <c r="C1277">
        <v>2449.63</v>
      </c>
      <c r="D1277">
        <v>3354.7</v>
      </c>
      <c r="E1277">
        <v>1648.72</v>
      </c>
    </row>
    <row r="1278" spans="1:5" x14ac:dyDescent="0.3">
      <c r="A1278" s="2">
        <v>42678</v>
      </c>
      <c r="B1278">
        <v>9865</v>
      </c>
      <c r="C1278">
        <v>2497.98</v>
      </c>
      <c r="D1278">
        <v>3397.44</v>
      </c>
      <c r="E1278">
        <v>1648.72</v>
      </c>
    </row>
    <row r="1279" spans="1:5" x14ac:dyDescent="0.3">
      <c r="A1279" s="2">
        <v>42677</v>
      </c>
      <c r="B1279">
        <v>10035</v>
      </c>
      <c r="C1279">
        <v>2447.89</v>
      </c>
      <c r="D1279">
        <v>3482.91</v>
      </c>
      <c r="E1279">
        <v>1648.72</v>
      </c>
    </row>
    <row r="1280" spans="1:5" x14ac:dyDescent="0.3">
      <c r="A1280" s="2">
        <v>42676</v>
      </c>
      <c r="B1280">
        <v>9945</v>
      </c>
      <c r="C1280">
        <v>2410.41</v>
      </c>
      <c r="D1280">
        <v>3440.17</v>
      </c>
      <c r="E1280">
        <v>1648.72</v>
      </c>
    </row>
    <row r="1281" spans="1:5" x14ac:dyDescent="0.3">
      <c r="A1281" s="2">
        <v>42675</v>
      </c>
      <c r="B1281">
        <v>10110</v>
      </c>
      <c r="C1281">
        <v>2316.35</v>
      </c>
      <c r="D1281">
        <v>3440.17</v>
      </c>
      <c r="E1281">
        <v>1648.72</v>
      </c>
    </row>
    <row r="1282" spans="1:5" x14ac:dyDescent="0.3">
      <c r="A1282" s="2">
        <v>42674</v>
      </c>
      <c r="B1282">
        <v>10045</v>
      </c>
      <c r="C1282">
        <v>2224.9899999999998</v>
      </c>
      <c r="D1282">
        <v>3268.8</v>
      </c>
      <c r="E1282">
        <v>1563.25</v>
      </c>
    </row>
    <row r="1283" spans="1:5" x14ac:dyDescent="0.3">
      <c r="A1283" s="2">
        <v>42671</v>
      </c>
      <c r="B1283">
        <v>9870</v>
      </c>
      <c r="C1283">
        <v>1948.57</v>
      </c>
      <c r="D1283">
        <v>3183.33</v>
      </c>
      <c r="E1283">
        <v>1405.13</v>
      </c>
    </row>
    <row r="1284" spans="1:5" x14ac:dyDescent="0.3">
      <c r="A1284" s="2">
        <v>42670</v>
      </c>
      <c r="B1284">
        <v>9565</v>
      </c>
      <c r="C1284">
        <v>1904.3</v>
      </c>
      <c r="D1284">
        <v>3183.33</v>
      </c>
      <c r="E1284">
        <v>1405.13</v>
      </c>
    </row>
    <row r="1285" spans="1:5" x14ac:dyDescent="0.3">
      <c r="A1285" s="2">
        <v>42669</v>
      </c>
      <c r="B1285">
        <v>9625</v>
      </c>
      <c r="C1285">
        <v>1938.66</v>
      </c>
      <c r="D1285">
        <v>3140.6</v>
      </c>
      <c r="E1285">
        <v>1392.31</v>
      </c>
    </row>
    <row r="1286" spans="1:5" x14ac:dyDescent="0.3">
      <c r="A1286" s="2">
        <v>42668</v>
      </c>
      <c r="B1286">
        <v>9675</v>
      </c>
      <c r="C1286">
        <v>1882.5</v>
      </c>
      <c r="D1286">
        <v>3097.86</v>
      </c>
      <c r="E1286">
        <v>1264.0999999999999</v>
      </c>
    </row>
    <row r="1287" spans="1:5" x14ac:dyDescent="0.3">
      <c r="A1287" s="2">
        <v>42667</v>
      </c>
      <c r="B1287">
        <v>9610</v>
      </c>
      <c r="C1287">
        <v>1755.25</v>
      </c>
      <c r="D1287">
        <v>3012.39</v>
      </c>
      <c r="E1287">
        <v>1178.6300000000001</v>
      </c>
    </row>
    <row r="1288" spans="1:5" x14ac:dyDescent="0.3">
      <c r="A1288" s="2">
        <v>42664</v>
      </c>
      <c r="B1288">
        <v>9485</v>
      </c>
      <c r="C1288">
        <v>1741.16</v>
      </c>
      <c r="D1288">
        <v>3012.39</v>
      </c>
      <c r="E1288">
        <v>1178.6300000000001</v>
      </c>
    </row>
    <row r="1289" spans="1:5" x14ac:dyDescent="0.3">
      <c r="A1289" s="2">
        <v>42663</v>
      </c>
      <c r="B1289">
        <v>9435</v>
      </c>
      <c r="C1289">
        <v>1695.81</v>
      </c>
      <c r="D1289">
        <v>3012.39</v>
      </c>
      <c r="E1289">
        <v>1093.1600000000001</v>
      </c>
    </row>
    <row r="1290" spans="1:5" x14ac:dyDescent="0.3">
      <c r="A1290" s="2">
        <v>42662</v>
      </c>
      <c r="B1290">
        <v>9460</v>
      </c>
      <c r="C1290">
        <v>1609.4</v>
      </c>
      <c r="D1290">
        <v>3008.12</v>
      </c>
      <c r="E1290">
        <v>1093.1600000000001</v>
      </c>
    </row>
    <row r="1291" spans="1:5" x14ac:dyDescent="0.3">
      <c r="A1291" s="2">
        <v>42661</v>
      </c>
      <c r="B1291">
        <v>9495</v>
      </c>
      <c r="C1291">
        <v>1676.34</v>
      </c>
      <c r="D1291">
        <v>2965.38</v>
      </c>
      <c r="E1291">
        <v>1093.1600000000001</v>
      </c>
    </row>
    <row r="1292" spans="1:5" x14ac:dyDescent="0.3">
      <c r="A1292" s="2">
        <v>42660</v>
      </c>
      <c r="B1292">
        <v>9245</v>
      </c>
      <c r="C1292">
        <v>1682.8</v>
      </c>
      <c r="D1292">
        <v>2993.59</v>
      </c>
      <c r="E1292">
        <v>1093.1600000000001</v>
      </c>
    </row>
    <row r="1293" spans="1:5" x14ac:dyDescent="0.3">
      <c r="A1293" s="2">
        <v>42657</v>
      </c>
      <c r="B1293">
        <v>9285</v>
      </c>
      <c r="C1293">
        <v>1666.49</v>
      </c>
      <c r="D1293">
        <v>2993.59</v>
      </c>
      <c r="E1293">
        <v>1259.83</v>
      </c>
    </row>
    <row r="1294" spans="1:5" x14ac:dyDescent="0.3">
      <c r="A1294" s="2">
        <v>42656</v>
      </c>
      <c r="B1294">
        <v>9265</v>
      </c>
      <c r="C1294">
        <v>1653.52</v>
      </c>
      <c r="D1294">
        <v>2993.59</v>
      </c>
      <c r="E1294">
        <v>1259.83</v>
      </c>
    </row>
    <row r="1295" spans="1:5" x14ac:dyDescent="0.3">
      <c r="A1295" s="2">
        <v>42655</v>
      </c>
      <c r="B1295">
        <v>9330</v>
      </c>
      <c r="C1295">
        <v>1670.2</v>
      </c>
      <c r="D1295">
        <v>2993.59</v>
      </c>
      <c r="E1295">
        <v>1259.83</v>
      </c>
    </row>
    <row r="1296" spans="1:5" x14ac:dyDescent="0.3">
      <c r="A1296" s="2">
        <v>42654</v>
      </c>
      <c r="B1296">
        <v>9285</v>
      </c>
      <c r="C1296">
        <v>1639.32</v>
      </c>
      <c r="D1296">
        <v>3036.32</v>
      </c>
      <c r="E1296">
        <v>1259.83</v>
      </c>
    </row>
    <row r="1297" spans="1:5" x14ac:dyDescent="0.3">
      <c r="A1297" s="2">
        <v>42653</v>
      </c>
      <c r="B1297">
        <v>9170</v>
      </c>
      <c r="C1297">
        <v>1425.18</v>
      </c>
      <c r="D1297">
        <v>2950.85</v>
      </c>
      <c r="E1297">
        <v>1486.32</v>
      </c>
    </row>
    <row r="1298" spans="1:5" x14ac:dyDescent="0.3">
      <c r="A1298" s="2">
        <v>42652</v>
      </c>
      <c r="B1298">
        <v>8745</v>
      </c>
      <c r="C1298">
        <v>1603.23</v>
      </c>
      <c r="D1298">
        <v>2822.65</v>
      </c>
    </row>
    <row r="1299" spans="1:5" x14ac:dyDescent="0.3">
      <c r="A1299" s="2">
        <v>42651</v>
      </c>
      <c r="B1299">
        <v>8745</v>
      </c>
      <c r="C1299">
        <v>1432.29</v>
      </c>
      <c r="D1299">
        <v>2737.18</v>
      </c>
    </row>
    <row r="1300" spans="1:5" x14ac:dyDescent="0.3">
      <c r="A1300" s="2">
        <v>42643</v>
      </c>
      <c r="B1300">
        <v>8745</v>
      </c>
      <c r="C1300">
        <v>1535.69</v>
      </c>
      <c r="D1300">
        <v>2623.93</v>
      </c>
      <c r="E1300">
        <v>1623.08</v>
      </c>
    </row>
    <row r="1301" spans="1:5" x14ac:dyDescent="0.3">
      <c r="A1301" s="2">
        <v>42642</v>
      </c>
      <c r="B1301">
        <v>8745</v>
      </c>
      <c r="C1301">
        <v>1527.94</v>
      </c>
      <c r="D1301">
        <v>2623.93</v>
      </c>
      <c r="E1301">
        <v>1623.08</v>
      </c>
    </row>
    <row r="1302" spans="1:5" x14ac:dyDescent="0.3">
      <c r="A1302" s="2">
        <v>42641</v>
      </c>
      <c r="B1302">
        <v>8660</v>
      </c>
      <c r="C1302">
        <v>1565.08</v>
      </c>
      <c r="D1302">
        <v>2623.93</v>
      </c>
      <c r="E1302">
        <v>1623.08</v>
      </c>
    </row>
    <row r="1303" spans="1:5" x14ac:dyDescent="0.3">
      <c r="A1303" s="2">
        <v>42640</v>
      </c>
      <c r="B1303">
        <v>8635</v>
      </c>
      <c r="C1303">
        <v>1745.55</v>
      </c>
      <c r="D1303">
        <v>2623.93</v>
      </c>
      <c r="E1303">
        <v>1661.54</v>
      </c>
    </row>
    <row r="1304" spans="1:5" x14ac:dyDescent="0.3">
      <c r="A1304" s="2">
        <v>42639</v>
      </c>
      <c r="B1304">
        <v>8590</v>
      </c>
      <c r="C1304">
        <v>1649.95</v>
      </c>
      <c r="D1304">
        <v>2709.4</v>
      </c>
      <c r="E1304">
        <v>1674.36</v>
      </c>
    </row>
    <row r="1305" spans="1:5" x14ac:dyDescent="0.3">
      <c r="A1305" s="2">
        <v>42636</v>
      </c>
      <c r="B1305">
        <v>8585</v>
      </c>
      <c r="C1305">
        <v>1749.62</v>
      </c>
      <c r="D1305">
        <v>2709.4</v>
      </c>
      <c r="E1305">
        <v>1725.64</v>
      </c>
    </row>
    <row r="1306" spans="1:5" x14ac:dyDescent="0.3">
      <c r="A1306" s="2">
        <v>42635</v>
      </c>
      <c r="B1306">
        <v>8625</v>
      </c>
      <c r="C1306">
        <v>1641.97</v>
      </c>
      <c r="D1306">
        <v>2709.4</v>
      </c>
      <c r="E1306">
        <v>1725.64</v>
      </c>
    </row>
    <row r="1307" spans="1:5" x14ac:dyDescent="0.3">
      <c r="A1307" s="2">
        <v>42634</v>
      </c>
      <c r="B1307">
        <v>8705</v>
      </c>
      <c r="C1307">
        <v>1684.45</v>
      </c>
      <c r="D1307">
        <v>2709.4</v>
      </c>
      <c r="E1307">
        <v>1725.64</v>
      </c>
    </row>
    <row r="1308" spans="1:5" x14ac:dyDescent="0.3">
      <c r="A1308" s="2">
        <v>42633</v>
      </c>
      <c r="B1308">
        <v>8715</v>
      </c>
      <c r="C1308">
        <v>1753.96</v>
      </c>
      <c r="D1308">
        <v>2752.14</v>
      </c>
      <c r="E1308">
        <v>1725.64</v>
      </c>
    </row>
    <row r="1309" spans="1:5" x14ac:dyDescent="0.3">
      <c r="A1309" s="2">
        <v>42632</v>
      </c>
      <c r="B1309">
        <v>8730</v>
      </c>
      <c r="C1309">
        <v>1825.44</v>
      </c>
      <c r="D1309">
        <v>2752.14</v>
      </c>
      <c r="E1309">
        <v>1836.75</v>
      </c>
    </row>
    <row r="1310" spans="1:5" x14ac:dyDescent="0.3">
      <c r="A1310" s="2">
        <v>42631</v>
      </c>
      <c r="B1310">
        <v>8750</v>
      </c>
      <c r="C1310">
        <v>1831.94</v>
      </c>
      <c r="D1310">
        <v>2794.87</v>
      </c>
    </row>
    <row r="1311" spans="1:5" x14ac:dyDescent="0.3">
      <c r="A1311" s="2">
        <v>42627</v>
      </c>
      <c r="B1311">
        <v>8750</v>
      </c>
      <c r="C1311">
        <v>1826.67</v>
      </c>
      <c r="D1311">
        <v>2794.87</v>
      </c>
      <c r="E1311">
        <v>1964.96</v>
      </c>
    </row>
    <row r="1312" spans="1:5" x14ac:dyDescent="0.3">
      <c r="A1312" s="2">
        <v>42626</v>
      </c>
      <c r="B1312">
        <v>8745</v>
      </c>
      <c r="C1312">
        <v>1752.77</v>
      </c>
      <c r="D1312">
        <v>2794.87</v>
      </c>
      <c r="E1312">
        <v>1964.96</v>
      </c>
    </row>
    <row r="1313" spans="1:5" x14ac:dyDescent="0.3">
      <c r="A1313" s="2">
        <v>42625</v>
      </c>
      <c r="B1313">
        <v>8740</v>
      </c>
      <c r="C1313">
        <v>1663.16</v>
      </c>
      <c r="D1313">
        <v>2823.08</v>
      </c>
      <c r="E1313">
        <v>1990.6</v>
      </c>
    </row>
    <row r="1314" spans="1:5" x14ac:dyDescent="0.3">
      <c r="A1314" s="2">
        <v>42622</v>
      </c>
      <c r="B1314">
        <v>8980</v>
      </c>
      <c r="C1314">
        <v>1695.08</v>
      </c>
      <c r="D1314">
        <v>3000.43</v>
      </c>
      <c r="E1314">
        <v>2234.19</v>
      </c>
    </row>
    <row r="1315" spans="1:5" x14ac:dyDescent="0.3">
      <c r="A1315" s="2">
        <v>42621</v>
      </c>
      <c r="B1315">
        <v>9005</v>
      </c>
      <c r="C1315">
        <v>1568.37</v>
      </c>
      <c r="D1315">
        <v>3000.43</v>
      </c>
      <c r="E1315">
        <v>2234.19</v>
      </c>
    </row>
    <row r="1316" spans="1:5" x14ac:dyDescent="0.3">
      <c r="A1316" s="2">
        <v>42620</v>
      </c>
      <c r="B1316">
        <v>8865</v>
      </c>
      <c r="C1316">
        <v>1618.19</v>
      </c>
      <c r="D1316">
        <v>3000.43</v>
      </c>
      <c r="E1316">
        <v>2289.7399999999998</v>
      </c>
    </row>
    <row r="1317" spans="1:5" x14ac:dyDescent="0.3">
      <c r="A1317" s="2">
        <v>42619</v>
      </c>
      <c r="B1317">
        <v>8835</v>
      </c>
      <c r="C1317">
        <v>1659.3</v>
      </c>
      <c r="D1317">
        <v>3040.17</v>
      </c>
      <c r="E1317">
        <v>2289.7399999999998</v>
      </c>
    </row>
    <row r="1318" spans="1:5" x14ac:dyDescent="0.3">
      <c r="A1318" s="2">
        <v>42618</v>
      </c>
      <c r="B1318">
        <v>8655</v>
      </c>
      <c r="C1318">
        <v>1624.97</v>
      </c>
      <c r="D1318">
        <v>3125.64</v>
      </c>
      <c r="E1318">
        <v>2328.21</v>
      </c>
    </row>
    <row r="1319" spans="1:5" x14ac:dyDescent="0.3">
      <c r="A1319" s="2">
        <v>42615</v>
      </c>
      <c r="B1319">
        <v>8730</v>
      </c>
      <c r="C1319">
        <v>1770.47</v>
      </c>
      <c r="D1319">
        <v>3211.11</v>
      </c>
      <c r="E1319">
        <v>2490.6</v>
      </c>
    </row>
    <row r="1320" spans="1:5" x14ac:dyDescent="0.3">
      <c r="A1320" s="2">
        <v>42614</v>
      </c>
      <c r="B1320">
        <v>8735</v>
      </c>
      <c r="C1320">
        <v>1858.44</v>
      </c>
      <c r="D1320">
        <v>3253.85</v>
      </c>
      <c r="E1320">
        <v>2490.6</v>
      </c>
    </row>
    <row r="1321" spans="1:5" x14ac:dyDescent="0.3">
      <c r="A1321" s="2">
        <v>42613</v>
      </c>
      <c r="B1321">
        <v>8795</v>
      </c>
      <c r="C1321">
        <v>1833.03</v>
      </c>
      <c r="D1321">
        <v>3426.92</v>
      </c>
      <c r="E1321">
        <v>2576.0700000000002</v>
      </c>
    </row>
    <row r="1322" spans="1:5" x14ac:dyDescent="0.3">
      <c r="A1322" s="2">
        <v>42612</v>
      </c>
      <c r="B1322">
        <v>8755</v>
      </c>
      <c r="C1322">
        <v>1750.29</v>
      </c>
      <c r="D1322">
        <v>3426.92</v>
      </c>
      <c r="E1322">
        <v>2576.0700000000002</v>
      </c>
    </row>
    <row r="1323" spans="1:5" x14ac:dyDescent="0.3">
      <c r="A1323" s="2">
        <v>42611</v>
      </c>
      <c r="B1323">
        <v>8795</v>
      </c>
      <c r="C1323">
        <v>1689.38</v>
      </c>
      <c r="D1323">
        <v>3426.92</v>
      </c>
      <c r="E1323">
        <v>2614.5300000000002</v>
      </c>
    </row>
    <row r="1324" spans="1:5" x14ac:dyDescent="0.3">
      <c r="A1324" s="2">
        <v>42608</v>
      </c>
      <c r="B1324">
        <v>9110</v>
      </c>
      <c r="C1324">
        <v>1665.45</v>
      </c>
      <c r="D1324">
        <v>3432.05</v>
      </c>
      <c r="E1324">
        <v>2486.3200000000002</v>
      </c>
    </row>
    <row r="1325" spans="1:5" x14ac:dyDescent="0.3">
      <c r="A1325" s="2">
        <v>42607</v>
      </c>
      <c r="B1325">
        <v>9080</v>
      </c>
      <c r="C1325">
        <v>1675.8</v>
      </c>
      <c r="D1325">
        <v>3432.05</v>
      </c>
      <c r="E1325">
        <v>2486.3200000000002</v>
      </c>
    </row>
    <row r="1326" spans="1:5" x14ac:dyDescent="0.3">
      <c r="A1326" s="2">
        <v>42606</v>
      </c>
      <c r="B1326">
        <v>9060</v>
      </c>
      <c r="C1326">
        <v>1726.01</v>
      </c>
      <c r="D1326">
        <v>3432.05</v>
      </c>
      <c r="E1326">
        <v>2486.3200000000002</v>
      </c>
    </row>
    <row r="1327" spans="1:5" x14ac:dyDescent="0.3">
      <c r="A1327" s="2">
        <v>42605</v>
      </c>
      <c r="B1327">
        <v>9105</v>
      </c>
      <c r="C1327">
        <v>1572.15</v>
      </c>
      <c r="D1327">
        <v>3389.32</v>
      </c>
      <c r="E1327">
        <v>2400.85</v>
      </c>
    </row>
    <row r="1328" spans="1:5" x14ac:dyDescent="0.3">
      <c r="A1328" s="2">
        <v>42604</v>
      </c>
      <c r="B1328">
        <v>8915</v>
      </c>
      <c r="C1328">
        <v>1621.18</v>
      </c>
      <c r="D1328">
        <v>3389.32</v>
      </c>
      <c r="E1328">
        <v>2388.0300000000002</v>
      </c>
    </row>
    <row r="1329" spans="1:5" x14ac:dyDescent="0.3">
      <c r="A1329" s="2">
        <v>42601</v>
      </c>
      <c r="B1329">
        <v>9025</v>
      </c>
      <c r="C1329">
        <v>1532.06</v>
      </c>
      <c r="D1329">
        <v>3389.32</v>
      </c>
      <c r="E1329">
        <v>2400.85</v>
      </c>
    </row>
    <row r="1330" spans="1:5" x14ac:dyDescent="0.3">
      <c r="A1330" s="2">
        <v>42600</v>
      </c>
      <c r="B1330">
        <v>8950</v>
      </c>
      <c r="C1330">
        <v>1528.05</v>
      </c>
      <c r="D1330">
        <v>3218.38</v>
      </c>
      <c r="E1330">
        <v>2400.85</v>
      </c>
    </row>
    <row r="1331" spans="1:5" x14ac:dyDescent="0.3">
      <c r="A1331" s="2">
        <v>42599</v>
      </c>
      <c r="B1331">
        <v>8840</v>
      </c>
      <c r="C1331">
        <v>1607.49</v>
      </c>
      <c r="D1331">
        <v>3359.4</v>
      </c>
      <c r="E1331">
        <v>2400.85</v>
      </c>
    </row>
    <row r="1332" spans="1:5" x14ac:dyDescent="0.3">
      <c r="A1332" s="2">
        <v>42598</v>
      </c>
      <c r="B1332">
        <v>8910</v>
      </c>
      <c r="C1332">
        <v>1634.79</v>
      </c>
      <c r="D1332">
        <v>3359.4</v>
      </c>
      <c r="E1332">
        <v>2400.85</v>
      </c>
    </row>
    <row r="1333" spans="1:5" x14ac:dyDescent="0.3">
      <c r="A1333" s="2">
        <v>42597</v>
      </c>
      <c r="B1333">
        <v>8970</v>
      </c>
      <c r="C1333">
        <v>1685.84</v>
      </c>
      <c r="D1333">
        <v>3359.4</v>
      </c>
      <c r="E1333">
        <v>2426.5</v>
      </c>
    </row>
    <row r="1334" spans="1:5" x14ac:dyDescent="0.3">
      <c r="A1334" s="2">
        <v>42594</v>
      </c>
      <c r="B1334">
        <v>8900</v>
      </c>
      <c r="C1334">
        <v>1770.51</v>
      </c>
      <c r="D1334">
        <v>3359.4</v>
      </c>
      <c r="E1334">
        <v>2503.42</v>
      </c>
    </row>
    <row r="1335" spans="1:5" x14ac:dyDescent="0.3">
      <c r="A1335" s="2">
        <v>42593</v>
      </c>
      <c r="B1335">
        <v>8890</v>
      </c>
      <c r="C1335">
        <v>1845.7</v>
      </c>
      <c r="D1335">
        <v>3337.18</v>
      </c>
      <c r="E1335">
        <v>2503.42</v>
      </c>
    </row>
    <row r="1336" spans="1:5" x14ac:dyDescent="0.3">
      <c r="A1336" s="2">
        <v>42592</v>
      </c>
      <c r="B1336">
        <v>8905</v>
      </c>
      <c r="C1336">
        <v>1962.61</v>
      </c>
      <c r="D1336">
        <v>3337.18</v>
      </c>
      <c r="E1336">
        <v>2503.42</v>
      </c>
    </row>
    <row r="1337" spans="1:5" x14ac:dyDescent="0.3">
      <c r="A1337" s="2">
        <v>42591</v>
      </c>
      <c r="B1337">
        <v>9050</v>
      </c>
      <c r="C1337">
        <v>1898.55</v>
      </c>
      <c r="D1337">
        <v>3337.18</v>
      </c>
      <c r="E1337">
        <v>2503.42</v>
      </c>
    </row>
    <row r="1338" spans="1:5" x14ac:dyDescent="0.3">
      <c r="A1338" s="2">
        <v>42590</v>
      </c>
      <c r="B1338">
        <v>9070</v>
      </c>
      <c r="C1338">
        <v>1870.62</v>
      </c>
      <c r="D1338">
        <v>3337.18</v>
      </c>
      <c r="E1338">
        <v>2503.42</v>
      </c>
    </row>
    <row r="1339" spans="1:5" x14ac:dyDescent="0.3">
      <c r="A1339" s="2">
        <v>42587</v>
      </c>
      <c r="B1339">
        <v>9085</v>
      </c>
      <c r="C1339">
        <v>1954.09</v>
      </c>
      <c r="D1339">
        <v>3379.91</v>
      </c>
      <c r="E1339">
        <v>2593.16</v>
      </c>
    </row>
    <row r="1340" spans="1:5" x14ac:dyDescent="0.3">
      <c r="A1340" s="2">
        <v>42586</v>
      </c>
      <c r="B1340">
        <v>8900</v>
      </c>
      <c r="C1340">
        <v>1950.97</v>
      </c>
      <c r="D1340">
        <v>3379.91</v>
      </c>
      <c r="E1340">
        <v>2593.16</v>
      </c>
    </row>
    <row r="1341" spans="1:5" x14ac:dyDescent="0.3">
      <c r="A1341" s="2">
        <v>42585</v>
      </c>
      <c r="B1341">
        <v>8975</v>
      </c>
      <c r="C1341">
        <v>2125.92</v>
      </c>
      <c r="D1341">
        <v>3385.04</v>
      </c>
      <c r="E1341">
        <v>2704.27</v>
      </c>
    </row>
    <row r="1342" spans="1:5" x14ac:dyDescent="0.3">
      <c r="A1342" s="2">
        <v>42584</v>
      </c>
      <c r="B1342">
        <v>8885</v>
      </c>
      <c r="C1342">
        <v>2199.17</v>
      </c>
      <c r="D1342">
        <v>3385.04</v>
      </c>
      <c r="E1342">
        <v>2768.38</v>
      </c>
    </row>
    <row r="1343" spans="1:5" x14ac:dyDescent="0.3">
      <c r="A1343" s="2">
        <v>42583</v>
      </c>
      <c r="B1343">
        <v>9060</v>
      </c>
      <c r="C1343">
        <v>2184.8200000000002</v>
      </c>
      <c r="D1343">
        <v>3470.51</v>
      </c>
      <c r="E1343">
        <v>2794.02</v>
      </c>
    </row>
    <row r="1344" spans="1:5" x14ac:dyDescent="0.3">
      <c r="A1344" s="2">
        <v>42580</v>
      </c>
      <c r="B1344">
        <v>8750</v>
      </c>
      <c r="C1344">
        <v>2067.73</v>
      </c>
      <c r="D1344">
        <v>3256.84</v>
      </c>
      <c r="E1344">
        <v>2759.83</v>
      </c>
    </row>
    <row r="1345" spans="1:5" x14ac:dyDescent="0.3">
      <c r="A1345" s="2">
        <v>42579</v>
      </c>
      <c r="B1345">
        <v>8805</v>
      </c>
      <c r="C1345">
        <v>1877.1</v>
      </c>
      <c r="D1345">
        <v>3256.84</v>
      </c>
      <c r="E1345">
        <v>2588.89</v>
      </c>
    </row>
    <row r="1346" spans="1:5" x14ac:dyDescent="0.3">
      <c r="A1346" s="2">
        <v>42578</v>
      </c>
      <c r="B1346">
        <v>8425</v>
      </c>
      <c r="C1346">
        <v>1823.11</v>
      </c>
      <c r="D1346">
        <v>3214.1</v>
      </c>
      <c r="E1346">
        <v>2588.89</v>
      </c>
    </row>
    <row r="1347" spans="1:5" x14ac:dyDescent="0.3">
      <c r="A1347" s="2">
        <v>42577</v>
      </c>
      <c r="B1347">
        <v>8865</v>
      </c>
      <c r="C1347">
        <v>1725.97</v>
      </c>
      <c r="D1347">
        <v>3220.51</v>
      </c>
      <c r="E1347">
        <v>2588.89</v>
      </c>
    </row>
    <row r="1348" spans="1:5" x14ac:dyDescent="0.3">
      <c r="A1348" s="2">
        <v>42576</v>
      </c>
      <c r="B1348">
        <v>8865</v>
      </c>
      <c r="C1348">
        <v>1817.37</v>
      </c>
      <c r="D1348">
        <v>3220.51</v>
      </c>
      <c r="E1348">
        <v>2674.36</v>
      </c>
    </row>
    <row r="1349" spans="1:5" x14ac:dyDescent="0.3">
      <c r="A1349" s="2">
        <v>42573</v>
      </c>
      <c r="B1349">
        <v>9020</v>
      </c>
      <c r="C1349">
        <v>1848.28</v>
      </c>
      <c r="D1349">
        <v>3220.51</v>
      </c>
      <c r="E1349">
        <v>2759.83</v>
      </c>
    </row>
    <row r="1350" spans="1:5" x14ac:dyDescent="0.3">
      <c r="A1350" s="2">
        <v>42572</v>
      </c>
      <c r="B1350">
        <v>8875</v>
      </c>
      <c r="C1350">
        <v>1548.32</v>
      </c>
      <c r="D1350">
        <v>3220.51</v>
      </c>
      <c r="E1350">
        <v>2503.42</v>
      </c>
    </row>
    <row r="1351" spans="1:5" x14ac:dyDescent="0.3">
      <c r="A1351" s="2">
        <v>42571</v>
      </c>
      <c r="B1351">
        <v>8875</v>
      </c>
      <c r="C1351">
        <v>1480.66</v>
      </c>
      <c r="D1351">
        <v>3220.51</v>
      </c>
      <c r="E1351">
        <v>2503.42</v>
      </c>
    </row>
    <row r="1352" spans="1:5" x14ac:dyDescent="0.3">
      <c r="A1352" s="2">
        <v>42570</v>
      </c>
      <c r="B1352">
        <v>8845</v>
      </c>
      <c r="C1352">
        <v>1598.53</v>
      </c>
      <c r="D1352">
        <v>3255.13</v>
      </c>
      <c r="E1352">
        <v>2588.89</v>
      </c>
    </row>
    <row r="1353" spans="1:5" x14ac:dyDescent="0.3">
      <c r="A1353" s="2">
        <v>42569</v>
      </c>
      <c r="B1353">
        <v>9010</v>
      </c>
      <c r="C1353">
        <v>1664.7</v>
      </c>
      <c r="D1353">
        <v>3442.31</v>
      </c>
      <c r="E1353">
        <v>2674.36</v>
      </c>
    </row>
    <row r="1354" spans="1:5" x14ac:dyDescent="0.3">
      <c r="A1354" s="2">
        <v>42566</v>
      </c>
      <c r="B1354">
        <v>9130</v>
      </c>
      <c r="C1354">
        <v>1629.74</v>
      </c>
      <c r="D1354">
        <v>3442.31</v>
      </c>
      <c r="E1354">
        <v>2469.23</v>
      </c>
    </row>
    <row r="1355" spans="1:5" x14ac:dyDescent="0.3">
      <c r="A1355" s="2">
        <v>42565</v>
      </c>
      <c r="B1355">
        <v>9190</v>
      </c>
      <c r="C1355">
        <v>1643.47</v>
      </c>
      <c r="D1355">
        <v>3442.31</v>
      </c>
      <c r="E1355">
        <v>2469.23</v>
      </c>
    </row>
    <row r="1356" spans="1:5" x14ac:dyDescent="0.3">
      <c r="A1356" s="2">
        <v>42564</v>
      </c>
      <c r="B1356">
        <v>9115</v>
      </c>
      <c r="C1356">
        <v>1714.36</v>
      </c>
      <c r="D1356">
        <v>3442.31</v>
      </c>
      <c r="E1356">
        <v>2469.23</v>
      </c>
    </row>
    <row r="1357" spans="1:5" x14ac:dyDescent="0.3">
      <c r="A1357" s="2">
        <v>42563</v>
      </c>
      <c r="B1357">
        <v>9315</v>
      </c>
      <c r="C1357">
        <v>1565.63</v>
      </c>
      <c r="D1357">
        <v>3442.31</v>
      </c>
      <c r="E1357">
        <v>2469.23</v>
      </c>
    </row>
    <row r="1358" spans="1:5" x14ac:dyDescent="0.3">
      <c r="A1358" s="2">
        <v>42562</v>
      </c>
      <c r="B1358">
        <v>9095</v>
      </c>
      <c r="C1358">
        <v>1717.4</v>
      </c>
      <c r="D1358">
        <v>3442.31</v>
      </c>
      <c r="E1358">
        <v>2469.23</v>
      </c>
    </row>
    <row r="1359" spans="1:5" x14ac:dyDescent="0.3">
      <c r="A1359" s="2">
        <v>42559</v>
      </c>
      <c r="B1359">
        <v>9400</v>
      </c>
      <c r="C1359">
        <v>1768.77</v>
      </c>
      <c r="D1359">
        <v>3573.08</v>
      </c>
      <c r="E1359">
        <v>2375.21</v>
      </c>
    </row>
    <row r="1360" spans="1:5" x14ac:dyDescent="0.3">
      <c r="A1360" s="2">
        <v>42558</v>
      </c>
      <c r="B1360">
        <v>9400</v>
      </c>
      <c r="C1360">
        <v>1793.34</v>
      </c>
      <c r="D1360">
        <v>3615.81</v>
      </c>
      <c r="E1360">
        <v>2375.21</v>
      </c>
    </row>
    <row r="1361" spans="1:5" x14ac:dyDescent="0.3">
      <c r="A1361" s="2">
        <v>42557</v>
      </c>
      <c r="B1361">
        <v>9405</v>
      </c>
      <c r="C1361">
        <v>1631.56</v>
      </c>
      <c r="D1361">
        <v>3658.55</v>
      </c>
      <c r="E1361">
        <v>2375.21</v>
      </c>
    </row>
    <row r="1362" spans="1:5" x14ac:dyDescent="0.3">
      <c r="A1362" s="2">
        <v>42556</v>
      </c>
      <c r="B1362">
        <v>9515</v>
      </c>
      <c r="C1362">
        <v>1702.98</v>
      </c>
      <c r="D1362">
        <v>3627.35</v>
      </c>
      <c r="E1362">
        <v>2375.21</v>
      </c>
    </row>
    <row r="1363" spans="1:5" x14ac:dyDescent="0.3">
      <c r="A1363" s="2">
        <v>42555</v>
      </c>
      <c r="B1363">
        <v>9435</v>
      </c>
      <c r="C1363">
        <v>1483.57</v>
      </c>
      <c r="D1363">
        <v>3518.38</v>
      </c>
      <c r="E1363">
        <v>2289.7399999999998</v>
      </c>
    </row>
    <row r="1364" spans="1:5" x14ac:dyDescent="0.3">
      <c r="A1364" s="2">
        <v>42552</v>
      </c>
      <c r="B1364">
        <v>9055</v>
      </c>
      <c r="C1364">
        <v>1380.43</v>
      </c>
      <c r="D1364">
        <v>3475.64</v>
      </c>
      <c r="E1364">
        <v>2152.9899999999998</v>
      </c>
    </row>
    <row r="1365" spans="1:5" x14ac:dyDescent="0.3">
      <c r="A1365" s="2">
        <v>42551</v>
      </c>
      <c r="B1365">
        <v>8915</v>
      </c>
      <c r="C1365">
        <v>1434.07</v>
      </c>
      <c r="D1365">
        <v>3438.03</v>
      </c>
      <c r="E1365">
        <v>2152.9899999999998</v>
      </c>
    </row>
    <row r="1366" spans="1:5" x14ac:dyDescent="0.3">
      <c r="A1366" s="2">
        <v>42550</v>
      </c>
      <c r="B1366">
        <v>8905</v>
      </c>
      <c r="C1366">
        <v>1372.65</v>
      </c>
      <c r="D1366">
        <v>3395.3</v>
      </c>
      <c r="E1366">
        <v>2152.9899999999998</v>
      </c>
    </row>
    <row r="1367" spans="1:5" x14ac:dyDescent="0.3">
      <c r="A1367" s="2">
        <v>42549</v>
      </c>
      <c r="B1367">
        <v>9215</v>
      </c>
      <c r="C1367">
        <v>1494.77</v>
      </c>
      <c r="D1367">
        <v>3395.3</v>
      </c>
      <c r="E1367">
        <v>2152.9899999999998</v>
      </c>
    </row>
    <row r="1368" spans="1:5" x14ac:dyDescent="0.3">
      <c r="A1368" s="2">
        <v>42548</v>
      </c>
      <c r="B1368">
        <v>9080</v>
      </c>
      <c r="C1368">
        <v>1510.11</v>
      </c>
      <c r="D1368">
        <v>3309.83</v>
      </c>
      <c r="E1368">
        <v>2067.52</v>
      </c>
    </row>
    <row r="1369" spans="1:5" x14ac:dyDescent="0.3">
      <c r="A1369" s="2">
        <v>42545</v>
      </c>
      <c r="B1369">
        <v>8875</v>
      </c>
      <c r="C1369">
        <v>1373.81</v>
      </c>
      <c r="D1369">
        <v>3267.09</v>
      </c>
      <c r="E1369">
        <v>2033.33</v>
      </c>
    </row>
    <row r="1370" spans="1:5" x14ac:dyDescent="0.3">
      <c r="A1370" s="2">
        <v>42544</v>
      </c>
      <c r="B1370">
        <v>8835</v>
      </c>
      <c r="C1370">
        <v>1218.1400000000001</v>
      </c>
      <c r="D1370">
        <v>3267.09</v>
      </c>
      <c r="E1370">
        <v>2033.33</v>
      </c>
    </row>
    <row r="1371" spans="1:5" x14ac:dyDescent="0.3">
      <c r="A1371" s="2">
        <v>42543</v>
      </c>
      <c r="B1371">
        <v>8855</v>
      </c>
      <c r="C1371">
        <v>1270.08</v>
      </c>
      <c r="D1371">
        <v>3267.09</v>
      </c>
      <c r="E1371">
        <v>2033.33</v>
      </c>
    </row>
    <row r="1372" spans="1:5" x14ac:dyDescent="0.3">
      <c r="A1372" s="2">
        <v>42542</v>
      </c>
      <c r="B1372">
        <v>8755</v>
      </c>
      <c r="C1372">
        <v>1322.49</v>
      </c>
      <c r="D1372">
        <v>3267.09</v>
      </c>
      <c r="E1372">
        <v>2118.8000000000002</v>
      </c>
    </row>
    <row r="1373" spans="1:5" x14ac:dyDescent="0.3">
      <c r="A1373" s="2">
        <v>42541</v>
      </c>
      <c r="B1373">
        <v>8780</v>
      </c>
      <c r="C1373">
        <v>1232.27</v>
      </c>
      <c r="D1373">
        <v>3267.09</v>
      </c>
      <c r="E1373">
        <v>2033.33</v>
      </c>
    </row>
    <row r="1374" spans="1:5" x14ac:dyDescent="0.3">
      <c r="A1374" s="2">
        <v>42538</v>
      </c>
      <c r="B1374">
        <v>8650</v>
      </c>
      <c r="C1374">
        <v>1238.08</v>
      </c>
      <c r="D1374">
        <v>3181.62</v>
      </c>
      <c r="E1374">
        <v>1781.2</v>
      </c>
    </row>
    <row r="1375" spans="1:5" x14ac:dyDescent="0.3">
      <c r="A1375" s="2">
        <v>42537</v>
      </c>
      <c r="B1375">
        <v>8470</v>
      </c>
      <c r="C1375">
        <v>1369.29</v>
      </c>
      <c r="D1375">
        <v>3181.62</v>
      </c>
      <c r="E1375">
        <v>1781.2</v>
      </c>
    </row>
    <row r="1376" spans="1:5" x14ac:dyDescent="0.3">
      <c r="A1376" s="2">
        <v>42536</v>
      </c>
      <c r="B1376">
        <v>8390</v>
      </c>
      <c r="C1376">
        <v>1240.3</v>
      </c>
      <c r="D1376">
        <v>3138.89</v>
      </c>
      <c r="E1376">
        <v>1768.38</v>
      </c>
    </row>
    <row r="1377" spans="1:5" x14ac:dyDescent="0.3">
      <c r="A1377" s="2">
        <v>42535</v>
      </c>
      <c r="B1377">
        <v>8255</v>
      </c>
      <c r="C1377">
        <v>1195.5</v>
      </c>
      <c r="D1377">
        <v>3138.89</v>
      </c>
      <c r="E1377">
        <v>1742.74</v>
      </c>
    </row>
    <row r="1378" spans="1:5" x14ac:dyDescent="0.3">
      <c r="A1378" s="2">
        <v>42534</v>
      </c>
      <c r="B1378">
        <v>8340</v>
      </c>
      <c r="C1378">
        <v>1161.03</v>
      </c>
      <c r="D1378">
        <v>3138.89</v>
      </c>
      <c r="E1378">
        <v>1742.74</v>
      </c>
    </row>
    <row r="1379" spans="1:5" x14ac:dyDescent="0.3">
      <c r="A1379" s="2">
        <v>42533</v>
      </c>
      <c r="B1379">
        <v>8175</v>
      </c>
      <c r="C1379">
        <v>1160.1099999999999</v>
      </c>
      <c r="D1379">
        <v>3138.89</v>
      </c>
    </row>
    <row r="1380" spans="1:5" x14ac:dyDescent="0.3">
      <c r="A1380" s="2">
        <v>42529</v>
      </c>
      <c r="B1380">
        <v>8175</v>
      </c>
      <c r="C1380">
        <v>1032.76</v>
      </c>
      <c r="D1380">
        <v>3140.17</v>
      </c>
      <c r="E1380">
        <v>1640.17</v>
      </c>
    </row>
    <row r="1381" spans="1:5" x14ac:dyDescent="0.3">
      <c r="A1381" s="2">
        <v>42528</v>
      </c>
      <c r="B1381">
        <v>8145</v>
      </c>
      <c r="C1381">
        <v>1100.56</v>
      </c>
      <c r="D1381">
        <v>3097.44</v>
      </c>
      <c r="E1381">
        <v>1640.17</v>
      </c>
    </row>
    <row r="1382" spans="1:5" x14ac:dyDescent="0.3">
      <c r="A1382" s="2">
        <v>42527</v>
      </c>
      <c r="B1382">
        <v>8160</v>
      </c>
      <c r="C1382">
        <v>1164.6199999999999</v>
      </c>
      <c r="D1382">
        <v>3054.7</v>
      </c>
      <c r="E1382">
        <v>1640.17</v>
      </c>
    </row>
    <row r="1383" spans="1:5" x14ac:dyDescent="0.3">
      <c r="A1383" s="2">
        <v>42524</v>
      </c>
      <c r="B1383">
        <v>8135</v>
      </c>
      <c r="C1383">
        <v>1207.71</v>
      </c>
      <c r="D1383">
        <v>3097.44</v>
      </c>
      <c r="E1383">
        <v>1717.09</v>
      </c>
    </row>
    <row r="1384" spans="1:5" x14ac:dyDescent="0.3">
      <c r="A1384" s="2">
        <v>42523</v>
      </c>
      <c r="B1384">
        <v>7960</v>
      </c>
      <c r="C1384">
        <v>1187.3699999999999</v>
      </c>
      <c r="D1384">
        <v>3035.47</v>
      </c>
      <c r="E1384">
        <v>1717.09</v>
      </c>
    </row>
    <row r="1385" spans="1:5" x14ac:dyDescent="0.3">
      <c r="A1385" s="2">
        <v>42522</v>
      </c>
      <c r="B1385">
        <v>8035</v>
      </c>
      <c r="C1385">
        <v>1197.44</v>
      </c>
      <c r="D1385">
        <v>3078.21</v>
      </c>
      <c r="E1385">
        <v>1717.09</v>
      </c>
    </row>
    <row r="1386" spans="1:5" x14ac:dyDescent="0.3">
      <c r="A1386" s="2">
        <v>42521</v>
      </c>
      <c r="B1386">
        <v>8105</v>
      </c>
      <c r="C1386">
        <v>1204.6300000000001</v>
      </c>
      <c r="D1386">
        <v>2992.74</v>
      </c>
      <c r="E1386">
        <v>1819.66</v>
      </c>
    </row>
    <row r="1387" spans="1:5" x14ac:dyDescent="0.3">
      <c r="A1387" s="2">
        <v>42520</v>
      </c>
      <c r="B1387">
        <v>8025</v>
      </c>
      <c r="C1387">
        <v>1200.4100000000001</v>
      </c>
      <c r="D1387">
        <v>2992.74</v>
      </c>
      <c r="E1387">
        <v>1845.3</v>
      </c>
    </row>
    <row r="1388" spans="1:5" x14ac:dyDescent="0.3">
      <c r="A1388" s="2">
        <v>42517</v>
      </c>
      <c r="B1388">
        <v>7835</v>
      </c>
      <c r="C1388">
        <v>1244.3800000000001</v>
      </c>
      <c r="D1388">
        <v>3035.47</v>
      </c>
      <c r="E1388">
        <v>1845.3</v>
      </c>
    </row>
    <row r="1389" spans="1:5" x14ac:dyDescent="0.3">
      <c r="A1389" s="2">
        <v>42516</v>
      </c>
      <c r="B1389">
        <v>7995</v>
      </c>
      <c r="C1389">
        <v>1223.68</v>
      </c>
      <c r="D1389">
        <v>3035.47</v>
      </c>
      <c r="E1389">
        <v>1845.3</v>
      </c>
    </row>
    <row r="1390" spans="1:5" x14ac:dyDescent="0.3">
      <c r="A1390" s="2">
        <v>42515</v>
      </c>
      <c r="B1390">
        <v>8000</v>
      </c>
      <c r="C1390">
        <v>1206.53</v>
      </c>
      <c r="D1390">
        <v>3035.47</v>
      </c>
      <c r="E1390">
        <v>1819.66</v>
      </c>
    </row>
    <row r="1391" spans="1:5" x14ac:dyDescent="0.3">
      <c r="A1391" s="2">
        <v>42514</v>
      </c>
      <c r="B1391">
        <v>7940</v>
      </c>
      <c r="C1391">
        <v>1291.3499999999999</v>
      </c>
      <c r="D1391">
        <v>3078.21</v>
      </c>
      <c r="E1391">
        <v>1819.66</v>
      </c>
    </row>
    <row r="1392" spans="1:5" x14ac:dyDescent="0.3">
      <c r="A1392" s="2">
        <v>42513</v>
      </c>
      <c r="B1392">
        <v>7850</v>
      </c>
      <c r="C1392">
        <v>1308.79</v>
      </c>
      <c r="D1392">
        <v>3194.44</v>
      </c>
      <c r="E1392">
        <v>1819.66</v>
      </c>
    </row>
    <row r="1393" spans="1:5" x14ac:dyDescent="0.3">
      <c r="A1393" s="2">
        <v>42510</v>
      </c>
      <c r="B1393">
        <v>7965</v>
      </c>
      <c r="C1393">
        <v>1282.07</v>
      </c>
      <c r="D1393">
        <v>3194.44</v>
      </c>
      <c r="E1393">
        <v>1640.17</v>
      </c>
    </row>
    <row r="1394" spans="1:5" x14ac:dyDescent="0.3">
      <c r="A1394" s="2">
        <v>42509</v>
      </c>
      <c r="B1394">
        <v>7915</v>
      </c>
      <c r="C1394">
        <v>1275.17</v>
      </c>
      <c r="D1394">
        <v>3194.44</v>
      </c>
      <c r="E1394">
        <v>1640.17</v>
      </c>
    </row>
    <row r="1395" spans="1:5" x14ac:dyDescent="0.3">
      <c r="A1395" s="2">
        <v>42508</v>
      </c>
      <c r="B1395">
        <v>7935</v>
      </c>
      <c r="C1395">
        <v>1283.8499999999999</v>
      </c>
      <c r="D1395">
        <v>3194.44</v>
      </c>
      <c r="E1395">
        <v>1640.17</v>
      </c>
    </row>
    <row r="1396" spans="1:5" x14ac:dyDescent="0.3">
      <c r="A1396" s="2">
        <v>42507</v>
      </c>
      <c r="B1396">
        <v>7970</v>
      </c>
      <c r="C1396">
        <v>1262.19</v>
      </c>
      <c r="D1396">
        <v>3200.85</v>
      </c>
      <c r="E1396">
        <v>1640.17</v>
      </c>
    </row>
    <row r="1397" spans="1:5" x14ac:dyDescent="0.3">
      <c r="A1397" s="2">
        <v>42506</v>
      </c>
      <c r="B1397">
        <v>7905</v>
      </c>
      <c r="C1397">
        <v>1274.6500000000001</v>
      </c>
      <c r="D1397">
        <v>3200.85</v>
      </c>
      <c r="E1397">
        <v>1640.17</v>
      </c>
    </row>
    <row r="1398" spans="1:5" x14ac:dyDescent="0.3">
      <c r="A1398" s="2">
        <v>42503</v>
      </c>
      <c r="B1398">
        <v>8155</v>
      </c>
      <c r="C1398">
        <v>1353.01</v>
      </c>
      <c r="D1398">
        <v>3229.91</v>
      </c>
      <c r="E1398">
        <v>1370.94</v>
      </c>
    </row>
    <row r="1399" spans="1:5" x14ac:dyDescent="0.3">
      <c r="A1399" s="2">
        <v>42502</v>
      </c>
      <c r="B1399">
        <v>8205</v>
      </c>
      <c r="C1399">
        <v>1351.67</v>
      </c>
      <c r="D1399">
        <v>3208.55</v>
      </c>
      <c r="E1399">
        <v>1370.94</v>
      </c>
    </row>
    <row r="1400" spans="1:5" x14ac:dyDescent="0.3">
      <c r="A1400" s="2">
        <v>42501</v>
      </c>
      <c r="B1400">
        <v>8175</v>
      </c>
      <c r="C1400">
        <v>1369.68</v>
      </c>
      <c r="D1400">
        <v>3165.81</v>
      </c>
      <c r="E1400">
        <v>1383.76</v>
      </c>
    </row>
    <row r="1401" spans="1:5" x14ac:dyDescent="0.3">
      <c r="A1401" s="2">
        <v>42500</v>
      </c>
      <c r="B1401">
        <v>8165</v>
      </c>
      <c r="C1401">
        <v>1502.18</v>
      </c>
      <c r="D1401">
        <v>3219.66</v>
      </c>
      <c r="E1401">
        <v>1383.76</v>
      </c>
    </row>
    <row r="1402" spans="1:5" x14ac:dyDescent="0.3">
      <c r="A1402" s="2">
        <v>42499</v>
      </c>
      <c r="B1402">
        <v>8070</v>
      </c>
      <c r="C1402">
        <v>1629.69</v>
      </c>
      <c r="D1402">
        <v>3219.66</v>
      </c>
      <c r="E1402">
        <v>1383.76</v>
      </c>
    </row>
    <row r="1403" spans="1:5" x14ac:dyDescent="0.3">
      <c r="A1403" s="2">
        <v>42496</v>
      </c>
      <c r="B1403">
        <v>8145</v>
      </c>
      <c r="C1403">
        <v>1513.33</v>
      </c>
      <c r="D1403">
        <v>3262.39</v>
      </c>
      <c r="E1403">
        <v>1383.76</v>
      </c>
    </row>
    <row r="1404" spans="1:5" x14ac:dyDescent="0.3">
      <c r="A1404" s="2">
        <v>42495</v>
      </c>
      <c r="B1404">
        <v>8210</v>
      </c>
      <c r="C1404">
        <v>1625.51</v>
      </c>
      <c r="D1404">
        <v>3347.86</v>
      </c>
      <c r="E1404">
        <v>1469.23</v>
      </c>
    </row>
    <row r="1405" spans="1:5" x14ac:dyDescent="0.3">
      <c r="A1405" s="2">
        <v>42494</v>
      </c>
      <c r="B1405">
        <v>8320</v>
      </c>
      <c r="C1405">
        <v>1744.87</v>
      </c>
      <c r="D1405">
        <v>3347.86</v>
      </c>
      <c r="E1405">
        <v>1554.7</v>
      </c>
    </row>
    <row r="1406" spans="1:5" x14ac:dyDescent="0.3">
      <c r="A1406" s="2">
        <v>42493</v>
      </c>
      <c r="B1406">
        <v>8320</v>
      </c>
      <c r="C1406">
        <v>1826.18</v>
      </c>
      <c r="D1406">
        <v>3433.33</v>
      </c>
      <c r="E1406">
        <v>1640.17</v>
      </c>
    </row>
    <row r="1407" spans="1:5" x14ac:dyDescent="0.3">
      <c r="A1407" s="2">
        <v>42489</v>
      </c>
      <c r="B1407">
        <v>8595</v>
      </c>
      <c r="C1407">
        <v>1623.88</v>
      </c>
      <c r="D1407">
        <v>3433.33</v>
      </c>
      <c r="E1407">
        <v>1742.74</v>
      </c>
    </row>
    <row r="1408" spans="1:5" x14ac:dyDescent="0.3">
      <c r="A1408" s="2">
        <v>42488</v>
      </c>
      <c r="B1408">
        <v>8635</v>
      </c>
      <c r="C1408">
        <v>1604.49</v>
      </c>
      <c r="D1408">
        <v>3433.33</v>
      </c>
      <c r="E1408">
        <v>1794.02</v>
      </c>
    </row>
    <row r="1409" spans="1:5" x14ac:dyDescent="0.3">
      <c r="A1409" s="2">
        <v>42487</v>
      </c>
      <c r="B1409">
        <v>8685</v>
      </c>
      <c r="C1409">
        <v>1671.85</v>
      </c>
      <c r="D1409">
        <v>3433.33</v>
      </c>
      <c r="E1409">
        <v>1794.02</v>
      </c>
    </row>
    <row r="1410" spans="1:5" x14ac:dyDescent="0.3">
      <c r="A1410" s="2">
        <v>42486</v>
      </c>
      <c r="B1410">
        <v>8770</v>
      </c>
      <c r="C1410">
        <v>1761.65</v>
      </c>
      <c r="D1410">
        <v>3433.33</v>
      </c>
      <c r="E1410">
        <v>1794.02</v>
      </c>
    </row>
    <row r="1411" spans="1:5" x14ac:dyDescent="0.3">
      <c r="A1411" s="2">
        <v>42485</v>
      </c>
      <c r="B1411">
        <v>8730</v>
      </c>
      <c r="C1411">
        <v>1830.85</v>
      </c>
      <c r="D1411">
        <v>3390.6</v>
      </c>
      <c r="E1411">
        <v>1794.02</v>
      </c>
    </row>
    <row r="1412" spans="1:5" x14ac:dyDescent="0.3">
      <c r="A1412" s="2">
        <v>42482</v>
      </c>
      <c r="B1412">
        <v>8475</v>
      </c>
      <c r="C1412">
        <v>1801.16</v>
      </c>
      <c r="D1412">
        <v>3390.6</v>
      </c>
      <c r="E1412">
        <v>1806.84</v>
      </c>
    </row>
    <row r="1413" spans="1:5" x14ac:dyDescent="0.3">
      <c r="A1413" s="2">
        <v>42481</v>
      </c>
      <c r="B1413">
        <v>8600</v>
      </c>
      <c r="C1413">
        <v>1842.8</v>
      </c>
      <c r="D1413">
        <v>3390.6</v>
      </c>
      <c r="E1413">
        <v>1806.84</v>
      </c>
    </row>
    <row r="1414" spans="1:5" x14ac:dyDescent="0.3">
      <c r="A1414" s="2">
        <v>42480</v>
      </c>
      <c r="B1414">
        <v>8210</v>
      </c>
      <c r="C1414">
        <v>1772.69</v>
      </c>
      <c r="D1414">
        <v>3476.07</v>
      </c>
      <c r="E1414">
        <v>1806.84</v>
      </c>
    </row>
    <row r="1415" spans="1:5" x14ac:dyDescent="0.3">
      <c r="A1415" s="2">
        <v>42479</v>
      </c>
      <c r="B1415">
        <v>8225</v>
      </c>
      <c r="C1415">
        <v>1965.08</v>
      </c>
      <c r="D1415">
        <v>3476.07</v>
      </c>
      <c r="E1415">
        <v>1956.41</v>
      </c>
    </row>
    <row r="1416" spans="1:5" x14ac:dyDescent="0.3">
      <c r="A1416" s="2">
        <v>42478</v>
      </c>
      <c r="B1416">
        <v>8325</v>
      </c>
      <c r="C1416">
        <v>2117.94</v>
      </c>
      <c r="D1416">
        <v>3647.01</v>
      </c>
      <c r="E1416">
        <v>2041.88</v>
      </c>
    </row>
    <row r="1417" spans="1:5" x14ac:dyDescent="0.3">
      <c r="A1417" s="2">
        <v>42475</v>
      </c>
      <c r="B1417">
        <v>8335</v>
      </c>
      <c r="C1417">
        <v>2271.92</v>
      </c>
      <c r="D1417">
        <v>3647.01</v>
      </c>
      <c r="E1417">
        <v>2238.46</v>
      </c>
    </row>
    <row r="1418" spans="1:5" x14ac:dyDescent="0.3">
      <c r="A1418" s="2">
        <v>42474</v>
      </c>
      <c r="B1418">
        <v>8355</v>
      </c>
      <c r="C1418">
        <v>2224.6</v>
      </c>
      <c r="D1418">
        <v>3732.48</v>
      </c>
      <c r="E1418">
        <v>2238.46</v>
      </c>
    </row>
    <row r="1419" spans="1:5" x14ac:dyDescent="0.3">
      <c r="A1419" s="2">
        <v>42473</v>
      </c>
      <c r="B1419">
        <v>8245</v>
      </c>
      <c r="C1419">
        <v>2217.1</v>
      </c>
      <c r="D1419">
        <v>3732.48</v>
      </c>
      <c r="E1419">
        <v>2238.46</v>
      </c>
    </row>
    <row r="1420" spans="1:5" x14ac:dyDescent="0.3">
      <c r="A1420" s="2">
        <v>42472</v>
      </c>
      <c r="B1420">
        <v>8375</v>
      </c>
      <c r="C1420">
        <v>2183.4299999999998</v>
      </c>
      <c r="D1420">
        <v>3732.48</v>
      </c>
      <c r="E1420">
        <v>2238.46</v>
      </c>
    </row>
    <row r="1421" spans="1:5" x14ac:dyDescent="0.3">
      <c r="A1421" s="2">
        <v>42471</v>
      </c>
      <c r="B1421">
        <v>8340</v>
      </c>
      <c r="C1421">
        <v>2300.35</v>
      </c>
      <c r="D1421">
        <v>3732.48</v>
      </c>
      <c r="E1421">
        <v>2289.7399999999998</v>
      </c>
    </row>
    <row r="1422" spans="1:5" x14ac:dyDescent="0.3">
      <c r="A1422" s="2">
        <v>42468</v>
      </c>
      <c r="B1422">
        <v>8335</v>
      </c>
      <c r="C1422">
        <v>2353.25</v>
      </c>
      <c r="D1422">
        <v>3903.42</v>
      </c>
      <c r="E1422">
        <v>2315.38</v>
      </c>
    </row>
    <row r="1423" spans="1:5" x14ac:dyDescent="0.3">
      <c r="A1423" s="2">
        <v>42467</v>
      </c>
      <c r="B1423">
        <v>8295</v>
      </c>
      <c r="C1423">
        <v>2685.43</v>
      </c>
      <c r="D1423">
        <v>3946.15</v>
      </c>
      <c r="E1423">
        <v>2486.3200000000002</v>
      </c>
    </row>
    <row r="1424" spans="1:5" x14ac:dyDescent="0.3">
      <c r="A1424" s="2">
        <v>42466</v>
      </c>
      <c r="B1424">
        <v>8395</v>
      </c>
      <c r="C1424">
        <v>2657.26</v>
      </c>
      <c r="D1424">
        <v>3946.15</v>
      </c>
      <c r="E1424">
        <v>2486.3200000000002</v>
      </c>
    </row>
    <row r="1425" spans="1:5" x14ac:dyDescent="0.3">
      <c r="A1425" s="2">
        <v>42465</v>
      </c>
      <c r="B1425">
        <v>8585</v>
      </c>
      <c r="C1425">
        <v>2786.73</v>
      </c>
      <c r="D1425">
        <v>3946.15</v>
      </c>
      <c r="E1425">
        <v>2511.9699999999998</v>
      </c>
    </row>
    <row r="1426" spans="1:5" x14ac:dyDescent="0.3">
      <c r="A1426" s="2">
        <v>42461</v>
      </c>
      <c r="B1426">
        <v>8775</v>
      </c>
      <c r="C1426">
        <v>2739.03</v>
      </c>
      <c r="D1426">
        <v>3950</v>
      </c>
      <c r="E1426">
        <v>2511.9699999999998</v>
      </c>
    </row>
    <row r="1427" spans="1:5" x14ac:dyDescent="0.3">
      <c r="A1427" s="2">
        <v>42460</v>
      </c>
      <c r="B1427">
        <v>8575</v>
      </c>
      <c r="C1427">
        <v>2678.67</v>
      </c>
      <c r="D1427">
        <v>3821.79</v>
      </c>
      <c r="E1427">
        <v>2511.9699999999998</v>
      </c>
    </row>
    <row r="1428" spans="1:5" x14ac:dyDescent="0.3">
      <c r="A1428" s="2">
        <v>42459</v>
      </c>
      <c r="B1428">
        <v>8475</v>
      </c>
      <c r="C1428">
        <v>2690.56</v>
      </c>
      <c r="D1428">
        <v>3821.79</v>
      </c>
      <c r="E1428">
        <v>2511.9699999999998</v>
      </c>
    </row>
    <row r="1429" spans="1:5" x14ac:dyDescent="0.3">
      <c r="A1429" s="2">
        <v>42458</v>
      </c>
      <c r="B1429">
        <v>9320</v>
      </c>
      <c r="C1429">
        <v>2688.92</v>
      </c>
      <c r="D1429">
        <v>3821.79</v>
      </c>
      <c r="E1429">
        <v>2511.9699999999998</v>
      </c>
    </row>
    <row r="1430" spans="1:5" x14ac:dyDescent="0.3">
      <c r="A1430" s="2">
        <v>42457</v>
      </c>
      <c r="B1430">
        <v>9375</v>
      </c>
      <c r="C1430">
        <v>2608.96</v>
      </c>
      <c r="D1430">
        <v>3821.79</v>
      </c>
      <c r="E1430">
        <v>2563.25</v>
      </c>
    </row>
    <row r="1431" spans="1:5" x14ac:dyDescent="0.3">
      <c r="A1431" s="2">
        <v>42454</v>
      </c>
      <c r="B1431">
        <v>9430</v>
      </c>
      <c r="C1431">
        <v>2598.4299999999998</v>
      </c>
      <c r="D1431">
        <v>3821.79</v>
      </c>
      <c r="E1431">
        <v>2588.89</v>
      </c>
    </row>
    <row r="1432" spans="1:5" x14ac:dyDescent="0.3">
      <c r="A1432" s="2">
        <v>42453</v>
      </c>
      <c r="B1432">
        <v>9240</v>
      </c>
      <c r="C1432">
        <v>2601.62</v>
      </c>
      <c r="D1432">
        <v>3821.79</v>
      </c>
      <c r="E1432">
        <v>2588.89</v>
      </c>
    </row>
    <row r="1433" spans="1:5" x14ac:dyDescent="0.3">
      <c r="A1433" s="2">
        <v>42452</v>
      </c>
      <c r="B1433">
        <v>9235</v>
      </c>
      <c r="C1433">
        <v>2609.08</v>
      </c>
      <c r="D1433">
        <v>3821.79</v>
      </c>
      <c r="E1433">
        <v>2588.89</v>
      </c>
    </row>
    <row r="1434" spans="1:5" x14ac:dyDescent="0.3">
      <c r="A1434" s="2">
        <v>42451</v>
      </c>
      <c r="B1434">
        <v>9230</v>
      </c>
      <c r="C1434">
        <v>2523.02</v>
      </c>
      <c r="D1434">
        <v>3821.79</v>
      </c>
      <c r="E1434">
        <v>2627.35</v>
      </c>
    </row>
    <row r="1435" spans="1:5" x14ac:dyDescent="0.3">
      <c r="A1435" s="2">
        <v>42450</v>
      </c>
      <c r="B1435">
        <v>9535</v>
      </c>
      <c r="C1435">
        <v>2374.69</v>
      </c>
      <c r="D1435">
        <v>3779.06</v>
      </c>
      <c r="E1435">
        <v>2546.15</v>
      </c>
    </row>
    <row r="1436" spans="1:5" x14ac:dyDescent="0.3">
      <c r="A1436" s="2">
        <v>42447</v>
      </c>
      <c r="B1436">
        <v>9525</v>
      </c>
      <c r="C1436">
        <v>2319.67</v>
      </c>
      <c r="D1436">
        <v>3693.59</v>
      </c>
      <c r="E1436">
        <v>2601.71</v>
      </c>
    </row>
    <row r="1437" spans="1:5" x14ac:dyDescent="0.3">
      <c r="A1437" s="2">
        <v>42446</v>
      </c>
      <c r="B1437">
        <v>9380</v>
      </c>
      <c r="C1437">
        <v>2283.0700000000002</v>
      </c>
      <c r="D1437">
        <v>3522.65</v>
      </c>
      <c r="E1437">
        <v>2601.71</v>
      </c>
    </row>
    <row r="1438" spans="1:5" x14ac:dyDescent="0.3">
      <c r="A1438" s="2">
        <v>42445</v>
      </c>
      <c r="B1438">
        <v>9145</v>
      </c>
      <c r="C1438">
        <v>2180.37</v>
      </c>
      <c r="D1438">
        <v>3437.18</v>
      </c>
      <c r="E1438">
        <v>2430.77</v>
      </c>
    </row>
    <row r="1439" spans="1:5" x14ac:dyDescent="0.3">
      <c r="A1439" s="2">
        <v>42444</v>
      </c>
      <c r="B1439">
        <v>8800</v>
      </c>
      <c r="C1439">
        <v>2371.88</v>
      </c>
      <c r="D1439">
        <v>3565.38</v>
      </c>
      <c r="E1439">
        <v>2580.34</v>
      </c>
    </row>
    <row r="1440" spans="1:5" x14ac:dyDescent="0.3">
      <c r="A1440" s="2">
        <v>42443</v>
      </c>
      <c r="B1440">
        <v>8720</v>
      </c>
      <c r="C1440">
        <v>2328.34</v>
      </c>
      <c r="D1440">
        <v>3565.38</v>
      </c>
      <c r="E1440">
        <v>2580.34</v>
      </c>
    </row>
    <row r="1441" spans="1:5" x14ac:dyDescent="0.3">
      <c r="A1441" s="2">
        <v>42440</v>
      </c>
      <c r="B1441">
        <v>8905</v>
      </c>
      <c r="C1441">
        <v>2273.67</v>
      </c>
      <c r="D1441">
        <v>3565.38</v>
      </c>
      <c r="E1441">
        <v>2605.98</v>
      </c>
    </row>
    <row r="1442" spans="1:5" x14ac:dyDescent="0.3">
      <c r="A1442" s="2">
        <v>42439</v>
      </c>
      <c r="B1442">
        <v>8880</v>
      </c>
      <c r="C1442">
        <v>2285.7800000000002</v>
      </c>
      <c r="D1442">
        <v>3565.38</v>
      </c>
      <c r="E1442">
        <v>2605.98</v>
      </c>
    </row>
    <row r="1443" spans="1:5" x14ac:dyDescent="0.3">
      <c r="A1443" s="2">
        <v>42438</v>
      </c>
      <c r="B1443">
        <v>9210</v>
      </c>
      <c r="C1443">
        <v>2221.25</v>
      </c>
      <c r="D1443">
        <v>3620.94</v>
      </c>
      <c r="E1443">
        <v>2605.98</v>
      </c>
    </row>
    <row r="1444" spans="1:5" x14ac:dyDescent="0.3">
      <c r="A1444" s="2">
        <v>42437</v>
      </c>
      <c r="B1444">
        <v>9020</v>
      </c>
      <c r="C1444">
        <v>2315.15</v>
      </c>
      <c r="D1444">
        <v>3620.94</v>
      </c>
      <c r="E1444">
        <v>2605.98</v>
      </c>
    </row>
    <row r="1445" spans="1:5" x14ac:dyDescent="0.3">
      <c r="A1445" s="2">
        <v>42436</v>
      </c>
      <c r="B1445">
        <v>9010</v>
      </c>
      <c r="C1445">
        <v>2235.6999999999998</v>
      </c>
      <c r="D1445">
        <v>3620.94</v>
      </c>
      <c r="E1445">
        <v>2682.91</v>
      </c>
    </row>
    <row r="1446" spans="1:5" x14ac:dyDescent="0.3">
      <c r="A1446" s="2">
        <v>42433</v>
      </c>
      <c r="B1446">
        <v>9150</v>
      </c>
      <c r="C1446">
        <v>2364.5300000000002</v>
      </c>
      <c r="D1446">
        <v>3535.47</v>
      </c>
      <c r="E1446">
        <v>2631.62</v>
      </c>
    </row>
    <row r="1447" spans="1:5" x14ac:dyDescent="0.3">
      <c r="A1447" s="2">
        <v>42432</v>
      </c>
      <c r="B1447">
        <v>9015</v>
      </c>
      <c r="C1447">
        <v>2294.5700000000002</v>
      </c>
      <c r="D1447">
        <v>3492.74</v>
      </c>
      <c r="E1447">
        <v>2460.6799999999998</v>
      </c>
    </row>
    <row r="1448" spans="1:5" x14ac:dyDescent="0.3">
      <c r="A1448" s="2">
        <v>42431</v>
      </c>
      <c r="B1448">
        <v>9035</v>
      </c>
      <c r="C1448">
        <v>2300.4499999999998</v>
      </c>
      <c r="D1448">
        <v>3492.74</v>
      </c>
      <c r="E1448">
        <v>2460.6799999999998</v>
      </c>
    </row>
    <row r="1449" spans="1:5" x14ac:dyDescent="0.3">
      <c r="A1449" s="2">
        <v>42430</v>
      </c>
      <c r="B1449">
        <v>9000</v>
      </c>
      <c r="C1449">
        <v>2226.9499999999998</v>
      </c>
      <c r="D1449">
        <v>3407.26</v>
      </c>
      <c r="E1449">
        <v>2349.5700000000002</v>
      </c>
    </row>
    <row r="1450" spans="1:5" x14ac:dyDescent="0.3">
      <c r="A1450" s="2">
        <v>42429</v>
      </c>
      <c r="B1450">
        <v>8875</v>
      </c>
      <c r="C1450">
        <v>2278.4299999999998</v>
      </c>
      <c r="D1450">
        <v>3321.79</v>
      </c>
      <c r="E1450">
        <v>2323.9299999999998</v>
      </c>
    </row>
    <row r="1451" spans="1:5" x14ac:dyDescent="0.3">
      <c r="A1451" s="2">
        <v>42426</v>
      </c>
      <c r="B1451">
        <v>8820</v>
      </c>
      <c r="C1451">
        <v>2338.9499999999998</v>
      </c>
      <c r="D1451">
        <v>3321.79</v>
      </c>
      <c r="E1451">
        <v>2247.0100000000002</v>
      </c>
    </row>
    <row r="1452" spans="1:5" x14ac:dyDescent="0.3">
      <c r="A1452" s="2">
        <v>42425</v>
      </c>
      <c r="B1452">
        <v>8885</v>
      </c>
      <c r="C1452">
        <v>2327.4899999999998</v>
      </c>
      <c r="D1452">
        <v>3321.79</v>
      </c>
      <c r="E1452">
        <v>2247.0100000000002</v>
      </c>
    </row>
    <row r="1453" spans="1:5" x14ac:dyDescent="0.3">
      <c r="A1453" s="2">
        <v>42424</v>
      </c>
      <c r="B1453">
        <v>8840</v>
      </c>
      <c r="C1453">
        <v>2384.7399999999998</v>
      </c>
      <c r="D1453">
        <v>3279.06</v>
      </c>
      <c r="E1453">
        <v>2247.0100000000002</v>
      </c>
    </row>
    <row r="1454" spans="1:5" x14ac:dyDescent="0.3">
      <c r="A1454" s="2">
        <v>42423</v>
      </c>
      <c r="B1454">
        <v>8780</v>
      </c>
      <c r="C1454">
        <v>2459.17</v>
      </c>
      <c r="D1454">
        <v>3236.32</v>
      </c>
      <c r="E1454">
        <v>2247.0100000000002</v>
      </c>
    </row>
    <row r="1455" spans="1:5" x14ac:dyDescent="0.3">
      <c r="A1455" s="2">
        <v>42422</v>
      </c>
      <c r="B1455">
        <v>8770</v>
      </c>
      <c r="C1455">
        <v>2371.14</v>
      </c>
      <c r="D1455">
        <v>3236.32</v>
      </c>
      <c r="E1455">
        <v>2247.0100000000002</v>
      </c>
    </row>
    <row r="1456" spans="1:5" x14ac:dyDescent="0.3">
      <c r="A1456" s="2">
        <v>42419</v>
      </c>
      <c r="B1456">
        <v>8845</v>
      </c>
      <c r="C1456">
        <v>2393.6</v>
      </c>
      <c r="D1456">
        <v>3279.06</v>
      </c>
      <c r="E1456">
        <v>2289.7399999999998</v>
      </c>
    </row>
    <row r="1457" spans="1:5" x14ac:dyDescent="0.3">
      <c r="A1457" s="2">
        <v>42418</v>
      </c>
      <c r="B1457">
        <v>8580</v>
      </c>
      <c r="C1457">
        <v>2313.29</v>
      </c>
      <c r="D1457">
        <v>3279.06</v>
      </c>
      <c r="E1457">
        <v>2289.7399999999998</v>
      </c>
    </row>
    <row r="1458" spans="1:5" x14ac:dyDescent="0.3">
      <c r="A1458" s="2">
        <v>42417</v>
      </c>
      <c r="B1458">
        <v>8530</v>
      </c>
      <c r="C1458">
        <v>2295.94</v>
      </c>
      <c r="D1458">
        <v>3321.79</v>
      </c>
      <c r="E1458">
        <v>2289.7399999999998</v>
      </c>
    </row>
    <row r="1459" spans="1:5" x14ac:dyDescent="0.3">
      <c r="A1459" s="2">
        <v>42416</v>
      </c>
      <c r="B1459">
        <v>8615</v>
      </c>
      <c r="C1459">
        <v>2448.91</v>
      </c>
      <c r="D1459">
        <v>3364.53</v>
      </c>
      <c r="E1459">
        <v>2341.0300000000002</v>
      </c>
    </row>
    <row r="1460" spans="1:5" x14ac:dyDescent="0.3">
      <c r="A1460" s="2">
        <v>42415</v>
      </c>
      <c r="B1460">
        <v>8625</v>
      </c>
      <c r="C1460">
        <v>2371.69</v>
      </c>
      <c r="D1460">
        <v>3364.53</v>
      </c>
      <c r="E1460">
        <v>2341.0300000000002</v>
      </c>
    </row>
    <row r="1461" spans="1:5" x14ac:dyDescent="0.3">
      <c r="A1461" s="2">
        <v>42414</v>
      </c>
      <c r="B1461">
        <v>8685</v>
      </c>
      <c r="C1461">
        <v>2358.7800000000002</v>
      </c>
      <c r="D1461">
        <v>3364.53</v>
      </c>
    </row>
    <row r="1462" spans="1:5" x14ac:dyDescent="0.3">
      <c r="A1462" s="2">
        <v>42406</v>
      </c>
      <c r="B1462">
        <v>8685</v>
      </c>
      <c r="C1462">
        <v>2313.58</v>
      </c>
      <c r="D1462">
        <v>3364.53</v>
      </c>
    </row>
    <row r="1463" spans="1:5" x14ac:dyDescent="0.3">
      <c r="A1463" s="2">
        <v>42405</v>
      </c>
      <c r="B1463">
        <v>8685</v>
      </c>
      <c r="C1463">
        <v>2313.58</v>
      </c>
      <c r="D1463">
        <v>3364.53</v>
      </c>
      <c r="E1463">
        <v>2341.0300000000002</v>
      </c>
    </row>
    <row r="1464" spans="1:5" x14ac:dyDescent="0.3">
      <c r="A1464" s="2">
        <v>42404</v>
      </c>
      <c r="B1464">
        <v>8700</v>
      </c>
      <c r="C1464">
        <v>2287.75</v>
      </c>
      <c r="D1464">
        <v>3364.53</v>
      </c>
      <c r="E1464">
        <v>2341.0300000000002</v>
      </c>
    </row>
    <row r="1465" spans="1:5" x14ac:dyDescent="0.3">
      <c r="A1465" s="2">
        <v>42403</v>
      </c>
      <c r="B1465">
        <v>8490</v>
      </c>
      <c r="C1465">
        <v>2250.3000000000002</v>
      </c>
      <c r="D1465">
        <v>3364.53</v>
      </c>
      <c r="E1465">
        <v>2341.0300000000002</v>
      </c>
    </row>
    <row r="1466" spans="1:5" x14ac:dyDescent="0.3">
      <c r="A1466" s="2">
        <v>42402</v>
      </c>
      <c r="B1466">
        <v>8465</v>
      </c>
      <c r="C1466">
        <v>2400.5</v>
      </c>
      <c r="D1466">
        <v>3364.53</v>
      </c>
      <c r="E1466">
        <v>2379.4899999999998</v>
      </c>
    </row>
    <row r="1467" spans="1:5" x14ac:dyDescent="0.3">
      <c r="A1467" s="2">
        <v>42401</v>
      </c>
      <c r="B1467">
        <v>8380</v>
      </c>
      <c r="C1467">
        <v>2301.2800000000002</v>
      </c>
      <c r="D1467">
        <v>3364.53</v>
      </c>
      <c r="E1467">
        <v>2392.31</v>
      </c>
    </row>
    <row r="1468" spans="1:5" x14ac:dyDescent="0.3">
      <c r="A1468" s="2">
        <v>42398</v>
      </c>
      <c r="B1468">
        <v>8410</v>
      </c>
      <c r="C1468">
        <v>2269.86</v>
      </c>
      <c r="D1468">
        <v>3364.53</v>
      </c>
      <c r="E1468">
        <v>2417.9499999999998</v>
      </c>
    </row>
    <row r="1469" spans="1:5" x14ac:dyDescent="0.3">
      <c r="A1469" s="2">
        <v>42397</v>
      </c>
      <c r="B1469">
        <v>8415</v>
      </c>
      <c r="C1469">
        <v>2324.29</v>
      </c>
      <c r="D1469">
        <v>3321.79</v>
      </c>
      <c r="E1469">
        <v>2417.9499999999998</v>
      </c>
    </row>
    <row r="1470" spans="1:5" x14ac:dyDescent="0.3">
      <c r="A1470" s="2">
        <v>42396</v>
      </c>
      <c r="B1470">
        <v>8470</v>
      </c>
      <c r="C1470">
        <v>2375.13</v>
      </c>
      <c r="D1470">
        <v>3279.06</v>
      </c>
      <c r="E1470">
        <v>2417.9499999999998</v>
      </c>
    </row>
    <row r="1471" spans="1:5" x14ac:dyDescent="0.3">
      <c r="A1471" s="2">
        <v>42395</v>
      </c>
      <c r="B1471">
        <v>8350</v>
      </c>
      <c r="C1471">
        <v>2373.08</v>
      </c>
      <c r="D1471">
        <v>3236.32</v>
      </c>
      <c r="E1471">
        <v>2358.12</v>
      </c>
    </row>
    <row r="1472" spans="1:5" x14ac:dyDescent="0.3">
      <c r="A1472" s="2">
        <v>42394</v>
      </c>
      <c r="B1472">
        <v>8205</v>
      </c>
      <c r="C1472">
        <v>2456.7600000000002</v>
      </c>
      <c r="D1472">
        <v>3193.59</v>
      </c>
      <c r="E1472">
        <v>2332.48</v>
      </c>
    </row>
    <row r="1473" spans="1:5" x14ac:dyDescent="0.3">
      <c r="A1473" s="2">
        <v>42391</v>
      </c>
      <c r="B1473">
        <v>8225</v>
      </c>
      <c r="C1473">
        <v>2347.6799999999998</v>
      </c>
      <c r="D1473">
        <v>3193.59</v>
      </c>
      <c r="E1473">
        <v>2370.94</v>
      </c>
    </row>
    <row r="1474" spans="1:5" x14ac:dyDescent="0.3">
      <c r="A1474" s="2">
        <v>42390</v>
      </c>
      <c r="B1474">
        <v>8200</v>
      </c>
      <c r="C1474">
        <v>2536.6</v>
      </c>
      <c r="D1474">
        <v>3108.12</v>
      </c>
      <c r="E1474">
        <v>2332.48</v>
      </c>
    </row>
    <row r="1475" spans="1:5" x14ac:dyDescent="0.3">
      <c r="A1475" s="2">
        <v>42389</v>
      </c>
      <c r="B1475">
        <v>8210</v>
      </c>
      <c r="C1475">
        <v>2625.36</v>
      </c>
      <c r="D1475">
        <v>3108.12</v>
      </c>
      <c r="E1475">
        <v>2332.48</v>
      </c>
    </row>
    <row r="1476" spans="1:5" x14ac:dyDescent="0.3">
      <c r="A1476" s="2">
        <v>42388</v>
      </c>
      <c r="B1476">
        <v>8275</v>
      </c>
      <c r="C1476">
        <v>2567.91</v>
      </c>
      <c r="D1476">
        <v>3108.12</v>
      </c>
      <c r="E1476">
        <v>2396.58</v>
      </c>
    </row>
    <row r="1477" spans="1:5" x14ac:dyDescent="0.3">
      <c r="A1477" s="2">
        <v>42387</v>
      </c>
      <c r="B1477">
        <v>8035</v>
      </c>
      <c r="C1477">
        <v>2581.6799999999998</v>
      </c>
      <c r="D1477">
        <v>3150.85</v>
      </c>
      <c r="E1477">
        <v>2332.48</v>
      </c>
    </row>
    <row r="1478" spans="1:5" x14ac:dyDescent="0.3">
      <c r="A1478" s="2">
        <v>42384</v>
      </c>
      <c r="B1478">
        <v>7820</v>
      </c>
      <c r="C1478">
        <v>2555.63</v>
      </c>
      <c r="D1478">
        <v>3236.32</v>
      </c>
      <c r="E1478">
        <v>2332.48</v>
      </c>
    </row>
    <row r="1479" spans="1:5" x14ac:dyDescent="0.3">
      <c r="A1479" s="2">
        <v>42383</v>
      </c>
      <c r="B1479">
        <v>7795</v>
      </c>
      <c r="C1479">
        <v>2420.48</v>
      </c>
      <c r="D1479">
        <v>3233.76</v>
      </c>
      <c r="E1479">
        <v>2332.48</v>
      </c>
    </row>
    <row r="1480" spans="1:5" x14ac:dyDescent="0.3">
      <c r="A1480" s="2">
        <v>42382</v>
      </c>
      <c r="B1480">
        <v>7800</v>
      </c>
      <c r="C1480">
        <v>2552.0300000000002</v>
      </c>
      <c r="D1480">
        <v>3361.97</v>
      </c>
      <c r="E1480">
        <v>2417.9499999999998</v>
      </c>
    </row>
    <row r="1481" spans="1:5" x14ac:dyDescent="0.3">
      <c r="A1481" s="2">
        <v>42381</v>
      </c>
      <c r="B1481">
        <v>7875</v>
      </c>
      <c r="C1481">
        <v>2516.5300000000002</v>
      </c>
      <c r="D1481">
        <v>3361.97</v>
      </c>
      <c r="E1481">
        <v>2417.9499999999998</v>
      </c>
    </row>
    <row r="1482" spans="1:5" x14ac:dyDescent="0.3">
      <c r="A1482" s="2">
        <v>42380</v>
      </c>
      <c r="B1482">
        <v>7850</v>
      </c>
      <c r="C1482">
        <v>2557.44</v>
      </c>
      <c r="D1482">
        <v>3361.97</v>
      </c>
      <c r="E1482">
        <v>2516.2399999999998</v>
      </c>
    </row>
    <row r="1483" spans="1:5" x14ac:dyDescent="0.3">
      <c r="A1483" s="2">
        <v>42377</v>
      </c>
      <c r="B1483">
        <v>7905</v>
      </c>
      <c r="C1483">
        <v>2427.7199999999998</v>
      </c>
      <c r="D1483">
        <v>3447.44</v>
      </c>
      <c r="E1483">
        <v>2554.6999999999998</v>
      </c>
    </row>
    <row r="1484" spans="1:5" x14ac:dyDescent="0.3">
      <c r="A1484" s="2">
        <v>42376</v>
      </c>
      <c r="B1484">
        <v>7895</v>
      </c>
      <c r="C1484">
        <v>2499.88</v>
      </c>
      <c r="D1484">
        <v>3490.17</v>
      </c>
      <c r="E1484">
        <v>2665.81</v>
      </c>
    </row>
    <row r="1485" spans="1:5" x14ac:dyDescent="0.3">
      <c r="A1485" s="2">
        <v>42375</v>
      </c>
      <c r="B1485">
        <v>7970</v>
      </c>
      <c r="C1485">
        <v>2481.34</v>
      </c>
      <c r="D1485">
        <v>3532.91</v>
      </c>
      <c r="E1485">
        <v>2665.81</v>
      </c>
    </row>
    <row r="1486" spans="1:5" x14ac:dyDescent="0.3">
      <c r="A1486" s="2">
        <v>42374</v>
      </c>
      <c r="B1486">
        <v>8050</v>
      </c>
      <c r="C1486">
        <v>2346.15</v>
      </c>
      <c r="D1486">
        <v>3490.17</v>
      </c>
      <c r="E1486">
        <v>2665.81</v>
      </c>
    </row>
    <row r="1487" spans="1:5" x14ac:dyDescent="0.3">
      <c r="A1487" s="2">
        <v>42373</v>
      </c>
      <c r="B1487">
        <v>8030</v>
      </c>
      <c r="C1487">
        <v>2214.87</v>
      </c>
      <c r="D1487">
        <v>3490.17</v>
      </c>
      <c r="E1487">
        <v>2631.62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基差</vt:lpstr>
      <vt:lpstr>利润</vt:lpstr>
      <vt:lpstr>库存</vt:lpstr>
      <vt:lpstr>产量</vt:lpstr>
      <vt:lpstr>表观消费量</vt:lpstr>
      <vt:lpstr>库存原始数据</vt:lpstr>
      <vt:lpstr>现货价格</vt:lpstr>
      <vt:lpstr>期货</vt:lpstr>
      <vt:lpstr>期货价格利润原始数据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2021-12-10T15:56:42Z</dcterms:modified>
</cp:coreProperties>
</file>